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lennislogsdon/Documents/Eichler Lab/Weekly plans/Ape_cen_assembly/Paper/Drafts/240219 Revised/Supplementary Tables/"/>
    </mc:Choice>
  </mc:AlternateContent>
  <xr:revisionPtr revIDLastSave="0" documentId="13_ncr:1_{6B114156-048D-A445-AE49-740F09C9CBB2}" xr6:coauthVersionLast="47" xr6:coauthVersionMax="47" xr10:uidLastSave="{00000000-0000-0000-0000-000000000000}"/>
  <bookViews>
    <workbookView xWindow="0" yWindow="760" windowWidth="29040" windowHeight="16000" xr2:uid="{22852E97-5517-7C4F-9F0E-64A626064B3D}"/>
  </bookViews>
  <sheets>
    <sheet name="Supplementary Table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51" i="1" l="1"/>
  <c r="G51" i="1"/>
  <c r="R50" i="1"/>
  <c r="AH51" i="1"/>
  <c r="AE51" i="1"/>
  <c r="W51" i="1"/>
  <c r="R51" i="1"/>
  <c r="O51" i="1"/>
  <c r="J51" i="1"/>
  <c r="AH50" i="1"/>
  <c r="AE50" i="1"/>
  <c r="Z50" i="1"/>
  <c r="W50" i="1"/>
  <c r="O50" i="1"/>
  <c r="J50" i="1"/>
  <c r="G50" i="1"/>
</calcChain>
</file>

<file path=xl/sharedStrings.xml><?xml version="1.0" encoding="utf-8"?>
<sst xmlns="http://schemas.openxmlformats.org/spreadsheetml/2006/main" count="187" uniqueCount="22">
  <si>
    <t>Chromosome</t>
  </si>
  <si>
    <t>Reference</t>
  </si>
  <si>
    <t>Query</t>
  </si>
  <si>
    <t>Sequence identity between α-satellite HOR arrays</t>
  </si>
  <si>
    <t>Sequence identity between monomeric/diverged α-satellites</t>
  </si>
  <si>
    <t>Sequence identity between other satellites</t>
  </si>
  <si>
    <t>Sequence identity between non-satellites</t>
  </si>
  <si>
    <t>Mean (%)</t>
  </si>
  <si>
    <t>Standard deviation (%)</t>
  </si>
  <si>
    <t># of aligned reference bases</t>
  </si>
  <si>
    <t># of unaligned reference bases</t>
  </si>
  <si>
    <t>% of reference aligned</t>
  </si>
  <si>
    <t># of aligned query bases</t>
  </si>
  <si>
    <t># of unaligned query bases</t>
  </si>
  <si>
    <t>% of query aligned</t>
  </si>
  <si>
    <t>CHM13</t>
  </si>
  <si>
    <t>CHM1</t>
  </si>
  <si>
    <t>-</t>
  </si>
  <si>
    <t>X</t>
  </si>
  <si>
    <t>All</t>
  </si>
  <si>
    <t>The mean and standard deviation are weighted by alignment length.</t>
  </si>
  <si>
    <t>Supplementary Table 5. Sequence identity calculated from alignments of 10-kbp segments between the CHM1 and CHM13 centromeres.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</si>
</sst>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164" fontId="3" fillId="2" borderId="12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3" fontId="3" fillId="2" borderId="0" xfId="1" applyNumberFormat="1" applyFont="1" applyFill="1" applyBorder="1" applyAlignment="1">
      <alignment horizontal="center" vertical="center"/>
    </xf>
    <xf numFmtId="3" fontId="3" fillId="2" borderId="0" xfId="0" applyNumberFormat="1" applyFont="1" applyFill="1" applyAlignment="1">
      <alignment horizontal="center" vertical="center"/>
    </xf>
    <xf numFmtId="164" fontId="3" fillId="2" borderId="14" xfId="0" applyNumberFormat="1" applyFont="1" applyFill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164" fontId="3" fillId="3" borderId="12" xfId="0" applyNumberFormat="1" applyFont="1" applyFill="1" applyBorder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/>
    </xf>
    <xf numFmtId="3" fontId="3" fillId="3" borderId="0" xfId="1" applyNumberFormat="1" applyFont="1" applyFill="1" applyBorder="1" applyAlignment="1">
      <alignment horizontal="center" vertical="center"/>
    </xf>
    <xf numFmtId="3" fontId="3" fillId="3" borderId="0" xfId="0" applyNumberFormat="1" applyFont="1" applyFill="1" applyAlignment="1">
      <alignment horizontal="center" vertical="center"/>
    </xf>
    <xf numFmtId="164" fontId="3" fillId="3" borderId="14" xfId="0" applyNumberFormat="1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164" fontId="3" fillId="3" borderId="11" xfId="0" applyNumberFormat="1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164" fontId="3" fillId="3" borderId="6" xfId="0" applyNumberFormat="1" applyFont="1" applyFill="1" applyBorder="1" applyAlignment="1">
      <alignment horizontal="center" vertical="center"/>
    </xf>
    <xf numFmtId="3" fontId="3" fillId="3" borderId="6" xfId="1" applyNumberFormat="1" applyFont="1" applyFill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164" fontId="3" fillId="3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2" borderId="11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DA1D7-0D54-9A41-8B94-A89A06C53616}">
  <dimension ref="A1:AI53"/>
  <sheetViews>
    <sheetView tabSelected="1" workbookViewId="0"/>
  </sheetViews>
  <sheetFormatPr baseColWidth="10" defaultColWidth="10.83203125" defaultRowHeight="14" x14ac:dyDescent="0.2"/>
  <cols>
    <col min="1" max="1" width="13.33203125" style="3" customWidth="1"/>
    <col min="2" max="3" width="10.83203125" style="3"/>
    <col min="4" max="19" width="15.1640625" style="3" customWidth="1"/>
    <col min="20" max="21" width="15.1640625" style="2" customWidth="1"/>
    <col min="22" max="23" width="15.1640625" style="3" customWidth="1"/>
    <col min="24" max="25" width="15.1640625" style="2" customWidth="1"/>
    <col min="26" max="26" width="15.1640625" style="3" customWidth="1"/>
    <col min="27" max="30" width="15.1640625" style="2" customWidth="1"/>
    <col min="31" max="31" width="15.1640625" style="3" customWidth="1"/>
    <col min="32" max="33" width="15.1640625" style="2" customWidth="1"/>
    <col min="34" max="34" width="15.1640625" style="3" customWidth="1"/>
    <col min="35" max="35" width="15.1640625" style="2" customWidth="1"/>
    <col min="36" max="16384" width="10.83203125" style="2"/>
  </cols>
  <sheetData>
    <row r="1" spans="1:35" x14ac:dyDescent="0.2">
      <c r="A1" s="1" t="s">
        <v>21</v>
      </c>
      <c r="B1" s="2"/>
      <c r="T1" s="3"/>
      <c r="U1" s="3"/>
    </row>
    <row r="2" spans="1:35" s="4" customFormat="1" ht="16" customHeight="1" x14ac:dyDescent="0.15">
      <c r="A2" s="36" t="s">
        <v>0</v>
      </c>
      <c r="B2" s="38" t="s">
        <v>1</v>
      </c>
      <c r="C2" s="40" t="s">
        <v>2</v>
      </c>
      <c r="D2" s="42" t="s">
        <v>3</v>
      </c>
      <c r="E2" s="43"/>
      <c r="F2" s="43"/>
      <c r="G2" s="43"/>
      <c r="H2" s="43"/>
      <c r="I2" s="43"/>
      <c r="J2" s="43"/>
      <c r="K2" s="44"/>
      <c r="L2" s="42" t="s">
        <v>4</v>
      </c>
      <c r="M2" s="43"/>
      <c r="N2" s="43"/>
      <c r="O2" s="43"/>
      <c r="P2" s="43"/>
      <c r="Q2" s="43"/>
      <c r="R2" s="43"/>
      <c r="S2" s="44"/>
      <c r="T2" s="42" t="s">
        <v>5</v>
      </c>
      <c r="U2" s="43"/>
      <c r="V2" s="43"/>
      <c r="W2" s="43"/>
      <c r="X2" s="43"/>
      <c r="Y2" s="43"/>
      <c r="Z2" s="43"/>
      <c r="AA2" s="44"/>
      <c r="AB2" s="43" t="s">
        <v>6</v>
      </c>
      <c r="AC2" s="43"/>
      <c r="AD2" s="43"/>
      <c r="AE2" s="43"/>
      <c r="AF2" s="43"/>
      <c r="AG2" s="43"/>
      <c r="AH2" s="43"/>
      <c r="AI2" s="44"/>
    </row>
    <row r="3" spans="1:35" customFormat="1" ht="33" customHeight="1" x14ac:dyDescent="0.2">
      <c r="A3" s="37"/>
      <c r="B3" s="39"/>
      <c r="C3" s="41"/>
      <c r="D3" s="5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7" t="s">
        <v>14</v>
      </c>
      <c r="L3" s="5" t="s">
        <v>7</v>
      </c>
      <c r="M3" s="6" t="s">
        <v>8</v>
      </c>
      <c r="N3" s="6" t="s">
        <v>9</v>
      </c>
      <c r="O3" s="6" t="s">
        <v>10</v>
      </c>
      <c r="P3" s="6" t="s">
        <v>11</v>
      </c>
      <c r="Q3" s="6" t="s">
        <v>12</v>
      </c>
      <c r="R3" s="6" t="s">
        <v>13</v>
      </c>
      <c r="S3" s="7" t="s">
        <v>14</v>
      </c>
      <c r="T3" s="5" t="s">
        <v>7</v>
      </c>
      <c r="U3" s="6" t="s">
        <v>8</v>
      </c>
      <c r="V3" s="6" t="s">
        <v>9</v>
      </c>
      <c r="W3" s="6" t="s">
        <v>10</v>
      </c>
      <c r="X3" s="6" t="s">
        <v>11</v>
      </c>
      <c r="Y3" s="6" t="s">
        <v>12</v>
      </c>
      <c r="Z3" s="6" t="s">
        <v>13</v>
      </c>
      <c r="AA3" s="7" t="s">
        <v>14</v>
      </c>
      <c r="AB3" s="5" t="s">
        <v>7</v>
      </c>
      <c r="AC3" s="6" t="s">
        <v>8</v>
      </c>
      <c r="AD3" s="6" t="s">
        <v>9</v>
      </c>
      <c r="AE3" s="6" t="s">
        <v>10</v>
      </c>
      <c r="AF3" s="6" t="s">
        <v>11</v>
      </c>
      <c r="AG3" s="6" t="s">
        <v>12</v>
      </c>
      <c r="AH3" s="6" t="s">
        <v>13</v>
      </c>
      <c r="AI3" s="7" t="s">
        <v>14</v>
      </c>
    </row>
    <row r="4" spans="1:35" x14ac:dyDescent="0.2">
      <c r="A4" s="45">
        <v>1</v>
      </c>
      <c r="B4" s="8" t="s">
        <v>15</v>
      </c>
      <c r="C4" s="9" t="s">
        <v>16</v>
      </c>
      <c r="D4" s="10">
        <v>99.365162180242123</v>
      </c>
      <c r="E4" s="11">
        <v>0.84188834570740434</v>
      </c>
      <c r="F4" s="12">
        <v>4309832</v>
      </c>
      <c r="G4" s="12">
        <v>770000</v>
      </c>
      <c r="H4" s="11">
        <v>84.842018397458816</v>
      </c>
      <c r="I4" s="12">
        <v>4981363</v>
      </c>
      <c r="J4" s="13">
        <v>0</v>
      </c>
      <c r="K4" s="14">
        <v>100</v>
      </c>
      <c r="L4" s="11">
        <v>99.986802695160407</v>
      </c>
      <c r="M4" s="11">
        <v>1.0189918641490658E-2</v>
      </c>
      <c r="N4" s="12">
        <v>122978</v>
      </c>
      <c r="O4" s="12">
        <v>0</v>
      </c>
      <c r="P4" s="11">
        <v>100</v>
      </c>
      <c r="Q4" s="12">
        <v>121580</v>
      </c>
      <c r="R4" s="13">
        <v>5433</v>
      </c>
      <c r="S4" s="11">
        <v>95.72248509995039</v>
      </c>
      <c r="T4" s="10">
        <v>99.492863451191255</v>
      </c>
      <c r="U4" s="11">
        <v>0.62949831417746394</v>
      </c>
      <c r="V4" s="12">
        <v>347800</v>
      </c>
      <c r="W4" s="12">
        <v>60000</v>
      </c>
      <c r="X4" s="11">
        <v>85.286905345757731</v>
      </c>
      <c r="Y4" s="12">
        <v>460741</v>
      </c>
      <c r="Z4" s="13">
        <v>0</v>
      </c>
      <c r="AA4" s="14">
        <v>100</v>
      </c>
      <c r="AB4" s="11">
        <v>99.988073224325689</v>
      </c>
      <c r="AC4" s="11">
        <v>1.785339351596528E-2</v>
      </c>
      <c r="AD4" s="12">
        <v>548389</v>
      </c>
      <c r="AE4" s="12">
        <v>30000</v>
      </c>
      <c r="AF4" s="11">
        <v>94.81317936544437</v>
      </c>
      <c r="AG4" s="12">
        <v>536399</v>
      </c>
      <c r="AH4" s="13">
        <v>17108</v>
      </c>
      <c r="AI4" s="14">
        <v>96.909162847082328</v>
      </c>
    </row>
    <row r="5" spans="1:35" x14ac:dyDescent="0.2">
      <c r="A5" s="35"/>
      <c r="B5" s="8" t="s">
        <v>16</v>
      </c>
      <c r="C5" s="9" t="s">
        <v>15</v>
      </c>
      <c r="D5" s="10">
        <v>99.378870848851392</v>
      </c>
      <c r="E5" s="11">
        <v>0.78352447217640653</v>
      </c>
      <c r="F5" s="12">
        <v>4238717</v>
      </c>
      <c r="G5" s="13">
        <v>650000</v>
      </c>
      <c r="H5" s="11">
        <v>86.70407798201451</v>
      </c>
      <c r="I5" s="12">
        <v>5187855</v>
      </c>
      <c r="J5" s="13">
        <v>0</v>
      </c>
      <c r="K5" s="14">
        <v>100</v>
      </c>
      <c r="L5" s="11">
        <v>99.962020650183888</v>
      </c>
      <c r="M5" s="11">
        <v>0.11081066402243642</v>
      </c>
      <c r="N5" s="12">
        <v>127013</v>
      </c>
      <c r="O5" s="13">
        <v>0</v>
      </c>
      <c r="P5" s="11">
        <v>100</v>
      </c>
      <c r="Q5" s="12">
        <v>126882</v>
      </c>
      <c r="R5" s="13">
        <v>0</v>
      </c>
      <c r="S5" s="11">
        <v>100</v>
      </c>
      <c r="T5" s="10">
        <v>99.13488982120866</v>
      </c>
      <c r="U5" s="11">
        <v>1.3742869605463182</v>
      </c>
      <c r="V5" s="12">
        <v>384440</v>
      </c>
      <c r="W5" s="12">
        <v>50000</v>
      </c>
      <c r="X5" s="11">
        <v>88.490930853512566</v>
      </c>
      <c r="Y5" s="12">
        <v>408475</v>
      </c>
      <c r="Z5" s="13">
        <v>0</v>
      </c>
      <c r="AA5" s="14">
        <v>100</v>
      </c>
      <c r="AB5" s="11">
        <v>99.986746219412851</v>
      </c>
      <c r="AC5" s="11">
        <v>3.4487050494580368E-2</v>
      </c>
      <c r="AD5" s="12">
        <v>553507</v>
      </c>
      <c r="AE5" s="13">
        <v>0</v>
      </c>
      <c r="AF5" s="11">
        <v>100</v>
      </c>
      <c r="AG5" s="12">
        <v>553507</v>
      </c>
      <c r="AH5" s="13">
        <v>24882</v>
      </c>
      <c r="AI5" s="14">
        <v>95.698050965699551</v>
      </c>
    </row>
    <row r="6" spans="1:35" x14ac:dyDescent="0.2">
      <c r="A6" s="46">
        <v>2</v>
      </c>
      <c r="B6" s="18" t="s">
        <v>15</v>
      </c>
      <c r="C6" s="19" t="s">
        <v>16</v>
      </c>
      <c r="D6" s="20">
        <v>98.85222298901725</v>
      </c>
      <c r="E6" s="21">
        <v>0.87955631626810571</v>
      </c>
      <c r="F6" s="22">
        <v>1474265</v>
      </c>
      <c r="G6" s="22">
        <v>0</v>
      </c>
      <c r="H6" s="21">
        <v>61.574846560426685</v>
      </c>
      <c r="I6" s="22">
        <v>1615832</v>
      </c>
      <c r="J6" s="23">
        <v>0</v>
      </c>
      <c r="K6" s="24">
        <v>100</v>
      </c>
      <c r="L6" s="21">
        <v>99.995333120476786</v>
      </c>
      <c r="M6" s="21">
        <v>6.6083988352574853E-3</v>
      </c>
      <c r="N6" s="22">
        <v>79739</v>
      </c>
      <c r="O6" s="22">
        <v>0</v>
      </c>
      <c r="P6" s="21">
        <v>100</v>
      </c>
      <c r="Q6" s="22">
        <v>78858</v>
      </c>
      <c r="R6" s="23">
        <v>701</v>
      </c>
      <c r="S6" s="21">
        <v>99.118892897095236</v>
      </c>
      <c r="T6" s="20">
        <v>99.983638549943649</v>
      </c>
      <c r="U6" s="21">
        <v>1.3982157337441087E-2</v>
      </c>
      <c r="V6" s="22">
        <v>60839</v>
      </c>
      <c r="W6" s="22">
        <v>0</v>
      </c>
      <c r="X6" s="21">
        <v>100</v>
      </c>
      <c r="Y6" s="22">
        <v>55454</v>
      </c>
      <c r="Z6" s="23">
        <v>5072</v>
      </c>
      <c r="AA6" s="24">
        <v>91.620130191983606</v>
      </c>
      <c r="AB6" s="21">
        <v>99.971137463470569</v>
      </c>
      <c r="AC6" s="21">
        <v>3.372825083980787E-2</v>
      </c>
      <c r="AD6" s="22">
        <v>1239816</v>
      </c>
      <c r="AE6" s="22">
        <v>0</v>
      </c>
      <c r="AF6" s="21">
        <v>100</v>
      </c>
      <c r="AG6" s="22">
        <v>1227624</v>
      </c>
      <c r="AH6" s="23">
        <v>51394</v>
      </c>
      <c r="AI6" s="24">
        <v>95.981761007272766</v>
      </c>
    </row>
    <row r="7" spans="1:35" x14ac:dyDescent="0.2">
      <c r="A7" s="46"/>
      <c r="B7" s="18" t="s">
        <v>16</v>
      </c>
      <c r="C7" s="19" t="s">
        <v>15</v>
      </c>
      <c r="D7" s="20">
        <v>98.373390475645067</v>
      </c>
      <c r="E7" s="21">
        <v>1.0088491954423136</v>
      </c>
      <c r="F7" s="22">
        <v>1480207</v>
      </c>
      <c r="G7" s="23">
        <v>100000</v>
      </c>
      <c r="H7" s="21">
        <v>93.671715161368098</v>
      </c>
      <c r="I7" s="22">
        <v>2437044</v>
      </c>
      <c r="J7" s="23">
        <v>0</v>
      </c>
      <c r="K7" s="24">
        <v>100</v>
      </c>
      <c r="L7" s="21">
        <v>99.995532358792943</v>
      </c>
      <c r="M7" s="21">
        <v>6.2018729422977535E-3</v>
      </c>
      <c r="N7" s="22">
        <v>79559</v>
      </c>
      <c r="O7" s="23">
        <v>0</v>
      </c>
      <c r="P7" s="21">
        <v>100</v>
      </c>
      <c r="Q7" s="22">
        <v>79332</v>
      </c>
      <c r="R7" s="23">
        <v>407</v>
      </c>
      <c r="S7" s="21">
        <v>99.489584770313144</v>
      </c>
      <c r="T7" s="20">
        <v>99.98166079947886</v>
      </c>
      <c r="U7" s="21">
        <v>1.2164321854097163E-2</v>
      </c>
      <c r="V7" s="22">
        <v>60526</v>
      </c>
      <c r="W7" s="22">
        <v>0</v>
      </c>
      <c r="X7" s="21">
        <v>100</v>
      </c>
      <c r="Y7" s="22">
        <v>60526</v>
      </c>
      <c r="Z7" s="23">
        <v>313</v>
      </c>
      <c r="AA7" s="24">
        <v>99.485527375532143</v>
      </c>
      <c r="AB7" s="21">
        <v>99.933757658025058</v>
      </c>
      <c r="AC7" s="21">
        <v>0.20603473753807244</v>
      </c>
      <c r="AD7" s="22">
        <v>1259018</v>
      </c>
      <c r="AE7" s="23">
        <v>20000</v>
      </c>
      <c r="AF7" s="21">
        <v>98.436300349174132</v>
      </c>
      <c r="AG7" s="22">
        <v>1290460</v>
      </c>
      <c r="AH7" s="23">
        <v>0</v>
      </c>
      <c r="AI7" s="24">
        <v>100</v>
      </c>
    </row>
    <row r="8" spans="1:35" x14ac:dyDescent="0.2">
      <c r="A8" s="35">
        <v>3</v>
      </c>
      <c r="B8" s="8" t="s">
        <v>15</v>
      </c>
      <c r="C8" s="9" t="s">
        <v>16</v>
      </c>
      <c r="D8" s="10">
        <v>99.232182992294625</v>
      </c>
      <c r="E8" s="11">
        <v>0.72632323872013926</v>
      </c>
      <c r="F8" s="12">
        <v>1283371</v>
      </c>
      <c r="G8" s="12">
        <v>644405</v>
      </c>
      <c r="H8" s="11">
        <v>60.574369769714018</v>
      </c>
      <c r="I8" s="12">
        <v>3335276</v>
      </c>
      <c r="J8" s="13">
        <v>415940</v>
      </c>
      <c r="K8" s="14">
        <v>88.911862180157058</v>
      </c>
      <c r="L8" s="11">
        <v>99.878760235657879</v>
      </c>
      <c r="M8" s="11">
        <v>0.34656890945933105</v>
      </c>
      <c r="N8" s="12">
        <v>530207</v>
      </c>
      <c r="O8" s="12">
        <v>495169</v>
      </c>
      <c r="P8" s="11">
        <v>92.224668990516747</v>
      </c>
      <c r="Q8" s="12">
        <v>518249</v>
      </c>
      <c r="R8" s="13">
        <v>3707</v>
      </c>
      <c r="S8" s="11">
        <v>99.289786878587478</v>
      </c>
      <c r="T8" s="10">
        <v>99.40056039306188</v>
      </c>
      <c r="U8" s="11">
        <v>0.66223120037278205</v>
      </c>
      <c r="V8" s="12">
        <v>2477852</v>
      </c>
      <c r="W8" s="12">
        <v>440000</v>
      </c>
      <c r="X8" s="11">
        <v>84.92041405801254</v>
      </c>
      <c r="Y8" s="12">
        <v>4364791</v>
      </c>
      <c r="Z8" s="13">
        <v>0</v>
      </c>
      <c r="AA8" s="14">
        <v>100</v>
      </c>
      <c r="AB8" s="11">
        <v>99.972933211233197</v>
      </c>
      <c r="AC8" s="11">
        <v>2.8103349533785221E-2</v>
      </c>
      <c r="AD8" s="12">
        <v>1398603</v>
      </c>
      <c r="AE8" s="12">
        <v>20000</v>
      </c>
      <c r="AF8" s="11">
        <v>98.590162293467586</v>
      </c>
      <c r="AG8" s="12">
        <v>1389089</v>
      </c>
      <c r="AH8" s="13">
        <v>0</v>
      </c>
      <c r="AI8" s="14">
        <v>100</v>
      </c>
    </row>
    <row r="9" spans="1:35" x14ac:dyDescent="0.2">
      <c r="A9" s="35"/>
      <c r="B9" s="8" t="s">
        <v>16</v>
      </c>
      <c r="C9" s="9" t="s">
        <v>15</v>
      </c>
      <c r="D9" s="10">
        <v>99.410808645426201</v>
      </c>
      <c r="E9" s="11">
        <v>0.70193725628384773</v>
      </c>
      <c r="F9" s="12">
        <v>1771216</v>
      </c>
      <c r="G9" s="13">
        <v>1980000</v>
      </c>
      <c r="H9" s="11">
        <v>47.217115729939309</v>
      </c>
      <c r="I9" s="12">
        <v>2554219</v>
      </c>
      <c r="J9" s="13">
        <v>0</v>
      </c>
      <c r="K9" s="14">
        <v>100</v>
      </c>
      <c r="L9" s="11">
        <v>99.903789351489664</v>
      </c>
      <c r="M9" s="11">
        <v>0.2169281220522041</v>
      </c>
      <c r="N9" s="12">
        <v>521956</v>
      </c>
      <c r="O9" s="13">
        <v>0</v>
      </c>
      <c r="P9" s="11">
        <v>100</v>
      </c>
      <c r="Q9" s="12">
        <v>521185</v>
      </c>
      <c r="R9" s="13">
        <v>53723</v>
      </c>
      <c r="S9" s="11">
        <v>90.655374425125416</v>
      </c>
      <c r="T9" s="10">
        <v>99.280262015638471</v>
      </c>
      <c r="U9" s="11">
        <v>0.85979491105620098</v>
      </c>
      <c r="V9" s="12">
        <v>2872437</v>
      </c>
      <c r="W9" s="12">
        <v>1380000</v>
      </c>
      <c r="X9" s="11">
        <v>67.548020111761801</v>
      </c>
      <c r="Y9" s="12">
        <v>2868166</v>
      </c>
      <c r="Z9" s="13">
        <v>49686</v>
      </c>
      <c r="AA9" s="14">
        <v>98.297172029287296</v>
      </c>
      <c r="AB9" s="11">
        <v>99.970186620796511</v>
      </c>
      <c r="AC9" s="11">
        <v>6.4442434936117732E-2</v>
      </c>
      <c r="AD9" s="12">
        <v>1202292</v>
      </c>
      <c r="AE9" s="13">
        <v>0</v>
      </c>
      <c r="AF9" s="11">
        <v>100</v>
      </c>
      <c r="AG9" s="12">
        <v>1198453</v>
      </c>
      <c r="AH9" s="13">
        <v>220150</v>
      </c>
      <c r="AI9" s="14">
        <v>84.481211445344471</v>
      </c>
    </row>
    <row r="10" spans="1:35" x14ac:dyDescent="0.2">
      <c r="A10" s="46">
        <v>4</v>
      </c>
      <c r="B10" s="18" t="s">
        <v>15</v>
      </c>
      <c r="C10" s="19" t="s">
        <v>16</v>
      </c>
      <c r="D10" s="20">
        <v>99.703553939165687</v>
      </c>
      <c r="E10" s="21">
        <v>0.37520530702352684</v>
      </c>
      <c r="F10" s="22">
        <v>3106329</v>
      </c>
      <c r="G10" s="22">
        <v>2326122</v>
      </c>
      <c r="H10" s="21">
        <v>81.609577101716653</v>
      </c>
      <c r="I10" s="22">
        <v>3966085</v>
      </c>
      <c r="J10" s="23">
        <v>0</v>
      </c>
      <c r="K10" s="24">
        <v>100</v>
      </c>
      <c r="L10" s="21">
        <v>99.99</v>
      </c>
      <c r="M10" s="21">
        <v>0</v>
      </c>
      <c r="N10" s="22">
        <v>2805</v>
      </c>
      <c r="O10" s="22">
        <v>0</v>
      </c>
      <c r="P10" s="21">
        <v>100</v>
      </c>
      <c r="Q10" s="22">
        <v>2805</v>
      </c>
      <c r="R10" s="23">
        <v>0</v>
      </c>
      <c r="S10" s="21">
        <v>100</v>
      </c>
      <c r="T10" s="20">
        <v>99.143431856045666</v>
      </c>
      <c r="U10" s="21">
        <v>1.4892496726973863</v>
      </c>
      <c r="V10" s="22">
        <v>765337</v>
      </c>
      <c r="W10" s="22">
        <v>1210000</v>
      </c>
      <c r="X10" s="21">
        <v>38.744629397414215</v>
      </c>
      <c r="Y10" s="22">
        <v>581986</v>
      </c>
      <c r="Z10" s="23">
        <v>55596</v>
      </c>
      <c r="AA10" s="24">
        <v>91.280180431693495</v>
      </c>
      <c r="AB10" s="21">
        <v>99.983770966611985</v>
      </c>
      <c r="AC10" s="21">
        <v>1.2975611835630644E-2</v>
      </c>
      <c r="AD10" s="22">
        <v>717608</v>
      </c>
      <c r="AE10" s="22">
        <v>26291</v>
      </c>
      <c r="AF10" s="21">
        <v>96.465783661491685</v>
      </c>
      <c r="AG10" s="22">
        <v>715726</v>
      </c>
      <c r="AH10" s="23">
        <v>71544</v>
      </c>
      <c r="AI10" s="24">
        <v>90.912393460947328</v>
      </c>
    </row>
    <row r="11" spans="1:35" x14ac:dyDescent="0.2">
      <c r="A11" s="46"/>
      <c r="B11" s="18" t="s">
        <v>16</v>
      </c>
      <c r="C11" s="19" t="s">
        <v>15</v>
      </c>
      <c r="D11" s="20">
        <v>99.738037343855439</v>
      </c>
      <c r="E11" s="21">
        <v>0.28738776850973291</v>
      </c>
      <c r="F11" s="22">
        <v>2949558</v>
      </c>
      <c r="G11" s="23">
        <v>970000</v>
      </c>
      <c r="H11" s="21">
        <v>75.252311612686938</v>
      </c>
      <c r="I11" s="22">
        <v>3699689</v>
      </c>
      <c r="J11" s="23">
        <v>106640</v>
      </c>
      <c r="K11" s="24">
        <v>97.198350431610095</v>
      </c>
      <c r="L11" s="21">
        <v>99.992008654886405</v>
      </c>
      <c r="M11" s="21">
        <v>5.6018842883893329E-3</v>
      </c>
      <c r="N11" s="22">
        <v>2773</v>
      </c>
      <c r="O11" s="23">
        <v>0</v>
      </c>
      <c r="P11" s="21">
        <v>100</v>
      </c>
      <c r="Q11" s="22">
        <v>2773</v>
      </c>
      <c r="R11" s="23">
        <v>32</v>
      </c>
      <c r="S11" s="21">
        <v>98.859180035650624</v>
      </c>
      <c r="T11" s="20">
        <v>98.426470462176013</v>
      </c>
      <c r="U11" s="21">
        <v>1.3794721239313135</v>
      </c>
      <c r="V11" s="22">
        <v>627582</v>
      </c>
      <c r="W11" s="22">
        <v>10000</v>
      </c>
      <c r="X11" s="21">
        <v>98.431574291620521</v>
      </c>
      <c r="Y11" s="22">
        <v>2414614</v>
      </c>
      <c r="Z11" s="23">
        <v>0</v>
      </c>
      <c r="AA11" s="24">
        <v>100</v>
      </c>
      <c r="AB11" s="21">
        <v>99.868891528883921</v>
      </c>
      <c r="AC11" s="21">
        <v>0.19494843843550858</v>
      </c>
      <c r="AD11" s="22">
        <v>787270</v>
      </c>
      <c r="AE11" s="23">
        <v>0</v>
      </c>
      <c r="AF11" s="21">
        <v>100</v>
      </c>
      <c r="AG11" s="22">
        <v>1007835</v>
      </c>
      <c r="AH11" s="23">
        <v>0</v>
      </c>
      <c r="AI11" s="24">
        <v>100</v>
      </c>
    </row>
    <row r="12" spans="1:35" x14ac:dyDescent="0.2">
      <c r="A12" s="35">
        <v>5</v>
      </c>
      <c r="B12" s="8" t="s">
        <v>15</v>
      </c>
      <c r="C12" s="9" t="s">
        <v>16</v>
      </c>
      <c r="D12" s="10">
        <v>96.831524621253735</v>
      </c>
      <c r="E12" s="11">
        <v>1.1700225117066465</v>
      </c>
      <c r="F12" s="12">
        <v>1815486</v>
      </c>
      <c r="G12" s="12">
        <v>2242115</v>
      </c>
      <c r="H12" s="11">
        <v>51.496049055364281</v>
      </c>
      <c r="I12" s="12">
        <v>3802791</v>
      </c>
      <c r="J12" s="13">
        <v>0</v>
      </c>
      <c r="K12" s="14">
        <v>100</v>
      </c>
      <c r="L12" s="11">
        <v>99.626059741588094</v>
      </c>
      <c r="M12" s="11">
        <v>0.30854939649535101</v>
      </c>
      <c r="N12" s="12">
        <v>953276</v>
      </c>
      <c r="O12" s="12">
        <v>423069</v>
      </c>
      <c r="P12" s="11">
        <v>100</v>
      </c>
      <c r="Q12" s="12">
        <v>943422</v>
      </c>
      <c r="R12" s="13">
        <v>285004</v>
      </c>
      <c r="S12" s="11">
        <v>76.799253679098285</v>
      </c>
      <c r="T12" s="10">
        <v>96.0926087740241</v>
      </c>
      <c r="U12" s="11">
        <v>1.7468049105665377</v>
      </c>
      <c r="V12" s="12">
        <v>340270</v>
      </c>
      <c r="W12" s="12">
        <v>90000</v>
      </c>
      <c r="X12" s="11">
        <v>79.082901433983309</v>
      </c>
      <c r="Y12" s="12">
        <v>608400</v>
      </c>
      <c r="Z12" s="13">
        <v>0</v>
      </c>
      <c r="AA12" s="14">
        <v>100</v>
      </c>
      <c r="AB12" s="11">
        <v>99.835928234006914</v>
      </c>
      <c r="AC12" s="11">
        <v>0.11695344708558079</v>
      </c>
      <c r="AD12" s="12">
        <v>1040968</v>
      </c>
      <c r="AE12" s="12">
        <v>0</v>
      </c>
      <c r="AF12" s="11">
        <v>100</v>
      </c>
      <c r="AG12" s="12">
        <v>1034067</v>
      </c>
      <c r="AH12" s="13">
        <v>3866</v>
      </c>
      <c r="AI12" s="14">
        <v>99.627528944546512</v>
      </c>
    </row>
    <row r="13" spans="1:35" x14ac:dyDescent="0.2">
      <c r="A13" s="35"/>
      <c r="B13" s="8" t="s">
        <v>16</v>
      </c>
      <c r="C13" s="9" t="s">
        <v>15</v>
      </c>
      <c r="D13" s="10">
        <v>96.826302189402099</v>
      </c>
      <c r="E13" s="11">
        <v>1.1357215174984068</v>
      </c>
      <c r="F13" s="12">
        <v>1779496</v>
      </c>
      <c r="G13" s="13">
        <v>1960000</v>
      </c>
      <c r="H13" s="11">
        <v>47.586519680727029</v>
      </c>
      <c r="I13" s="12">
        <v>3538351</v>
      </c>
      <c r="J13" s="13">
        <v>0</v>
      </c>
      <c r="K13" s="14">
        <v>100</v>
      </c>
      <c r="L13" s="11">
        <v>99.384312866041427</v>
      </c>
      <c r="M13" s="11">
        <v>0.89194462131040186</v>
      </c>
      <c r="N13" s="12">
        <v>1058255</v>
      </c>
      <c r="O13" s="13">
        <v>170171</v>
      </c>
      <c r="P13" s="11">
        <v>86.147232311917861</v>
      </c>
      <c r="Q13" s="12">
        <v>1282582</v>
      </c>
      <c r="R13" s="13">
        <v>0</v>
      </c>
      <c r="S13" s="11">
        <v>100</v>
      </c>
      <c r="T13" s="10">
        <v>96.277015614079957</v>
      </c>
      <c r="U13" s="11">
        <v>2.0411817271918609</v>
      </c>
      <c r="V13" s="12">
        <v>387541</v>
      </c>
      <c r="W13" s="12">
        <v>110000</v>
      </c>
      <c r="X13" s="11">
        <v>77.89126926223166</v>
      </c>
      <c r="Y13" s="12">
        <v>273442</v>
      </c>
      <c r="Z13" s="13">
        <v>156828</v>
      </c>
      <c r="AA13" s="14">
        <v>63.55125851209705</v>
      </c>
      <c r="AB13" s="11">
        <v>99.850180199983797</v>
      </c>
      <c r="AC13" s="11">
        <v>0.15462741823468332</v>
      </c>
      <c r="AD13" s="12">
        <v>1037933</v>
      </c>
      <c r="AE13" s="13">
        <v>0</v>
      </c>
      <c r="AF13" s="11">
        <v>100</v>
      </c>
      <c r="AG13" s="12">
        <v>1037860</v>
      </c>
      <c r="AH13" s="13">
        <v>3108</v>
      </c>
      <c r="AI13" s="14">
        <v>99.701431744299541</v>
      </c>
    </row>
    <row r="14" spans="1:35" x14ac:dyDescent="0.2">
      <c r="A14" s="46">
        <v>6</v>
      </c>
      <c r="B14" s="18" t="s">
        <v>15</v>
      </c>
      <c r="C14" s="19" t="s">
        <v>16</v>
      </c>
      <c r="D14" s="20">
        <v>99.873418975971433</v>
      </c>
      <c r="E14" s="21">
        <v>0.12685758336948638</v>
      </c>
      <c r="F14" s="22">
        <v>2141684</v>
      </c>
      <c r="G14" s="22">
        <v>1000468</v>
      </c>
      <c r="H14" s="21">
        <v>77.270136133844986</v>
      </c>
      <c r="I14" s="22">
        <v>2808864</v>
      </c>
      <c r="J14" s="23">
        <v>737</v>
      </c>
      <c r="K14" s="24">
        <v>99.97376851730904</v>
      </c>
      <c r="L14" s="21">
        <v>99.776193273141999</v>
      </c>
      <c r="M14" s="21">
        <v>0.60027011625007975</v>
      </c>
      <c r="N14" s="22">
        <v>617888</v>
      </c>
      <c r="O14" s="22">
        <v>95932</v>
      </c>
      <c r="P14" s="21">
        <v>100</v>
      </c>
      <c r="Q14" s="22">
        <v>620601</v>
      </c>
      <c r="R14" s="23">
        <v>979054</v>
      </c>
      <c r="S14" s="21">
        <v>38.795927871947391</v>
      </c>
      <c r="T14" s="20" t="s">
        <v>17</v>
      </c>
      <c r="U14" s="21" t="s">
        <v>17</v>
      </c>
      <c r="V14" s="22" t="s">
        <v>17</v>
      </c>
      <c r="W14" s="22" t="s">
        <v>17</v>
      </c>
      <c r="X14" s="21" t="s">
        <v>17</v>
      </c>
      <c r="Y14" s="22" t="s">
        <v>17</v>
      </c>
      <c r="Z14" s="22" t="s">
        <v>17</v>
      </c>
      <c r="AA14" s="24" t="s">
        <v>17</v>
      </c>
      <c r="AB14" s="21">
        <v>99.879438531063698</v>
      </c>
      <c r="AC14" s="21">
        <v>0.10259564432202158</v>
      </c>
      <c r="AD14" s="22">
        <v>1885413</v>
      </c>
      <c r="AE14" s="22">
        <v>0</v>
      </c>
      <c r="AF14" s="21">
        <v>100</v>
      </c>
      <c r="AG14" s="22">
        <v>1876971</v>
      </c>
      <c r="AH14" s="23">
        <v>0</v>
      </c>
      <c r="AI14" s="24">
        <v>100</v>
      </c>
    </row>
    <row r="15" spans="1:35" x14ac:dyDescent="0.2">
      <c r="A15" s="46"/>
      <c r="B15" s="18" t="s">
        <v>16</v>
      </c>
      <c r="C15" s="19" t="s">
        <v>15</v>
      </c>
      <c r="D15" s="20">
        <v>99.872886012436467</v>
      </c>
      <c r="E15" s="21">
        <v>0.12398775159012097</v>
      </c>
      <c r="F15" s="22">
        <v>1999601</v>
      </c>
      <c r="G15" s="23">
        <v>810000</v>
      </c>
      <c r="H15" s="21">
        <v>71.170283609665574</v>
      </c>
      <c r="I15" s="22">
        <v>2702720</v>
      </c>
      <c r="J15" s="23">
        <v>68964</v>
      </c>
      <c r="K15" s="24">
        <v>97.511837568784898</v>
      </c>
      <c r="L15" s="21">
        <v>99.852176667241253</v>
      </c>
      <c r="M15" s="21">
        <v>0.13660550455433385</v>
      </c>
      <c r="N15" s="22">
        <v>1599655</v>
      </c>
      <c r="O15" s="23">
        <v>0</v>
      </c>
      <c r="P15" s="21">
        <v>100</v>
      </c>
      <c r="Q15" s="22">
        <v>1593129</v>
      </c>
      <c r="R15" s="23">
        <v>0</v>
      </c>
      <c r="S15" s="21">
        <v>100</v>
      </c>
      <c r="T15" s="20" t="s">
        <v>17</v>
      </c>
      <c r="U15" s="21" t="s">
        <v>17</v>
      </c>
      <c r="V15" s="22" t="s">
        <v>17</v>
      </c>
      <c r="W15" s="22" t="s">
        <v>17</v>
      </c>
      <c r="X15" s="21" t="s">
        <v>17</v>
      </c>
      <c r="Y15" s="22" t="s">
        <v>17</v>
      </c>
      <c r="Z15" s="22" t="s">
        <v>17</v>
      </c>
      <c r="AA15" s="24" t="s">
        <v>17</v>
      </c>
      <c r="AB15" s="21">
        <v>99.920865491532069</v>
      </c>
      <c r="AC15" s="21">
        <v>8.9388422722580643E-2</v>
      </c>
      <c r="AD15" s="22">
        <v>981520</v>
      </c>
      <c r="AE15" s="23">
        <v>0</v>
      </c>
      <c r="AF15" s="21">
        <v>100</v>
      </c>
      <c r="AG15" s="22">
        <v>977722</v>
      </c>
      <c r="AH15" s="23">
        <v>907691</v>
      </c>
      <c r="AI15" s="24">
        <v>51.857179302359746</v>
      </c>
    </row>
    <row r="16" spans="1:35" x14ac:dyDescent="0.2">
      <c r="A16" s="35">
        <v>7</v>
      </c>
      <c r="B16" s="8" t="s">
        <v>15</v>
      </c>
      <c r="C16" s="9" t="s">
        <v>16</v>
      </c>
      <c r="D16" s="10">
        <v>98.735384685976584</v>
      </c>
      <c r="E16" s="11">
        <v>0.87625008343037303</v>
      </c>
      <c r="F16" s="12">
        <v>2414143</v>
      </c>
      <c r="G16" s="12">
        <v>397814</v>
      </c>
      <c r="H16" s="11">
        <v>68.893963516899845</v>
      </c>
      <c r="I16" s="12">
        <v>4248050</v>
      </c>
      <c r="J16" s="13">
        <v>0</v>
      </c>
      <c r="K16" s="14">
        <v>100</v>
      </c>
      <c r="L16" s="11">
        <v>99.758255870909082</v>
      </c>
      <c r="M16" s="11">
        <v>0.43925798209335154</v>
      </c>
      <c r="N16" s="12">
        <v>1200551</v>
      </c>
      <c r="O16" s="12">
        <v>1237746</v>
      </c>
      <c r="P16" s="11">
        <v>96.775626314436082</v>
      </c>
      <c r="Q16" s="12">
        <v>1232205</v>
      </c>
      <c r="R16" s="13">
        <v>14449</v>
      </c>
      <c r="S16" s="11">
        <v>98.840977528648693</v>
      </c>
      <c r="T16" s="10">
        <v>99.3949901975964</v>
      </c>
      <c r="U16" s="11">
        <v>0.63670888951474303</v>
      </c>
      <c r="V16" s="12">
        <v>597197</v>
      </c>
      <c r="W16" s="12">
        <v>158182</v>
      </c>
      <c r="X16" s="11">
        <v>79.059253699136463</v>
      </c>
      <c r="Y16" s="12">
        <v>531697</v>
      </c>
      <c r="Z16" s="13">
        <v>398047</v>
      </c>
      <c r="AA16" s="14">
        <v>57.187462355228966</v>
      </c>
      <c r="AB16" s="11">
        <v>99.834236314106462</v>
      </c>
      <c r="AC16" s="11">
        <v>9.3847306853851578E-2</v>
      </c>
      <c r="AD16" s="12">
        <v>1360439</v>
      </c>
      <c r="AE16" s="12">
        <v>133716</v>
      </c>
      <c r="AF16" s="11">
        <v>91.050727668816151</v>
      </c>
      <c r="AG16" s="12">
        <v>1357136</v>
      </c>
      <c r="AH16" s="13">
        <v>0</v>
      </c>
      <c r="AI16" s="14">
        <v>100</v>
      </c>
    </row>
    <row r="17" spans="1:35" x14ac:dyDescent="0.2">
      <c r="A17" s="35"/>
      <c r="B17" s="8" t="s">
        <v>16</v>
      </c>
      <c r="C17" s="9" t="s">
        <v>15</v>
      </c>
      <c r="D17" s="10">
        <v>98.718111188526734</v>
      </c>
      <c r="E17" s="11">
        <v>1.0532268596378342</v>
      </c>
      <c r="F17" s="12">
        <v>1841741</v>
      </c>
      <c r="G17" s="13">
        <v>2300000</v>
      </c>
      <c r="H17" s="11">
        <v>44.467797479369182</v>
      </c>
      <c r="I17" s="12">
        <v>3468270</v>
      </c>
      <c r="J17" s="13">
        <v>35873</v>
      </c>
      <c r="K17" s="14">
        <v>98.976268947928219</v>
      </c>
      <c r="L17" s="11">
        <v>99.697020225237594</v>
      </c>
      <c r="M17" s="11">
        <v>0.82160847735372122</v>
      </c>
      <c r="N17" s="12">
        <v>1206654</v>
      </c>
      <c r="O17" s="13">
        <v>40000</v>
      </c>
      <c r="P17" s="11">
        <v>96.791411249633015</v>
      </c>
      <c r="Q17" s="12">
        <v>1251380</v>
      </c>
      <c r="R17" s="13">
        <v>0</v>
      </c>
      <c r="S17" s="11">
        <v>100</v>
      </c>
      <c r="T17" s="10">
        <v>99.439332671212952</v>
      </c>
      <c r="U17" s="11">
        <v>0.6645575052042535</v>
      </c>
      <c r="V17" s="12">
        <v>909744</v>
      </c>
      <c r="W17" s="12">
        <v>20000</v>
      </c>
      <c r="X17" s="11">
        <v>97.848870226643044</v>
      </c>
      <c r="Y17" s="12">
        <v>1149892</v>
      </c>
      <c r="Z17" s="13">
        <v>0</v>
      </c>
      <c r="AA17" s="14">
        <v>100</v>
      </c>
      <c r="AB17" s="11">
        <v>99.845214062635705</v>
      </c>
      <c r="AC17" s="11">
        <v>0.18089473520973254</v>
      </c>
      <c r="AD17" s="12">
        <v>1083856</v>
      </c>
      <c r="AE17" s="13">
        <v>20000</v>
      </c>
      <c r="AF17" s="11">
        <v>98.18816947138032</v>
      </c>
      <c r="AG17" s="12">
        <v>1102536</v>
      </c>
      <c r="AH17" s="13">
        <v>391619</v>
      </c>
      <c r="AI17" s="14">
        <v>73.789934779189565</v>
      </c>
    </row>
    <row r="18" spans="1:35" x14ac:dyDescent="0.2">
      <c r="A18" s="46">
        <v>8</v>
      </c>
      <c r="B18" s="18" t="s">
        <v>15</v>
      </c>
      <c r="C18" s="19" t="s">
        <v>16</v>
      </c>
      <c r="D18" s="20">
        <v>98.898013695630098</v>
      </c>
      <c r="E18" s="21">
        <v>0.5354740497566417</v>
      </c>
      <c r="F18" s="22">
        <v>933397</v>
      </c>
      <c r="G18" s="22">
        <v>0</v>
      </c>
      <c r="H18" s="21">
        <v>44.80168686044955</v>
      </c>
      <c r="I18" s="22">
        <v>2663520</v>
      </c>
      <c r="J18" s="23">
        <v>0</v>
      </c>
      <c r="K18" s="24">
        <v>100</v>
      </c>
      <c r="L18" s="21">
        <v>99.839725036644566</v>
      </c>
      <c r="M18" s="21">
        <v>0.15319140151408722</v>
      </c>
      <c r="N18" s="22">
        <v>695070</v>
      </c>
      <c r="O18" s="22">
        <v>692297</v>
      </c>
      <c r="P18" s="21">
        <v>100</v>
      </c>
      <c r="Q18" s="22">
        <v>692221</v>
      </c>
      <c r="R18" s="23">
        <v>0</v>
      </c>
      <c r="S18" s="21">
        <v>100</v>
      </c>
      <c r="T18" s="20">
        <v>99.850230963744423</v>
      </c>
      <c r="U18" s="21">
        <v>0.23408210065295593</v>
      </c>
      <c r="V18" s="22">
        <v>362579</v>
      </c>
      <c r="W18" s="22">
        <v>0</v>
      </c>
      <c r="X18" s="21">
        <v>100</v>
      </c>
      <c r="Y18" s="22">
        <v>356640</v>
      </c>
      <c r="Z18" s="23">
        <v>67768</v>
      </c>
      <c r="AA18" s="24">
        <v>84.032346232870253</v>
      </c>
      <c r="AB18" s="21">
        <v>99.885710919235095</v>
      </c>
      <c r="AC18" s="21">
        <v>0.16225604438261282</v>
      </c>
      <c r="AD18" s="22">
        <v>951069</v>
      </c>
      <c r="AE18" s="22">
        <v>0</v>
      </c>
      <c r="AF18" s="21">
        <v>100</v>
      </c>
      <c r="AG18" s="22">
        <v>941364</v>
      </c>
      <c r="AH18" s="23">
        <v>0</v>
      </c>
      <c r="AI18" s="24">
        <v>100</v>
      </c>
    </row>
    <row r="19" spans="1:35" x14ac:dyDescent="0.2">
      <c r="A19" s="46"/>
      <c r="B19" s="18" t="s">
        <v>16</v>
      </c>
      <c r="C19" s="19" t="s">
        <v>15</v>
      </c>
      <c r="D19" s="20">
        <v>98.642793856849309</v>
      </c>
      <c r="E19" s="21">
        <v>0.3659060806730437</v>
      </c>
      <c r="F19" s="22">
        <v>1279212</v>
      </c>
      <c r="G19" s="23">
        <v>1300000</v>
      </c>
      <c r="H19" s="21">
        <v>49.597008698780868</v>
      </c>
      <c r="I19" s="22">
        <v>2121986</v>
      </c>
      <c r="J19" s="23">
        <v>0</v>
      </c>
      <c r="K19" s="24">
        <v>100</v>
      </c>
      <c r="L19" s="21">
        <v>99.835595640880086</v>
      </c>
      <c r="M19" s="21">
        <v>0.40634886900243733</v>
      </c>
      <c r="N19" s="22">
        <v>690198</v>
      </c>
      <c r="O19" s="23">
        <v>0</v>
      </c>
      <c r="P19" s="21">
        <v>100</v>
      </c>
      <c r="Q19" s="22">
        <v>689943</v>
      </c>
      <c r="R19" s="23">
        <v>5127</v>
      </c>
      <c r="S19" s="21">
        <v>99.262376451292681</v>
      </c>
      <c r="T19" s="20">
        <v>99.871419602763353</v>
      </c>
      <c r="U19" s="21">
        <v>7.6845340820623081E-2</v>
      </c>
      <c r="V19" s="22">
        <v>424408</v>
      </c>
      <c r="W19" s="22">
        <v>0</v>
      </c>
      <c r="X19" s="21">
        <v>100</v>
      </c>
      <c r="Y19" s="22">
        <v>420930</v>
      </c>
      <c r="Z19" s="23">
        <v>0</v>
      </c>
      <c r="AA19" s="24">
        <v>100</v>
      </c>
      <c r="AB19" s="21">
        <v>99.892850454389517</v>
      </c>
      <c r="AC19" s="21">
        <v>0.11574830921923634</v>
      </c>
      <c r="AD19" s="22">
        <v>904509</v>
      </c>
      <c r="AE19" s="23">
        <v>0</v>
      </c>
      <c r="AF19" s="21">
        <v>100</v>
      </c>
      <c r="AG19" s="22">
        <v>892991</v>
      </c>
      <c r="AH19" s="23">
        <v>58078</v>
      </c>
      <c r="AI19" s="24">
        <v>93.893397850208558</v>
      </c>
    </row>
    <row r="20" spans="1:35" x14ac:dyDescent="0.2">
      <c r="A20" s="35">
        <v>9</v>
      </c>
      <c r="B20" s="8" t="s">
        <v>15</v>
      </c>
      <c r="C20" s="9" t="s">
        <v>16</v>
      </c>
      <c r="D20" s="10">
        <v>99.489594476663285</v>
      </c>
      <c r="E20" s="11">
        <v>0.60799551583701994</v>
      </c>
      <c r="F20" s="12">
        <v>2190820</v>
      </c>
      <c r="G20" s="12">
        <v>815334</v>
      </c>
      <c r="H20" s="11">
        <v>83.275176560920173</v>
      </c>
      <c r="I20" s="12">
        <v>2593790</v>
      </c>
      <c r="J20" s="13">
        <v>0</v>
      </c>
      <c r="K20" s="14">
        <v>100</v>
      </c>
      <c r="L20" s="11">
        <v>99.92049785827119</v>
      </c>
      <c r="M20" s="11">
        <v>0.21693767026177557</v>
      </c>
      <c r="N20" s="12">
        <v>110686</v>
      </c>
      <c r="O20" s="12">
        <v>0</v>
      </c>
      <c r="P20" s="11">
        <v>100</v>
      </c>
      <c r="Q20" s="12">
        <v>111497</v>
      </c>
      <c r="R20" s="13">
        <v>0</v>
      </c>
      <c r="S20" s="11">
        <v>100</v>
      </c>
      <c r="T20" s="10">
        <v>99.983225973557907</v>
      </c>
      <c r="U20" s="11">
        <v>6.5891884838467155E-3</v>
      </c>
      <c r="V20" s="12">
        <v>46931</v>
      </c>
      <c r="W20" s="12">
        <v>0</v>
      </c>
      <c r="X20" s="11">
        <v>100</v>
      </c>
      <c r="Y20" s="12">
        <v>46931</v>
      </c>
      <c r="Z20" s="13">
        <v>0</v>
      </c>
      <c r="AA20" s="14">
        <v>100</v>
      </c>
      <c r="AB20" s="11">
        <v>99.988350692725973</v>
      </c>
      <c r="AC20" s="11">
        <v>1.2285434220721061E-2</v>
      </c>
      <c r="AD20" s="12">
        <v>1014962</v>
      </c>
      <c r="AE20" s="12">
        <v>30000</v>
      </c>
      <c r="AF20" s="11">
        <v>97.129082205860115</v>
      </c>
      <c r="AG20" s="12">
        <v>999084</v>
      </c>
      <c r="AH20" s="13">
        <v>111674</v>
      </c>
      <c r="AI20" s="14">
        <v>89.946144884844401</v>
      </c>
    </row>
    <row r="21" spans="1:35" x14ac:dyDescent="0.2">
      <c r="A21" s="35"/>
      <c r="B21" s="8" t="s">
        <v>16</v>
      </c>
      <c r="C21" s="9" t="s">
        <v>15</v>
      </c>
      <c r="D21" s="10">
        <v>99.489363418186997</v>
      </c>
      <c r="E21" s="11">
        <v>0.52909599404451935</v>
      </c>
      <c r="F21" s="12">
        <v>2331843</v>
      </c>
      <c r="G21" s="13">
        <v>200000</v>
      </c>
      <c r="H21" s="11">
        <v>92.100616033458621</v>
      </c>
      <c r="I21" s="12">
        <v>2669517</v>
      </c>
      <c r="J21" s="13">
        <v>0</v>
      </c>
      <c r="K21" s="14">
        <v>100</v>
      </c>
      <c r="L21" s="11">
        <v>99.982762256925767</v>
      </c>
      <c r="M21" s="11">
        <v>2.3062129450905772E-2</v>
      </c>
      <c r="N21" s="12">
        <v>110734</v>
      </c>
      <c r="O21" s="13">
        <v>0</v>
      </c>
      <c r="P21" s="11">
        <v>100</v>
      </c>
      <c r="Q21" s="12">
        <v>104236</v>
      </c>
      <c r="R21" s="13">
        <v>6450</v>
      </c>
      <c r="S21" s="11">
        <v>94.172704768444078</v>
      </c>
      <c r="T21" s="10">
        <v>99.983252576365217</v>
      </c>
      <c r="U21" s="11">
        <v>4.7947021150699948E-3</v>
      </c>
      <c r="V21" s="12">
        <v>44563</v>
      </c>
      <c r="W21" s="12">
        <v>0</v>
      </c>
      <c r="X21" s="11">
        <v>100</v>
      </c>
      <c r="Y21" s="12">
        <v>44563</v>
      </c>
      <c r="Z21" s="13">
        <v>2368</v>
      </c>
      <c r="AA21" s="14">
        <v>94.954294602714626</v>
      </c>
      <c r="AB21" s="11">
        <v>99.927079705303143</v>
      </c>
      <c r="AC21" s="11">
        <v>0.24316073670546121</v>
      </c>
      <c r="AD21" s="12">
        <v>1110758</v>
      </c>
      <c r="AE21" s="13">
        <v>0</v>
      </c>
      <c r="AF21" s="11">
        <v>100</v>
      </c>
      <c r="AG21" s="12">
        <v>1151466</v>
      </c>
      <c r="AH21" s="13">
        <v>0</v>
      </c>
      <c r="AI21" s="14">
        <v>100</v>
      </c>
    </row>
    <row r="22" spans="1:35" x14ac:dyDescent="0.2">
      <c r="A22" s="46">
        <v>10</v>
      </c>
      <c r="B22" s="18" t="s">
        <v>15</v>
      </c>
      <c r="C22" s="19" t="s">
        <v>16</v>
      </c>
      <c r="D22" s="20">
        <v>95.964858002740002</v>
      </c>
      <c r="E22" s="21">
        <v>1.1769625793914518</v>
      </c>
      <c r="F22" s="22">
        <v>292444</v>
      </c>
      <c r="G22" s="22">
        <v>512948</v>
      </c>
      <c r="H22" s="21">
        <v>12.756865598461728</v>
      </c>
      <c r="I22" s="22">
        <v>1685464</v>
      </c>
      <c r="J22" s="23">
        <v>742086</v>
      </c>
      <c r="K22" s="24">
        <v>69.43066054252229</v>
      </c>
      <c r="L22" s="21">
        <v>99.43065142879189</v>
      </c>
      <c r="M22" s="21">
        <v>0.72763704768244553</v>
      </c>
      <c r="N22" s="22">
        <v>699165</v>
      </c>
      <c r="O22" s="22">
        <v>0</v>
      </c>
      <c r="P22" s="21">
        <v>100</v>
      </c>
      <c r="Q22" s="22">
        <v>698567</v>
      </c>
      <c r="R22" s="23">
        <v>0</v>
      </c>
      <c r="S22" s="21">
        <v>100</v>
      </c>
      <c r="T22" s="20">
        <v>98.152945090489638</v>
      </c>
      <c r="U22" s="21">
        <v>1.6928382264626427</v>
      </c>
      <c r="V22" s="22">
        <v>595333</v>
      </c>
      <c r="W22" s="22">
        <v>164452</v>
      </c>
      <c r="X22" s="21">
        <v>78.355455819738467</v>
      </c>
      <c r="Y22" s="22">
        <v>472681</v>
      </c>
      <c r="Z22" s="23">
        <v>0</v>
      </c>
      <c r="AA22" s="24">
        <v>100</v>
      </c>
      <c r="AB22" s="21">
        <v>99.60543201844672</v>
      </c>
      <c r="AC22" s="21">
        <v>9.4415036364775426E-2</v>
      </c>
      <c r="AD22" s="22">
        <v>270863</v>
      </c>
      <c r="AE22" s="22">
        <v>14444</v>
      </c>
      <c r="AF22" s="21">
        <v>94.937383239808355</v>
      </c>
      <c r="AG22" s="22">
        <v>260558</v>
      </c>
      <c r="AH22" s="23">
        <v>145913</v>
      </c>
      <c r="AI22" s="24">
        <v>64.102482095893677</v>
      </c>
    </row>
    <row r="23" spans="1:35" x14ac:dyDescent="0.2">
      <c r="A23" s="46"/>
      <c r="B23" s="18" t="s">
        <v>16</v>
      </c>
      <c r="C23" s="19" t="s">
        <v>15</v>
      </c>
      <c r="D23" s="20">
        <v>95.523529822597581</v>
      </c>
      <c r="E23" s="21">
        <v>1.8256412963019906</v>
      </c>
      <c r="F23" s="22">
        <v>567550</v>
      </c>
      <c r="G23" s="23">
        <v>1860000</v>
      </c>
      <c r="H23" s="21">
        <v>23.379539041420362</v>
      </c>
      <c r="I23" s="22">
        <v>2616020</v>
      </c>
      <c r="J23" s="23">
        <v>0</v>
      </c>
      <c r="K23" s="24">
        <v>100</v>
      </c>
      <c r="L23" s="21">
        <v>99.521914846950651</v>
      </c>
      <c r="M23" s="21">
        <v>0.36299639393874755</v>
      </c>
      <c r="N23" s="22">
        <v>687707</v>
      </c>
      <c r="O23" s="23">
        <v>0</v>
      </c>
      <c r="P23" s="21">
        <v>100</v>
      </c>
      <c r="Q23" s="22">
        <v>681171</v>
      </c>
      <c r="R23" s="23">
        <v>17994</v>
      </c>
      <c r="S23" s="21">
        <v>97.426358584883403</v>
      </c>
      <c r="T23" s="20">
        <v>98.306651254124745</v>
      </c>
      <c r="U23" s="21">
        <v>1.929383524902359</v>
      </c>
      <c r="V23" s="22">
        <v>386546</v>
      </c>
      <c r="W23" s="22">
        <v>0</v>
      </c>
      <c r="X23" s="21">
        <v>89.898390859130984</v>
      </c>
      <c r="Y23" s="22">
        <v>594127</v>
      </c>
      <c r="Z23" s="23">
        <v>165658</v>
      </c>
      <c r="AA23" s="24">
        <v>78.196726705581185</v>
      </c>
      <c r="AB23" s="21">
        <v>99.334497133112166</v>
      </c>
      <c r="AC23" s="21">
        <v>0.80107160137714728</v>
      </c>
      <c r="AD23" s="22">
        <v>419906</v>
      </c>
      <c r="AE23" s="23">
        <v>0</v>
      </c>
      <c r="AF23" s="21">
        <v>103.30527885138177</v>
      </c>
      <c r="AG23" s="22">
        <v>451953</v>
      </c>
      <c r="AH23" s="23">
        <v>0</v>
      </c>
      <c r="AI23" s="24">
        <v>100</v>
      </c>
    </row>
    <row r="24" spans="1:35" x14ac:dyDescent="0.2">
      <c r="A24" s="35">
        <v>11</v>
      </c>
      <c r="B24" s="8" t="s">
        <v>15</v>
      </c>
      <c r="C24" s="9" t="s">
        <v>16</v>
      </c>
      <c r="D24" s="10">
        <v>98.102723193209528</v>
      </c>
      <c r="E24" s="11">
        <v>0.30276753638077342</v>
      </c>
      <c r="F24" s="12">
        <v>1945568</v>
      </c>
      <c r="G24" s="12">
        <v>1303884</v>
      </c>
      <c r="H24" s="11">
        <v>56.465813474004868</v>
      </c>
      <c r="I24" s="12">
        <v>5290846</v>
      </c>
      <c r="J24" s="13">
        <v>58819</v>
      </c>
      <c r="K24" s="14">
        <v>98.900510592719357</v>
      </c>
      <c r="L24" s="11">
        <v>99.714025555814672</v>
      </c>
      <c r="M24" s="11">
        <v>0.23333271279723905</v>
      </c>
      <c r="N24" s="12">
        <v>1306251</v>
      </c>
      <c r="O24" s="12">
        <v>708363</v>
      </c>
      <c r="P24" s="11">
        <v>98.491989826963376</v>
      </c>
      <c r="Q24" s="12">
        <v>1286769</v>
      </c>
      <c r="R24" s="13">
        <v>1394819</v>
      </c>
      <c r="S24" s="11">
        <v>47.985335554902541</v>
      </c>
      <c r="T24" s="10" t="s">
        <v>17</v>
      </c>
      <c r="U24" s="11" t="s">
        <v>17</v>
      </c>
      <c r="V24" s="12" t="s">
        <v>17</v>
      </c>
      <c r="W24" s="12" t="s">
        <v>17</v>
      </c>
      <c r="X24" s="11" t="s">
        <v>17</v>
      </c>
      <c r="Y24" s="12" t="s">
        <v>17</v>
      </c>
      <c r="Z24" s="12" t="s">
        <v>17</v>
      </c>
      <c r="AA24" s="14" t="s">
        <v>17</v>
      </c>
      <c r="AB24" s="11">
        <v>99.810178067251215</v>
      </c>
      <c r="AC24" s="11">
        <v>0.11154303335981926</v>
      </c>
      <c r="AD24" s="12">
        <v>2591066</v>
      </c>
      <c r="AE24" s="12">
        <v>30000</v>
      </c>
      <c r="AF24" s="11">
        <v>98.855427524526291</v>
      </c>
      <c r="AG24" s="12">
        <v>2570632</v>
      </c>
      <c r="AH24" s="13">
        <v>7313109</v>
      </c>
      <c r="AI24" s="14">
        <v>26.008694481168622</v>
      </c>
    </row>
    <row r="25" spans="1:35" x14ac:dyDescent="0.2">
      <c r="A25" s="35"/>
      <c r="B25" s="8" t="s">
        <v>16</v>
      </c>
      <c r="C25" s="9" t="s">
        <v>15</v>
      </c>
      <c r="D25" s="10">
        <v>98.042090317828084</v>
      </c>
      <c r="E25" s="11">
        <v>0.65596918091720291</v>
      </c>
      <c r="F25" s="12">
        <v>2239665</v>
      </c>
      <c r="G25" s="13">
        <v>3110000</v>
      </c>
      <c r="H25" s="11">
        <v>41.865518682010929</v>
      </c>
      <c r="I25" s="12">
        <v>3474184</v>
      </c>
      <c r="J25" s="13">
        <v>0</v>
      </c>
      <c r="K25" s="14">
        <v>100</v>
      </c>
      <c r="L25" s="11">
        <v>99.716963325746875</v>
      </c>
      <c r="M25" s="11">
        <v>0.29140663854506188</v>
      </c>
      <c r="N25" s="12">
        <v>2681588</v>
      </c>
      <c r="O25" s="13">
        <v>0</v>
      </c>
      <c r="P25" s="11">
        <v>100</v>
      </c>
      <c r="Q25" s="12">
        <v>2692131</v>
      </c>
      <c r="R25" s="13">
        <v>0</v>
      </c>
      <c r="S25" s="11">
        <v>100</v>
      </c>
      <c r="T25" s="10" t="s">
        <v>17</v>
      </c>
      <c r="U25" s="11" t="s">
        <v>17</v>
      </c>
      <c r="V25" s="12" t="s">
        <v>17</v>
      </c>
      <c r="W25" s="12" t="s">
        <v>17</v>
      </c>
      <c r="X25" s="11" t="s">
        <v>17</v>
      </c>
      <c r="Y25" s="12" t="s">
        <v>17</v>
      </c>
      <c r="Z25" s="12" t="s">
        <v>17</v>
      </c>
      <c r="AA25" s="14" t="s">
        <v>17</v>
      </c>
      <c r="AB25" s="11">
        <v>99.267359018655554</v>
      </c>
      <c r="AC25" s="11">
        <v>0.88400503197432301</v>
      </c>
      <c r="AD25" s="12">
        <v>6773741</v>
      </c>
      <c r="AE25" s="13">
        <v>3110000</v>
      </c>
      <c r="AF25" s="11">
        <v>68.534181541179592</v>
      </c>
      <c r="AG25" s="12">
        <v>8015082</v>
      </c>
      <c r="AH25" s="13">
        <v>0</v>
      </c>
      <c r="AI25" s="14">
        <v>100</v>
      </c>
    </row>
    <row r="26" spans="1:35" x14ac:dyDescent="0.2">
      <c r="A26" s="46">
        <v>12</v>
      </c>
      <c r="B26" s="18" t="s">
        <v>15</v>
      </c>
      <c r="C26" s="19" t="s">
        <v>16</v>
      </c>
      <c r="D26" s="20">
        <v>97.923537614057111</v>
      </c>
      <c r="E26" s="21">
        <v>0.89871311120936337</v>
      </c>
      <c r="F26" s="22">
        <v>1328998</v>
      </c>
      <c r="G26" s="22">
        <v>609397</v>
      </c>
      <c r="H26" s="21">
        <v>50.939019500973174</v>
      </c>
      <c r="I26" s="22">
        <v>3174008</v>
      </c>
      <c r="J26" s="23">
        <v>0</v>
      </c>
      <c r="K26" s="24">
        <v>100</v>
      </c>
      <c r="L26" s="21">
        <v>99.702547490693618</v>
      </c>
      <c r="M26" s="21">
        <v>0.4279857034108247</v>
      </c>
      <c r="N26" s="22">
        <v>933283</v>
      </c>
      <c r="O26" s="22">
        <v>0</v>
      </c>
      <c r="P26" s="21">
        <v>100</v>
      </c>
      <c r="Q26" s="22">
        <v>931494</v>
      </c>
      <c r="R26" s="23">
        <v>0</v>
      </c>
      <c r="S26" s="21">
        <v>100</v>
      </c>
      <c r="T26" s="20">
        <v>99.817427828868077</v>
      </c>
      <c r="U26" s="21">
        <v>3.9859791776444345E-2</v>
      </c>
      <c r="V26" s="22">
        <v>143651</v>
      </c>
      <c r="W26" s="22">
        <v>0</v>
      </c>
      <c r="X26" s="21">
        <v>100</v>
      </c>
      <c r="Y26" s="22">
        <v>140337</v>
      </c>
      <c r="Z26" s="23">
        <v>3247</v>
      </c>
      <c r="AA26" s="24">
        <v>97.738605972810348</v>
      </c>
      <c r="AB26" s="21">
        <v>99.825749412052872</v>
      </c>
      <c r="AC26" s="21">
        <v>0.11147054160737208</v>
      </c>
      <c r="AD26" s="22">
        <v>992858</v>
      </c>
      <c r="AE26" s="22">
        <v>0</v>
      </c>
      <c r="AF26" s="21">
        <v>100</v>
      </c>
      <c r="AG26" s="22">
        <v>986799</v>
      </c>
      <c r="AH26" s="23">
        <v>122680</v>
      </c>
      <c r="AI26" s="24">
        <v>88.942557723039371</v>
      </c>
    </row>
    <row r="27" spans="1:35" x14ac:dyDescent="0.2">
      <c r="A27" s="46"/>
      <c r="B27" s="18" t="s">
        <v>16</v>
      </c>
      <c r="C27" s="19" t="s">
        <v>15</v>
      </c>
      <c r="D27" s="20">
        <v>97.951384761607102</v>
      </c>
      <c r="E27" s="21">
        <v>0.84086569701460989</v>
      </c>
      <c r="F27" s="22">
        <v>1823362</v>
      </c>
      <c r="G27" s="23">
        <v>1280000</v>
      </c>
      <c r="H27" s="21">
        <v>58.754408928123759</v>
      </c>
      <c r="I27" s="22">
        <v>2680639</v>
      </c>
      <c r="J27" s="23">
        <v>0</v>
      </c>
      <c r="K27" s="24">
        <v>100</v>
      </c>
      <c r="L27" s="21">
        <v>99.764883877965445</v>
      </c>
      <c r="M27" s="21">
        <v>7.840099763730568E-2</v>
      </c>
      <c r="N27" s="22">
        <v>756348</v>
      </c>
      <c r="O27" s="23">
        <v>0</v>
      </c>
      <c r="P27" s="21">
        <v>100</v>
      </c>
      <c r="Q27" s="22">
        <v>743222</v>
      </c>
      <c r="R27" s="23">
        <v>190061</v>
      </c>
      <c r="S27" s="21">
        <v>79.635223185250354</v>
      </c>
      <c r="T27" s="20">
        <v>99.807011068205369</v>
      </c>
      <c r="U27" s="21">
        <v>3.9891673741541768E-2</v>
      </c>
      <c r="V27" s="22">
        <v>143584</v>
      </c>
      <c r="W27" s="22">
        <v>0</v>
      </c>
      <c r="X27" s="21">
        <v>100</v>
      </c>
      <c r="Y27" s="22">
        <v>143584</v>
      </c>
      <c r="Z27" s="23">
        <v>67</v>
      </c>
      <c r="AA27" s="24">
        <v>99.95335918301997</v>
      </c>
      <c r="AB27" s="21">
        <v>99.817505704791117</v>
      </c>
      <c r="AC27" s="21">
        <v>0.19804872424355563</v>
      </c>
      <c r="AD27" s="22">
        <v>1109479</v>
      </c>
      <c r="AE27" s="23">
        <v>0</v>
      </c>
      <c r="AF27" s="21">
        <v>100</v>
      </c>
      <c r="AG27" s="22">
        <v>1105233</v>
      </c>
      <c r="AH27" s="23">
        <v>0</v>
      </c>
      <c r="AI27" s="24">
        <v>100</v>
      </c>
    </row>
    <row r="28" spans="1:35" x14ac:dyDescent="0.2">
      <c r="A28" s="35">
        <v>13</v>
      </c>
      <c r="B28" s="8" t="s">
        <v>15</v>
      </c>
      <c r="C28" s="9" t="s">
        <v>16</v>
      </c>
      <c r="D28" s="10">
        <v>97.167127745193511</v>
      </c>
      <c r="E28" s="11">
        <v>1.3231596038038602</v>
      </c>
      <c r="F28" s="12">
        <v>163017</v>
      </c>
      <c r="G28" s="12">
        <v>0</v>
      </c>
      <c r="H28" s="11">
        <v>8.087392276502424</v>
      </c>
      <c r="I28" s="12">
        <v>210126</v>
      </c>
      <c r="J28" s="13">
        <v>2468172</v>
      </c>
      <c r="K28" s="14">
        <v>7.8455048691370415</v>
      </c>
      <c r="L28" s="11">
        <v>99.781366760479358</v>
      </c>
      <c r="M28" s="11">
        <v>0.2979336760557274</v>
      </c>
      <c r="N28" s="12">
        <v>453803</v>
      </c>
      <c r="O28" s="12">
        <v>0</v>
      </c>
      <c r="P28" s="11">
        <v>66.538858553808439</v>
      </c>
      <c r="Q28" s="12">
        <v>342527</v>
      </c>
      <c r="R28" s="13">
        <v>516739</v>
      </c>
      <c r="S28" s="11">
        <v>39.862743318134314</v>
      </c>
      <c r="T28" s="10">
        <v>98.485208646829264</v>
      </c>
      <c r="U28" s="11">
        <v>1.4944557115985235</v>
      </c>
      <c r="V28" s="12">
        <v>598478</v>
      </c>
      <c r="W28" s="12">
        <v>1583791</v>
      </c>
      <c r="X28" s="11">
        <v>27.424575063844099</v>
      </c>
      <c r="Y28" s="12">
        <v>696343</v>
      </c>
      <c r="Z28" s="13">
        <v>0</v>
      </c>
      <c r="AA28" s="14">
        <v>100</v>
      </c>
      <c r="AB28" s="11">
        <v>99.787140950388803</v>
      </c>
      <c r="AC28" s="11">
        <v>0.43662379018593866</v>
      </c>
      <c r="AD28" s="12">
        <v>1572764</v>
      </c>
      <c r="AE28" s="12">
        <v>820881</v>
      </c>
      <c r="AF28" s="11">
        <v>65.705816860896249</v>
      </c>
      <c r="AG28" s="12">
        <v>1409441</v>
      </c>
      <c r="AH28" s="13">
        <v>906026</v>
      </c>
      <c r="AI28" s="14">
        <v>60.870701245148382</v>
      </c>
    </row>
    <row r="29" spans="1:35" x14ac:dyDescent="0.2">
      <c r="A29" s="35"/>
      <c r="B29" s="8" t="s">
        <v>16</v>
      </c>
      <c r="C29" s="9" t="s">
        <v>15</v>
      </c>
      <c r="D29" s="10">
        <v>98.427068651870712</v>
      </c>
      <c r="E29" s="11">
        <v>0.48408874914549821</v>
      </c>
      <c r="F29" s="12">
        <v>974006</v>
      </c>
      <c r="G29" s="13">
        <v>1704292</v>
      </c>
      <c r="H29" s="11">
        <v>36.366602969497791</v>
      </c>
      <c r="I29" s="12">
        <v>2107718</v>
      </c>
      <c r="J29" s="13">
        <v>0</v>
      </c>
      <c r="K29" s="14">
        <v>100</v>
      </c>
      <c r="L29" s="11">
        <v>99.629970629230343</v>
      </c>
      <c r="M29" s="11">
        <v>0.22158665696667398</v>
      </c>
      <c r="N29" s="12">
        <v>327252</v>
      </c>
      <c r="O29" s="13">
        <v>532014</v>
      </c>
      <c r="P29" s="11">
        <v>38.085063298210329</v>
      </c>
      <c r="Q29" s="12">
        <v>639626</v>
      </c>
      <c r="R29" s="13">
        <v>42386</v>
      </c>
      <c r="S29" s="11">
        <v>93.785153340410432</v>
      </c>
      <c r="T29" s="10">
        <v>98.096752181658346</v>
      </c>
      <c r="U29" s="11">
        <v>1.183626265492586</v>
      </c>
      <c r="V29" s="12">
        <v>651626</v>
      </c>
      <c r="W29" s="12">
        <v>21650</v>
      </c>
      <c r="X29" s="11">
        <v>96.784379660050263</v>
      </c>
      <c r="Y29" s="12">
        <v>2096709</v>
      </c>
      <c r="Z29" s="13">
        <v>85560</v>
      </c>
      <c r="AA29" s="14">
        <v>96.079310112548001</v>
      </c>
      <c r="AB29" s="11">
        <v>99.571657650767747</v>
      </c>
      <c r="AC29" s="11">
        <v>0.64975949576493652</v>
      </c>
      <c r="AD29" s="12">
        <v>1685190</v>
      </c>
      <c r="AE29" s="13">
        <v>630277</v>
      </c>
      <c r="AF29" s="11">
        <v>72.779702755426882</v>
      </c>
      <c r="AG29" s="12">
        <v>2540693</v>
      </c>
      <c r="AH29" s="13">
        <v>0</v>
      </c>
      <c r="AI29" s="14">
        <v>100</v>
      </c>
    </row>
    <row r="30" spans="1:35" x14ac:dyDescent="0.2">
      <c r="A30" s="46">
        <v>14</v>
      </c>
      <c r="B30" s="18" t="s">
        <v>15</v>
      </c>
      <c r="C30" s="19" t="s">
        <v>16</v>
      </c>
      <c r="D30" s="20">
        <v>97.504891585808608</v>
      </c>
      <c r="E30" s="21">
        <v>0.68191036073110323</v>
      </c>
      <c r="F30" s="22">
        <v>257888</v>
      </c>
      <c r="G30" s="22">
        <v>926294</v>
      </c>
      <c r="H30" s="21">
        <v>9.316645201379318</v>
      </c>
      <c r="I30" s="22">
        <v>223074</v>
      </c>
      <c r="J30" s="23">
        <v>1569989</v>
      </c>
      <c r="K30" s="24">
        <v>12.440946023647804</v>
      </c>
      <c r="L30" s="21">
        <v>99.851508904154514</v>
      </c>
      <c r="M30" s="21">
        <v>0.12456309110697636</v>
      </c>
      <c r="N30" s="22">
        <v>549204</v>
      </c>
      <c r="O30" s="22">
        <v>21227</v>
      </c>
      <c r="P30" s="21">
        <v>44.727787138981711</v>
      </c>
      <c r="Q30" s="22">
        <v>505400</v>
      </c>
      <c r="R30" s="23">
        <v>186797</v>
      </c>
      <c r="S30" s="21">
        <v>73.013896332980352</v>
      </c>
      <c r="T30" s="20">
        <v>99.708364258046316</v>
      </c>
      <c r="U30" s="21">
        <v>0.16455497271583058</v>
      </c>
      <c r="V30" s="22">
        <v>319589</v>
      </c>
      <c r="W30" s="22">
        <v>464204</v>
      </c>
      <c r="X30" s="21">
        <v>40.774668821997643</v>
      </c>
      <c r="Y30" s="22">
        <v>534703</v>
      </c>
      <c r="Z30" s="23">
        <v>888851</v>
      </c>
      <c r="AA30" s="24">
        <v>37.561132208542844</v>
      </c>
      <c r="AB30" s="21">
        <v>99.762333721041983</v>
      </c>
      <c r="AC30" s="21">
        <v>0.12386030370846095</v>
      </c>
      <c r="AD30" s="22">
        <v>1001114</v>
      </c>
      <c r="AE30" s="22">
        <v>1684085</v>
      </c>
      <c r="AF30" s="21">
        <v>37.28267439396484</v>
      </c>
      <c r="AG30" s="22">
        <v>879777</v>
      </c>
      <c r="AH30" s="23">
        <v>1843279</v>
      </c>
      <c r="AI30" s="24">
        <v>32.308443160919204</v>
      </c>
    </row>
    <row r="31" spans="1:35" x14ac:dyDescent="0.2">
      <c r="A31" s="46"/>
      <c r="B31" s="18" t="s">
        <v>16</v>
      </c>
      <c r="C31" s="19" t="s">
        <v>15</v>
      </c>
      <c r="D31" s="20">
        <v>98.376767849675389</v>
      </c>
      <c r="E31" s="21">
        <v>1.2715157525452339</v>
      </c>
      <c r="F31" s="22">
        <v>1028975</v>
      </c>
      <c r="G31" s="23">
        <v>764088</v>
      </c>
      <c r="H31" s="21">
        <v>57.386438736396883</v>
      </c>
      <c r="I31" s="22">
        <v>3195777</v>
      </c>
      <c r="J31" s="23">
        <v>0</v>
      </c>
      <c r="K31" s="24">
        <v>100</v>
      </c>
      <c r="L31" s="21">
        <v>99.869703299217548</v>
      </c>
      <c r="M31" s="21">
        <v>0.14414928654811365</v>
      </c>
      <c r="N31" s="22">
        <v>1557585</v>
      </c>
      <c r="O31" s="23">
        <v>0</v>
      </c>
      <c r="P31" s="21">
        <v>225.02047827424852</v>
      </c>
      <c r="Q31" s="22">
        <v>2825961</v>
      </c>
      <c r="R31" s="23">
        <v>0</v>
      </c>
      <c r="S31" s="21">
        <v>100</v>
      </c>
      <c r="T31" s="20">
        <v>99.411010968694796</v>
      </c>
      <c r="U31" s="21">
        <v>1.4012354512886194</v>
      </c>
      <c r="V31" s="22">
        <v>1472669</v>
      </c>
      <c r="W31" s="22">
        <v>0</v>
      </c>
      <c r="X31" s="21">
        <v>103.4501676789219</v>
      </c>
      <c r="Y31" s="22">
        <v>1748129</v>
      </c>
      <c r="Z31" s="23">
        <v>0</v>
      </c>
      <c r="AA31" s="24">
        <v>100</v>
      </c>
      <c r="AB31" s="21">
        <v>99.381412588051305</v>
      </c>
      <c r="AC31" s="21">
        <v>0.6014216656297513</v>
      </c>
      <c r="AD31" s="22">
        <v>3525695</v>
      </c>
      <c r="AE31" s="23">
        <v>0</v>
      </c>
      <c r="AF31" s="21">
        <v>129.47566998254902</v>
      </c>
      <c r="AG31" s="22">
        <v>6015362</v>
      </c>
      <c r="AH31" s="23">
        <v>0</v>
      </c>
      <c r="AI31" s="24">
        <v>100</v>
      </c>
    </row>
    <row r="32" spans="1:35" x14ac:dyDescent="0.2">
      <c r="A32" s="35">
        <v>15</v>
      </c>
      <c r="B32" s="8" t="s">
        <v>15</v>
      </c>
      <c r="C32" s="9" t="s">
        <v>16</v>
      </c>
      <c r="D32" s="10">
        <v>99.519497084058898</v>
      </c>
      <c r="E32" s="11">
        <v>0.4866207165803062</v>
      </c>
      <c r="F32" s="12">
        <v>1411358</v>
      </c>
      <c r="G32" s="12">
        <v>917961</v>
      </c>
      <c r="H32" s="11">
        <v>76.233661992980288</v>
      </c>
      <c r="I32" s="12">
        <v>2821576</v>
      </c>
      <c r="J32" s="13">
        <v>0</v>
      </c>
      <c r="K32" s="14">
        <v>100</v>
      </c>
      <c r="L32" s="11">
        <v>99.745627141796916</v>
      </c>
      <c r="M32" s="11">
        <v>0.36537595884563101</v>
      </c>
      <c r="N32" s="12">
        <v>945316</v>
      </c>
      <c r="O32" s="12">
        <v>250246</v>
      </c>
      <c r="P32" s="11">
        <v>100</v>
      </c>
      <c r="Q32" s="12">
        <v>912372</v>
      </c>
      <c r="R32" s="13">
        <v>178358</v>
      </c>
      <c r="S32" s="11">
        <v>83.647832185783827</v>
      </c>
      <c r="T32" s="10">
        <v>99.511429383309235</v>
      </c>
      <c r="U32" s="11">
        <v>0.78945501108030991</v>
      </c>
      <c r="V32" s="12">
        <v>493615</v>
      </c>
      <c r="W32" s="12">
        <v>350000</v>
      </c>
      <c r="X32" s="11">
        <v>58.511880419385619</v>
      </c>
      <c r="Y32" s="12">
        <v>439700</v>
      </c>
      <c r="Z32" s="13">
        <v>235027</v>
      </c>
      <c r="AA32" s="14">
        <v>65.167097211168368</v>
      </c>
      <c r="AB32" s="11">
        <v>99.828559737675675</v>
      </c>
      <c r="AC32" s="11">
        <v>0.17958294881084261</v>
      </c>
      <c r="AD32" s="12">
        <v>935770</v>
      </c>
      <c r="AE32" s="12">
        <v>150000</v>
      </c>
      <c r="AF32" s="11">
        <v>86.184919458080444</v>
      </c>
      <c r="AG32" s="12">
        <v>846689</v>
      </c>
      <c r="AH32" s="13">
        <v>232155</v>
      </c>
      <c r="AI32" s="14">
        <v>78.48113350957135</v>
      </c>
    </row>
    <row r="33" spans="1:35" x14ac:dyDescent="0.2">
      <c r="A33" s="35"/>
      <c r="B33" s="8" t="s">
        <v>16</v>
      </c>
      <c r="C33" s="9" t="s">
        <v>15</v>
      </c>
      <c r="D33" s="10">
        <v>99.492517462302715</v>
      </c>
      <c r="E33" s="11">
        <v>0.71228433194312191</v>
      </c>
      <c r="F33" s="12">
        <v>1328155</v>
      </c>
      <c r="G33" s="13">
        <v>1430000</v>
      </c>
      <c r="H33" s="11">
        <v>48.153747704534375</v>
      </c>
      <c r="I33" s="12">
        <v>1851714</v>
      </c>
      <c r="J33" s="13">
        <v>0</v>
      </c>
      <c r="K33" s="14">
        <v>100</v>
      </c>
      <c r="L33" s="11">
        <v>99.590998063843173</v>
      </c>
      <c r="M33" s="11">
        <v>0.57243574357072113</v>
      </c>
      <c r="N33" s="12">
        <v>990730</v>
      </c>
      <c r="O33" s="13">
        <v>100000</v>
      </c>
      <c r="P33" s="11">
        <v>90.83182822513362</v>
      </c>
      <c r="Q33" s="12">
        <v>981553</v>
      </c>
      <c r="R33" s="13">
        <v>0</v>
      </c>
      <c r="S33" s="11">
        <v>100</v>
      </c>
      <c r="T33" s="10">
        <v>99.500808686486081</v>
      </c>
      <c r="U33" s="11">
        <v>0.75792160037762679</v>
      </c>
      <c r="V33" s="12">
        <v>244739</v>
      </c>
      <c r="W33" s="12">
        <v>429988</v>
      </c>
      <c r="X33" s="11">
        <v>36.272299759754681</v>
      </c>
      <c r="Y33" s="12">
        <v>269152</v>
      </c>
      <c r="Z33" s="13">
        <v>574463</v>
      </c>
      <c r="AA33" s="14">
        <v>31.904601032461489</v>
      </c>
      <c r="AB33" s="11">
        <v>99.738419877197643</v>
      </c>
      <c r="AC33" s="11">
        <v>0.39838805365478014</v>
      </c>
      <c r="AD33" s="12">
        <v>1048832</v>
      </c>
      <c r="AE33" s="13">
        <v>30012</v>
      </c>
      <c r="AF33" s="11">
        <v>97.218133483617649</v>
      </c>
      <c r="AG33" s="12">
        <v>994986</v>
      </c>
      <c r="AH33" s="13">
        <v>90784</v>
      </c>
      <c r="AI33" s="14">
        <v>91.6387448538825</v>
      </c>
    </row>
    <row r="34" spans="1:35" x14ac:dyDescent="0.2">
      <c r="A34" s="46">
        <v>16</v>
      </c>
      <c r="B34" s="18" t="s">
        <v>15</v>
      </c>
      <c r="C34" s="19" t="s">
        <v>16</v>
      </c>
      <c r="D34" s="20">
        <v>99.490062247136507</v>
      </c>
      <c r="E34" s="21">
        <v>0.43190968568978033</v>
      </c>
      <c r="F34" s="22">
        <v>1504824</v>
      </c>
      <c r="G34" s="22">
        <v>735612</v>
      </c>
      <c r="H34" s="21">
        <v>74.687615394694532</v>
      </c>
      <c r="I34" s="22">
        <v>1927623</v>
      </c>
      <c r="J34" s="23">
        <v>0</v>
      </c>
      <c r="K34" s="24">
        <v>100</v>
      </c>
      <c r="L34" s="21">
        <v>99.97476797992158</v>
      </c>
      <c r="M34" s="21">
        <v>1.725253341866128E-2</v>
      </c>
      <c r="N34" s="22">
        <v>631870</v>
      </c>
      <c r="O34" s="22">
        <v>0</v>
      </c>
      <c r="P34" s="21">
        <v>100</v>
      </c>
      <c r="Q34" s="22">
        <v>621993</v>
      </c>
      <c r="R34" s="23">
        <v>239606</v>
      </c>
      <c r="S34" s="21">
        <v>72.190543396638105</v>
      </c>
      <c r="T34" s="20">
        <v>99.971006180172523</v>
      </c>
      <c r="U34" s="21">
        <v>2.2218204006600829E-2</v>
      </c>
      <c r="V34" s="22">
        <v>184810</v>
      </c>
      <c r="W34" s="22">
        <v>0</v>
      </c>
      <c r="X34" s="21">
        <v>100</v>
      </c>
      <c r="Y34" s="22">
        <v>175867</v>
      </c>
      <c r="Z34" s="23">
        <v>190464</v>
      </c>
      <c r="AA34" s="24">
        <v>48.007676118046248</v>
      </c>
      <c r="AB34" s="21">
        <v>99.963347757387695</v>
      </c>
      <c r="AC34" s="21">
        <v>6.496418080887216E-2</v>
      </c>
      <c r="AD34" s="22">
        <v>3530683</v>
      </c>
      <c r="AE34" s="22">
        <v>30000</v>
      </c>
      <c r="AF34" s="21">
        <v>99.157465014436838</v>
      </c>
      <c r="AG34" s="22">
        <v>3504960</v>
      </c>
      <c r="AH34" s="23">
        <v>0</v>
      </c>
      <c r="AI34" s="24">
        <v>100</v>
      </c>
    </row>
    <row r="35" spans="1:35" x14ac:dyDescent="0.2">
      <c r="A35" s="46"/>
      <c r="B35" s="18" t="s">
        <v>16</v>
      </c>
      <c r="C35" s="19" t="s">
        <v>15</v>
      </c>
      <c r="D35" s="20">
        <v>99.456392586449709</v>
      </c>
      <c r="E35" s="21">
        <v>0.58166427019546707</v>
      </c>
      <c r="F35" s="22">
        <v>1409767</v>
      </c>
      <c r="G35" s="23">
        <v>500000</v>
      </c>
      <c r="H35" s="21">
        <v>73.818795696019464</v>
      </c>
      <c r="I35" s="22">
        <v>2018740</v>
      </c>
      <c r="J35" s="23">
        <v>0</v>
      </c>
      <c r="K35" s="24">
        <v>100</v>
      </c>
      <c r="L35" s="21">
        <v>99.935035014131643</v>
      </c>
      <c r="M35" s="21">
        <v>0.20294155103232886</v>
      </c>
      <c r="N35" s="22">
        <v>851599</v>
      </c>
      <c r="O35" s="23">
        <v>10000</v>
      </c>
      <c r="P35" s="21">
        <v>98.839367269460624</v>
      </c>
      <c r="Q35" s="22">
        <v>855470</v>
      </c>
      <c r="R35" s="23">
        <v>0</v>
      </c>
      <c r="S35" s="21">
        <v>100</v>
      </c>
      <c r="T35" s="20">
        <v>99.979945326593239</v>
      </c>
      <c r="U35" s="21">
        <v>2.1345242086708991E-2</v>
      </c>
      <c r="V35" s="22">
        <v>366331</v>
      </c>
      <c r="W35" s="22">
        <v>0</v>
      </c>
      <c r="X35" s="21">
        <v>100</v>
      </c>
      <c r="Y35" s="22">
        <v>355214</v>
      </c>
      <c r="Z35" s="23">
        <v>0</v>
      </c>
      <c r="AA35" s="24">
        <v>100</v>
      </c>
      <c r="AB35" s="21">
        <v>99.945965231253922</v>
      </c>
      <c r="AC35" s="21">
        <v>0.15088878723113366</v>
      </c>
      <c r="AD35" s="22">
        <v>3229019</v>
      </c>
      <c r="AE35" s="23">
        <v>30000</v>
      </c>
      <c r="AF35" s="21">
        <v>99.079477597399716</v>
      </c>
      <c r="AG35" s="22">
        <v>3277795</v>
      </c>
      <c r="AH35" s="23">
        <v>282888</v>
      </c>
      <c r="AI35" s="24">
        <v>92.055232100133594</v>
      </c>
    </row>
    <row r="36" spans="1:35" x14ac:dyDescent="0.2">
      <c r="A36" s="35">
        <v>17</v>
      </c>
      <c r="B36" s="8" t="s">
        <v>15</v>
      </c>
      <c r="C36" s="9" t="s">
        <v>16</v>
      </c>
      <c r="D36" s="10">
        <v>99.73957284057613</v>
      </c>
      <c r="E36" s="11">
        <v>0.33799960167058413</v>
      </c>
      <c r="F36" s="12">
        <v>3517947</v>
      </c>
      <c r="G36" s="12">
        <v>1947127</v>
      </c>
      <c r="H36" s="11">
        <v>85.016724477138055</v>
      </c>
      <c r="I36" s="12">
        <v>4707630</v>
      </c>
      <c r="J36" s="13">
        <v>0</v>
      </c>
      <c r="K36" s="14">
        <v>100</v>
      </c>
      <c r="L36" s="11">
        <v>99.985419492201885</v>
      </c>
      <c r="M36" s="11">
        <v>1.5641388761480943E-2</v>
      </c>
      <c r="N36" s="12">
        <v>216698</v>
      </c>
      <c r="O36" s="12">
        <v>106012</v>
      </c>
      <c r="P36" s="11">
        <v>100</v>
      </c>
      <c r="Q36" s="12">
        <v>207150</v>
      </c>
      <c r="R36" s="13">
        <v>400959</v>
      </c>
      <c r="S36" s="11">
        <v>34.064616705228836</v>
      </c>
      <c r="T36" s="10">
        <v>99.954050132912016</v>
      </c>
      <c r="U36" s="11">
        <v>2.3888145357152404E-2</v>
      </c>
      <c r="V36" s="12">
        <v>159384</v>
      </c>
      <c r="W36" s="12">
        <v>0</v>
      </c>
      <c r="X36" s="11">
        <v>100</v>
      </c>
      <c r="Y36" s="12">
        <v>159384</v>
      </c>
      <c r="Z36" s="13">
        <v>0</v>
      </c>
      <c r="AA36" s="14">
        <v>100</v>
      </c>
      <c r="AB36" s="11">
        <v>99.980549921938149</v>
      </c>
      <c r="AC36" s="11">
        <v>2.4898673968639724E-2</v>
      </c>
      <c r="AD36" s="12">
        <v>1098832</v>
      </c>
      <c r="AE36" s="12">
        <v>90000</v>
      </c>
      <c r="AF36" s="11">
        <v>92.429544292212867</v>
      </c>
      <c r="AG36" s="12">
        <v>1079380</v>
      </c>
      <c r="AH36" s="13">
        <v>0</v>
      </c>
      <c r="AI36" s="14">
        <v>100</v>
      </c>
    </row>
    <row r="37" spans="1:35" x14ac:dyDescent="0.2">
      <c r="A37" s="35"/>
      <c r="B37" s="8" t="s">
        <v>16</v>
      </c>
      <c r="C37" s="9" t="s">
        <v>15</v>
      </c>
      <c r="D37" s="10">
        <v>99.755715852584387</v>
      </c>
      <c r="E37" s="11">
        <v>0.26535175586550996</v>
      </c>
      <c r="F37" s="12">
        <v>3524259</v>
      </c>
      <c r="G37" s="13">
        <v>1169998</v>
      </c>
      <c r="H37" s="11">
        <v>75.075970489046512</v>
      </c>
      <c r="I37" s="12">
        <v>4122267</v>
      </c>
      <c r="J37" s="13">
        <v>15680</v>
      </c>
      <c r="K37" s="14">
        <v>99.621068128712125</v>
      </c>
      <c r="L37" s="11">
        <v>99.982061197911648</v>
      </c>
      <c r="M37" s="11">
        <v>3.4595567156979333E-2</v>
      </c>
      <c r="N37" s="12">
        <v>608109</v>
      </c>
      <c r="O37" s="13">
        <v>0</v>
      </c>
      <c r="P37" s="11">
        <v>100</v>
      </c>
      <c r="Q37" s="12">
        <v>619874</v>
      </c>
      <c r="R37" s="13">
        <v>0</v>
      </c>
      <c r="S37" s="11">
        <v>100</v>
      </c>
      <c r="T37" s="10">
        <v>99.956641018094956</v>
      </c>
      <c r="U37" s="11">
        <v>1.5582701912515909E-2</v>
      </c>
      <c r="V37" s="12">
        <v>77224</v>
      </c>
      <c r="W37" s="12">
        <v>0</v>
      </c>
      <c r="X37" s="11">
        <v>100</v>
      </c>
      <c r="Y37" s="12">
        <v>70156</v>
      </c>
      <c r="Z37" s="13">
        <v>89228</v>
      </c>
      <c r="AA37" s="14">
        <v>44.016965316468401</v>
      </c>
      <c r="AB37" s="11">
        <v>99.977269790645053</v>
      </c>
      <c r="AC37" s="11">
        <v>2.5147648108112639E-2</v>
      </c>
      <c r="AD37" s="12">
        <v>870305</v>
      </c>
      <c r="AE37" s="13">
        <v>0</v>
      </c>
      <c r="AF37" s="11">
        <v>100</v>
      </c>
      <c r="AG37" s="12">
        <v>857479</v>
      </c>
      <c r="AH37" s="13">
        <v>331353</v>
      </c>
      <c r="AI37" s="14">
        <v>72.127853220640091</v>
      </c>
    </row>
    <row r="38" spans="1:35" x14ac:dyDescent="0.2">
      <c r="A38" s="46">
        <v>18</v>
      </c>
      <c r="B38" s="18" t="s">
        <v>15</v>
      </c>
      <c r="C38" s="19" t="s">
        <v>16</v>
      </c>
      <c r="D38" s="20">
        <v>99.637288295034722</v>
      </c>
      <c r="E38" s="21">
        <v>0.54164373515360709</v>
      </c>
      <c r="F38" s="22">
        <v>4789654</v>
      </c>
      <c r="G38" s="22">
        <v>3147811</v>
      </c>
      <c r="H38" s="21">
        <v>87.407964079483847</v>
      </c>
      <c r="I38" s="22">
        <v>6209371</v>
      </c>
      <c r="J38" s="23">
        <v>0</v>
      </c>
      <c r="K38" s="24">
        <v>100</v>
      </c>
      <c r="L38" s="21">
        <v>99.969387235767542</v>
      </c>
      <c r="M38" s="21">
        <v>0.10892925486073654</v>
      </c>
      <c r="N38" s="22">
        <v>102953</v>
      </c>
      <c r="O38" s="22">
        <v>0</v>
      </c>
      <c r="P38" s="21">
        <v>100</v>
      </c>
      <c r="Q38" s="22">
        <v>92361</v>
      </c>
      <c r="R38" s="23">
        <v>0</v>
      </c>
      <c r="S38" s="21">
        <v>100</v>
      </c>
      <c r="T38" s="20" t="s">
        <v>17</v>
      </c>
      <c r="U38" s="21" t="s">
        <v>17</v>
      </c>
      <c r="V38" s="22" t="s">
        <v>17</v>
      </c>
      <c r="W38" s="22" t="s">
        <v>17</v>
      </c>
      <c r="X38" s="21" t="s">
        <v>17</v>
      </c>
      <c r="Y38" s="22" t="s">
        <v>17</v>
      </c>
      <c r="Z38" s="22" t="s">
        <v>17</v>
      </c>
      <c r="AA38" s="24" t="s">
        <v>17</v>
      </c>
      <c r="AB38" s="21">
        <v>99.972859530883454</v>
      </c>
      <c r="AC38" s="21">
        <v>6.4465961647585807E-2</v>
      </c>
      <c r="AD38" s="22">
        <v>984113</v>
      </c>
      <c r="AE38" s="22">
        <v>20000</v>
      </c>
      <c r="AF38" s="21">
        <v>98.008192305049334</v>
      </c>
      <c r="AG38" s="22">
        <v>974004</v>
      </c>
      <c r="AH38" s="23">
        <v>17836</v>
      </c>
      <c r="AI38" s="24">
        <v>98.201726084852396</v>
      </c>
    </row>
    <row r="39" spans="1:35" x14ac:dyDescent="0.2">
      <c r="A39" s="46"/>
      <c r="B39" s="18" t="s">
        <v>16</v>
      </c>
      <c r="C39" s="19" t="s">
        <v>15</v>
      </c>
      <c r="D39" s="20">
        <v>99.66749581768515</v>
      </c>
      <c r="E39" s="21">
        <v>0.48279967335748381</v>
      </c>
      <c r="F39" s="22">
        <v>4930895</v>
      </c>
      <c r="G39" s="23">
        <v>1190000</v>
      </c>
      <c r="H39" s="21">
        <v>80.558398730904543</v>
      </c>
      <c r="I39" s="22">
        <v>5494832</v>
      </c>
      <c r="J39" s="23">
        <v>0</v>
      </c>
      <c r="K39" s="24">
        <v>100</v>
      </c>
      <c r="L39" s="21">
        <v>99.812253293090848</v>
      </c>
      <c r="M39" s="21">
        <v>0.32317147565304588</v>
      </c>
      <c r="N39" s="22">
        <v>87249</v>
      </c>
      <c r="O39" s="23">
        <v>0</v>
      </c>
      <c r="P39" s="21">
        <v>100</v>
      </c>
      <c r="Q39" s="22">
        <v>97752</v>
      </c>
      <c r="R39" s="23">
        <v>5201</v>
      </c>
      <c r="S39" s="21">
        <v>94.94818023758414</v>
      </c>
      <c r="T39" s="20" t="s">
        <v>17</v>
      </c>
      <c r="U39" s="21" t="s">
        <v>17</v>
      </c>
      <c r="V39" s="22" t="s">
        <v>17</v>
      </c>
      <c r="W39" s="22" t="s">
        <v>17</v>
      </c>
      <c r="X39" s="21" t="s">
        <v>17</v>
      </c>
      <c r="Y39" s="22" t="s">
        <v>17</v>
      </c>
      <c r="Z39" s="22" t="s">
        <v>17</v>
      </c>
      <c r="AA39" s="24" t="s">
        <v>17</v>
      </c>
      <c r="AB39" s="21">
        <v>99.973038582979285</v>
      </c>
      <c r="AC39" s="21">
        <v>6.4457194599999643E-2</v>
      </c>
      <c r="AD39" s="22">
        <v>991840</v>
      </c>
      <c r="AE39" s="23">
        <v>0</v>
      </c>
      <c r="AF39" s="21">
        <v>100</v>
      </c>
      <c r="AG39" s="22">
        <v>991840</v>
      </c>
      <c r="AH39" s="23">
        <v>12273</v>
      </c>
      <c r="AI39" s="24">
        <v>98.777727207993522</v>
      </c>
    </row>
    <row r="40" spans="1:35" x14ac:dyDescent="0.2">
      <c r="A40" s="35">
        <v>19</v>
      </c>
      <c r="B40" s="8" t="s">
        <v>15</v>
      </c>
      <c r="C40" s="9" t="s">
        <v>16</v>
      </c>
      <c r="D40" s="10">
        <v>99.643393789275876</v>
      </c>
      <c r="E40" s="11">
        <v>0.52568481110693011</v>
      </c>
      <c r="F40" s="12">
        <v>4777092</v>
      </c>
      <c r="G40" s="12">
        <v>4684648</v>
      </c>
      <c r="H40" s="11">
        <v>95.981589249304605</v>
      </c>
      <c r="I40" s="12">
        <v>4709589</v>
      </c>
      <c r="J40" s="13">
        <v>0</v>
      </c>
      <c r="K40" s="14">
        <v>100</v>
      </c>
      <c r="L40" s="11">
        <v>99.992507241568333</v>
      </c>
      <c r="M40" s="11">
        <v>9.9206258176596021E-3</v>
      </c>
      <c r="N40" s="12">
        <v>876751</v>
      </c>
      <c r="O40" s="12">
        <v>177586</v>
      </c>
      <c r="P40" s="11">
        <v>100</v>
      </c>
      <c r="Q40" s="12">
        <v>855876</v>
      </c>
      <c r="R40" s="13">
        <v>57872</v>
      </c>
      <c r="S40" s="11">
        <v>93.666525125089194</v>
      </c>
      <c r="T40" s="10">
        <v>99.993599430900318</v>
      </c>
      <c r="U40" s="11">
        <v>5.6860720554459832E-3</v>
      </c>
      <c r="V40" s="12">
        <v>105155</v>
      </c>
      <c r="W40" s="12">
        <v>0</v>
      </c>
      <c r="X40" s="11">
        <v>100</v>
      </c>
      <c r="Y40" s="12">
        <v>103016</v>
      </c>
      <c r="Z40" s="13">
        <v>335257</v>
      </c>
      <c r="AA40" s="14">
        <v>23.504984336247041</v>
      </c>
      <c r="AB40" s="11">
        <v>99.944495831362644</v>
      </c>
      <c r="AC40" s="11">
        <v>8.3225802981158892E-2</v>
      </c>
      <c r="AD40" s="12">
        <v>831139</v>
      </c>
      <c r="AE40" s="12">
        <v>20000</v>
      </c>
      <c r="AF40" s="11">
        <v>97.650207545418553</v>
      </c>
      <c r="AG40" s="12">
        <v>819115</v>
      </c>
      <c r="AH40" s="13">
        <v>0</v>
      </c>
      <c r="AI40" s="14">
        <v>100</v>
      </c>
    </row>
    <row r="41" spans="1:35" x14ac:dyDescent="0.2">
      <c r="A41" s="35"/>
      <c r="B41" s="8" t="s">
        <v>16</v>
      </c>
      <c r="C41" s="9" t="s">
        <v>15</v>
      </c>
      <c r="D41" s="10">
        <v>99.585842356962502</v>
      </c>
      <c r="E41" s="11">
        <v>0.57338790077687196</v>
      </c>
      <c r="F41" s="12">
        <v>4529264</v>
      </c>
      <c r="G41" s="13">
        <v>110000</v>
      </c>
      <c r="H41" s="11">
        <v>97.628934244742268</v>
      </c>
      <c r="I41" s="12">
        <v>5064645</v>
      </c>
      <c r="J41" s="13">
        <v>0</v>
      </c>
      <c r="K41" s="14">
        <v>100</v>
      </c>
      <c r="L41" s="11">
        <v>99.977150903708221</v>
      </c>
      <c r="M41" s="11">
        <v>6.3475935521466423E-2</v>
      </c>
      <c r="N41" s="12">
        <v>903919</v>
      </c>
      <c r="O41" s="13">
        <v>9829</v>
      </c>
      <c r="P41" s="11">
        <v>98.924320490988762</v>
      </c>
      <c r="Q41" s="12">
        <v>926789</v>
      </c>
      <c r="R41" s="13">
        <v>0</v>
      </c>
      <c r="S41" s="11">
        <v>100</v>
      </c>
      <c r="T41" s="10">
        <v>99.992511742833102</v>
      </c>
      <c r="U41" s="11">
        <v>9.3186179655808925E-3</v>
      </c>
      <c r="V41" s="12">
        <v>438273</v>
      </c>
      <c r="W41" s="12">
        <v>0</v>
      </c>
      <c r="X41" s="11">
        <v>100</v>
      </c>
      <c r="Y41" s="12">
        <v>438273</v>
      </c>
      <c r="Z41" s="13">
        <v>0</v>
      </c>
      <c r="AA41" s="14">
        <v>100</v>
      </c>
      <c r="AB41" s="11">
        <v>99.925285111051508</v>
      </c>
      <c r="AC41" s="11">
        <v>8.6995085528525043E-2</v>
      </c>
      <c r="AD41" s="12">
        <v>557979</v>
      </c>
      <c r="AE41" s="13">
        <v>0</v>
      </c>
      <c r="AF41" s="11">
        <v>100</v>
      </c>
      <c r="AG41" s="12">
        <v>555118</v>
      </c>
      <c r="AH41" s="13">
        <v>296021</v>
      </c>
      <c r="AI41" s="14">
        <v>65.220604390117245</v>
      </c>
    </row>
    <row r="42" spans="1:35" x14ac:dyDescent="0.2">
      <c r="A42" s="46">
        <v>20</v>
      </c>
      <c r="B42" s="18" t="s">
        <v>15</v>
      </c>
      <c r="C42" s="19" t="s">
        <v>16</v>
      </c>
      <c r="D42" s="20">
        <v>99.442175438568995</v>
      </c>
      <c r="E42" s="21">
        <v>0.81722541894590706</v>
      </c>
      <c r="F42" s="22">
        <v>2638641</v>
      </c>
      <c r="G42" s="22">
        <v>2901091</v>
      </c>
      <c r="H42" s="21">
        <v>76.07132015103322</v>
      </c>
      <c r="I42" s="22">
        <v>3456647</v>
      </c>
      <c r="J42" s="23">
        <v>0</v>
      </c>
      <c r="K42" s="24">
        <v>100</v>
      </c>
      <c r="L42" s="21">
        <v>99.703234724463528</v>
      </c>
      <c r="M42" s="21">
        <v>0.62345081064309504</v>
      </c>
      <c r="N42" s="22">
        <v>768351</v>
      </c>
      <c r="O42" s="22">
        <v>80644</v>
      </c>
      <c r="P42" s="21">
        <v>100</v>
      </c>
      <c r="Q42" s="22">
        <v>764821</v>
      </c>
      <c r="R42" s="23">
        <v>1317049</v>
      </c>
      <c r="S42" s="21">
        <v>36.737212217861824</v>
      </c>
      <c r="T42" s="20">
        <v>97.801369565038925</v>
      </c>
      <c r="U42" s="21">
        <v>1.5313519344905793</v>
      </c>
      <c r="V42" s="22">
        <v>448823</v>
      </c>
      <c r="W42" s="22">
        <v>90000</v>
      </c>
      <c r="X42" s="21">
        <v>83.296926820124611</v>
      </c>
      <c r="Y42" s="22">
        <v>512712</v>
      </c>
      <c r="Z42" s="23">
        <v>0</v>
      </c>
      <c r="AA42" s="24">
        <v>100</v>
      </c>
      <c r="AB42" s="21">
        <v>99.868094400926253</v>
      </c>
      <c r="AC42" s="21">
        <v>0.16034474402959092</v>
      </c>
      <c r="AD42" s="22">
        <v>1803866</v>
      </c>
      <c r="AE42" s="22">
        <v>0</v>
      </c>
      <c r="AF42" s="21">
        <v>100</v>
      </c>
      <c r="AG42" s="22">
        <v>1780891</v>
      </c>
      <c r="AH42" s="23">
        <v>0</v>
      </c>
      <c r="AI42" s="24">
        <v>100</v>
      </c>
    </row>
    <row r="43" spans="1:35" x14ac:dyDescent="0.2">
      <c r="A43" s="46"/>
      <c r="B43" s="18" t="s">
        <v>16</v>
      </c>
      <c r="C43" s="19" t="s">
        <v>15</v>
      </c>
      <c r="D43" s="20">
        <v>99.390046792100449</v>
      </c>
      <c r="E43" s="21">
        <v>0.69692222163539774</v>
      </c>
      <c r="F43" s="22">
        <v>2780915</v>
      </c>
      <c r="G43" s="23">
        <v>540000</v>
      </c>
      <c r="H43" s="21">
        <v>83.73942121373176</v>
      </c>
      <c r="I43" s="22">
        <v>3373738</v>
      </c>
      <c r="J43" s="23">
        <v>94903</v>
      </c>
      <c r="K43" s="24">
        <v>97.263971682281337</v>
      </c>
      <c r="L43" s="21">
        <v>99.829939544280293</v>
      </c>
      <c r="M43" s="21">
        <v>0.30834665883477819</v>
      </c>
      <c r="N43" s="22">
        <v>2081870</v>
      </c>
      <c r="O43" s="23">
        <v>0</v>
      </c>
      <c r="P43" s="21">
        <v>100</v>
      </c>
      <c r="Q43" s="22">
        <v>2062216</v>
      </c>
      <c r="R43" s="23">
        <v>0</v>
      </c>
      <c r="S43" s="21">
        <v>100</v>
      </c>
      <c r="T43" s="20">
        <v>98.142539062135597</v>
      </c>
      <c r="U43" s="21">
        <v>1.8265458579848661</v>
      </c>
      <c r="V43" s="22">
        <v>325380</v>
      </c>
      <c r="W43" s="22">
        <v>20000</v>
      </c>
      <c r="X43" s="21">
        <v>94.209276738664656</v>
      </c>
      <c r="Y43" s="22">
        <v>285433</v>
      </c>
      <c r="Z43" s="23">
        <v>253390</v>
      </c>
      <c r="AA43" s="24">
        <v>52.973425410570819</v>
      </c>
      <c r="AB43" s="21">
        <v>99.368147267418365</v>
      </c>
      <c r="AC43" s="21">
        <v>1.25719121793726</v>
      </c>
      <c r="AD43" s="22">
        <v>857932</v>
      </c>
      <c r="AE43" s="23">
        <v>0</v>
      </c>
      <c r="AF43" s="21">
        <v>100</v>
      </c>
      <c r="AG43" s="22">
        <v>909491</v>
      </c>
      <c r="AH43" s="23">
        <v>894375</v>
      </c>
      <c r="AI43" s="24">
        <v>50.418988993639211</v>
      </c>
    </row>
    <row r="44" spans="1:35" x14ac:dyDescent="0.2">
      <c r="A44" s="35">
        <v>21</v>
      </c>
      <c r="B44" s="8" t="s">
        <v>15</v>
      </c>
      <c r="C44" s="9" t="s">
        <v>16</v>
      </c>
      <c r="D44" s="10">
        <v>99.300711749489977</v>
      </c>
      <c r="E44" s="11">
        <v>0.51073940372850846</v>
      </c>
      <c r="F44" s="12">
        <v>402213</v>
      </c>
      <c r="G44" s="12">
        <v>0</v>
      </c>
      <c r="H44" s="11">
        <v>93.058977865080422</v>
      </c>
      <c r="I44" s="12">
        <v>1282226</v>
      </c>
      <c r="J44" s="13">
        <v>100193</v>
      </c>
      <c r="K44" s="14">
        <v>92.752342090205644</v>
      </c>
      <c r="L44" s="11">
        <v>99.761161331165226</v>
      </c>
      <c r="M44" s="11">
        <v>0.36622075429867695</v>
      </c>
      <c r="N44" s="12">
        <v>422908</v>
      </c>
      <c r="O44" s="12">
        <v>0</v>
      </c>
      <c r="P44" s="11">
        <v>64.566994050299925</v>
      </c>
      <c r="Q44" s="12">
        <v>327564</v>
      </c>
      <c r="R44" s="13">
        <v>507772</v>
      </c>
      <c r="S44" s="11">
        <v>39.213442255571415</v>
      </c>
      <c r="T44" s="10">
        <v>99.511963675900716</v>
      </c>
      <c r="U44" s="11">
        <v>0.52885274138719374</v>
      </c>
      <c r="V44" s="12">
        <v>436481</v>
      </c>
      <c r="W44" s="12">
        <v>312619</v>
      </c>
      <c r="X44" s="11">
        <v>58.267387531704721</v>
      </c>
      <c r="Y44" s="12">
        <v>403637</v>
      </c>
      <c r="Z44" s="13">
        <v>23348</v>
      </c>
      <c r="AA44" s="14">
        <v>94.531892221038206</v>
      </c>
      <c r="AB44" s="11">
        <v>99.840448921994053</v>
      </c>
      <c r="AC44" s="11">
        <v>0.15595271150190446</v>
      </c>
      <c r="AD44" s="12">
        <v>1543365</v>
      </c>
      <c r="AE44" s="12">
        <v>656500</v>
      </c>
      <c r="AF44" s="11">
        <v>70.157259650023988</v>
      </c>
      <c r="AG44" s="12">
        <v>1346208</v>
      </c>
      <c r="AH44" s="13">
        <v>917497</v>
      </c>
      <c r="AI44" s="14">
        <v>59.469232961008615</v>
      </c>
    </row>
    <row r="45" spans="1:35" x14ac:dyDescent="0.2">
      <c r="A45" s="35"/>
      <c r="B45" s="8" t="s">
        <v>16</v>
      </c>
      <c r="C45" s="9" t="s">
        <v>15</v>
      </c>
      <c r="D45" s="10">
        <v>99.096690140430795</v>
      </c>
      <c r="E45" s="11">
        <v>0.77666491178912367</v>
      </c>
      <c r="F45" s="12">
        <v>348908</v>
      </c>
      <c r="G45" s="13">
        <v>1033511</v>
      </c>
      <c r="H45" s="11">
        <v>25.238947092017689</v>
      </c>
      <c r="I45" s="12">
        <v>441063</v>
      </c>
      <c r="J45" s="13">
        <v>0</v>
      </c>
      <c r="K45" s="14">
        <v>100</v>
      </c>
      <c r="L45" s="11">
        <v>99.495558975788754</v>
      </c>
      <c r="M45" s="11">
        <v>0.49734790467768741</v>
      </c>
      <c r="N45" s="12">
        <v>466705</v>
      </c>
      <c r="O45" s="13">
        <v>368631</v>
      </c>
      <c r="P45" s="11">
        <v>55.870332417135138</v>
      </c>
      <c r="Q45" s="12">
        <v>1089365</v>
      </c>
      <c r="R45" s="13">
        <v>0</v>
      </c>
      <c r="S45" s="11">
        <v>100</v>
      </c>
      <c r="T45" s="10">
        <v>98.772821035482622</v>
      </c>
      <c r="U45" s="11">
        <v>0.97006828858435068</v>
      </c>
      <c r="V45" s="12">
        <v>164637</v>
      </c>
      <c r="W45" s="12">
        <v>262348</v>
      </c>
      <c r="X45" s="11">
        <v>38.558028970572735</v>
      </c>
      <c r="Y45" s="12">
        <v>209896</v>
      </c>
      <c r="Z45" s="13">
        <v>539204</v>
      </c>
      <c r="AA45" s="14">
        <v>28.019757041783471</v>
      </c>
      <c r="AB45" s="11">
        <v>99.570610447700687</v>
      </c>
      <c r="AC45" s="11">
        <v>0.72647685515657601</v>
      </c>
      <c r="AD45" s="12">
        <v>1121368</v>
      </c>
      <c r="AE45" s="13">
        <v>1142337</v>
      </c>
      <c r="AF45" s="11">
        <v>49.536843360773595</v>
      </c>
      <c r="AG45" s="12">
        <v>1543375</v>
      </c>
      <c r="AH45" s="13">
        <v>656490</v>
      </c>
      <c r="AI45" s="14">
        <v>70.157714223372807</v>
      </c>
    </row>
    <row r="46" spans="1:35" x14ac:dyDescent="0.2">
      <c r="A46" s="46">
        <v>22</v>
      </c>
      <c r="B46" s="18" t="s">
        <v>15</v>
      </c>
      <c r="C46" s="19" t="s">
        <v>16</v>
      </c>
      <c r="D46" s="20">
        <v>99.084951052434249</v>
      </c>
      <c r="E46" s="21">
        <v>0.6589759474835537</v>
      </c>
      <c r="F46" s="22">
        <v>1373967</v>
      </c>
      <c r="G46" s="22">
        <v>1254302</v>
      </c>
      <c r="H46" s="21">
        <v>39.323983311805748</v>
      </c>
      <c r="I46" s="22">
        <v>2927611</v>
      </c>
      <c r="J46" s="23">
        <v>0</v>
      </c>
      <c r="K46" s="24">
        <v>100</v>
      </c>
      <c r="L46" s="21">
        <v>99.751189220682164</v>
      </c>
      <c r="M46" s="21">
        <v>0.54328831017423906</v>
      </c>
      <c r="N46" s="22">
        <v>805111</v>
      </c>
      <c r="O46" s="22">
        <v>0</v>
      </c>
      <c r="P46" s="21">
        <v>100</v>
      </c>
      <c r="Q46" s="22">
        <v>762331</v>
      </c>
      <c r="R46" s="23">
        <v>263534</v>
      </c>
      <c r="S46" s="21">
        <v>74.311044825586208</v>
      </c>
      <c r="T46" s="20">
        <v>99.888250700765596</v>
      </c>
      <c r="U46" s="21">
        <v>0.14355583334190541</v>
      </c>
      <c r="V46" s="22">
        <v>1864113</v>
      </c>
      <c r="W46" s="22">
        <v>0</v>
      </c>
      <c r="X46" s="21">
        <v>100</v>
      </c>
      <c r="Y46" s="22">
        <v>1825428</v>
      </c>
      <c r="Z46" s="23">
        <v>0</v>
      </c>
      <c r="AA46" s="24">
        <v>100</v>
      </c>
      <c r="AB46" s="21">
        <v>99.891642038423285</v>
      </c>
      <c r="AC46" s="21">
        <v>0.16088288159477879</v>
      </c>
      <c r="AD46" s="22">
        <v>2997880</v>
      </c>
      <c r="AE46" s="22">
        <v>0</v>
      </c>
      <c r="AF46" s="21">
        <v>100</v>
      </c>
      <c r="AG46" s="22">
        <v>2919120</v>
      </c>
      <c r="AH46" s="23">
        <v>904012</v>
      </c>
      <c r="AI46" s="24">
        <v>76.354151517656206</v>
      </c>
    </row>
    <row r="47" spans="1:35" x14ac:dyDescent="0.2">
      <c r="A47" s="46"/>
      <c r="B47" s="18" t="s">
        <v>16</v>
      </c>
      <c r="C47" s="19" t="s">
        <v>15</v>
      </c>
      <c r="D47" s="20">
        <v>98.953518898537283</v>
      </c>
      <c r="E47" s="21">
        <v>0.73870183377692666</v>
      </c>
      <c r="F47" s="22">
        <v>1536838</v>
      </c>
      <c r="G47" s="23">
        <v>1319845</v>
      </c>
      <c r="H47" s="21">
        <v>53.797988786295157</v>
      </c>
      <c r="I47" s="22">
        <v>8985420</v>
      </c>
      <c r="J47" s="23">
        <v>0</v>
      </c>
      <c r="K47" s="24">
        <v>100</v>
      </c>
      <c r="L47" s="21">
        <v>99.776413343556882</v>
      </c>
      <c r="M47" s="21">
        <v>0.46901341121768625</v>
      </c>
      <c r="N47" s="22">
        <v>891057</v>
      </c>
      <c r="O47" s="23">
        <v>134808</v>
      </c>
      <c r="P47" s="21">
        <v>86.859089646298486</v>
      </c>
      <c r="Q47" s="22">
        <v>1490508</v>
      </c>
      <c r="R47" s="23">
        <v>0</v>
      </c>
      <c r="S47" s="21">
        <v>100</v>
      </c>
      <c r="T47" s="20">
        <v>99.766309843879483</v>
      </c>
      <c r="U47" s="21">
        <v>0.35046343486591858</v>
      </c>
      <c r="V47" s="22">
        <v>969418</v>
      </c>
      <c r="W47" s="22">
        <v>0</v>
      </c>
      <c r="X47" s="21">
        <v>102.45424837982829</v>
      </c>
      <c r="Y47" s="22">
        <v>1611979</v>
      </c>
      <c r="Z47" s="23">
        <v>252134</v>
      </c>
      <c r="AA47" s="24">
        <v>86.474317812278542</v>
      </c>
      <c r="AB47" s="21">
        <v>99.835429749623557</v>
      </c>
      <c r="AC47" s="21">
        <v>0.27643564212348887</v>
      </c>
      <c r="AD47" s="22">
        <v>3694287</v>
      </c>
      <c r="AE47" s="23">
        <v>128845</v>
      </c>
      <c r="AF47" s="21">
        <v>96.629857404871188</v>
      </c>
      <c r="AG47" s="22">
        <v>6157193</v>
      </c>
      <c r="AH47" s="23">
        <v>0</v>
      </c>
      <c r="AI47" s="24">
        <v>100</v>
      </c>
    </row>
    <row r="48" spans="1:35" x14ac:dyDescent="0.2">
      <c r="A48" s="35" t="s">
        <v>18</v>
      </c>
      <c r="B48" s="8" t="s">
        <v>15</v>
      </c>
      <c r="C48" s="9" t="s">
        <v>16</v>
      </c>
      <c r="D48" s="10">
        <v>99.706175081394676</v>
      </c>
      <c r="E48" s="11">
        <v>0.22393110370698496</v>
      </c>
      <c r="F48" s="12">
        <v>2667432</v>
      </c>
      <c r="G48" s="12">
        <v>1778434</v>
      </c>
      <c r="H48" s="11">
        <v>85.840398116515502</v>
      </c>
      <c r="I48" s="12">
        <v>3336644</v>
      </c>
      <c r="J48" s="13">
        <v>0</v>
      </c>
      <c r="K48" s="14">
        <v>100</v>
      </c>
      <c r="L48" s="11">
        <v>99.988070760856772</v>
      </c>
      <c r="M48" s="11">
        <v>1.068234293218639E-2</v>
      </c>
      <c r="N48" s="12">
        <v>612517</v>
      </c>
      <c r="O48" s="12">
        <v>0</v>
      </c>
      <c r="P48" s="11">
        <v>100</v>
      </c>
      <c r="Q48" s="12">
        <v>600103</v>
      </c>
      <c r="R48" s="13">
        <v>107941</v>
      </c>
      <c r="S48" s="11">
        <v>84.755043471874629</v>
      </c>
      <c r="T48" s="10">
        <v>99.992142053671856</v>
      </c>
      <c r="U48" s="11">
        <v>7.7943550918069269E-3</v>
      </c>
      <c r="V48" s="12">
        <v>39455</v>
      </c>
      <c r="W48" s="12">
        <v>0</v>
      </c>
      <c r="X48" s="11">
        <v>100</v>
      </c>
      <c r="Y48" s="12">
        <v>38896</v>
      </c>
      <c r="Z48" s="13">
        <v>514</v>
      </c>
      <c r="AA48" s="14">
        <v>98.695762496828223</v>
      </c>
      <c r="AB48" s="11">
        <v>99.984348264955031</v>
      </c>
      <c r="AC48" s="11">
        <v>1.472945320076713E-2</v>
      </c>
      <c r="AD48" s="12">
        <v>867566</v>
      </c>
      <c r="AE48" s="12">
        <v>50000</v>
      </c>
      <c r="AF48" s="11">
        <v>94.550800705344358</v>
      </c>
      <c r="AG48" s="12">
        <v>857345</v>
      </c>
      <c r="AH48" s="13">
        <v>27841</v>
      </c>
      <c r="AI48" s="14">
        <v>96.854785321954935</v>
      </c>
    </row>
    <row r="49" spans="1:35" x14ac:dyDescent="0.2">
      <c r="A49" s="49"/>
      <c r="B49" s="8" t="s">
        <v>16</v>
      </c>
      <c r="C49" s="9" t="s">
        <v>15</v>
      </c>
      <c r="D49" s="10">
        <v>99.686310181859909</v>
      </c>
      <c r="E49" s="11">
        <v>0.2846850239870527</v>
      </c>
      <c r="F49" s="12">
        <v>2837177</v>
      </c>
      <c r="G49" s="13">
        <v>480000</v>
      </c>
      <c r="H49" s="11">
        <v>85.529864701220347</v>
      </c>
      <c r="I49" s="12">
        <v>3133654</v>
      </c>
      <c r="J49" s="13">
        <v>0</v>
      </c>
      <c r="K49" s="14">
        <v>100</v>
      </c>
      <c r="L49" s="11">
        <v>99.988168138287648</v>
      </c>
      <c r="M49" s="11">
        <v>1.2319613946702517E-2</v>
      </c>
      <c r="N49" s="12">
        <v>708044</v>
      </c>
      <c r="O49" s="13">
        <v>0</v>
      </c>
      <c r="P49" s="11">
        <v>100</v>
      </c>
      <c r="Q49" s="12">
        <v>708041</v>
      </c>
      <c r="R49" s="13">
        <v>0</v>
      </c>
      <c r="S49" s="11">
        <v>100</v>
      </c>
      <c r="T49" s="10">
        <v>99.992665820213304</v>
      </c>
      <c r="U49" s="11">
        <v>3.980664819598312E-3</v>
      </c>
      <c r="V49" s="12">
        <v>39410</v>
      </c>
      <c r="W49" s="12">
        <v>0</v>
      </c>
      <c r="X49" s="11">
        <v>100</v>
      </c>
      <c r="Y49" s="12">
        <v>39410</v>
      </c>
      <c r="Z49" s="13">
        <v>45</v>
      </c>
      <c r="AA49" s="14">
        <v>99.88594601444683</v>
      </c>
      <c r="AB49" s="11">
        <v>99.985100992784808</v>
      </c>
      <c r="AC49" s="11">
        <v>1.4869753109690709E-2</v>
      </c>
      <c r="AD49" s="12">
        <v>885186</v>
      </c>
      <c r="AE49" s="13">
        <v>0</v>
      </c>
      <c r="AF49" s="11">
        <v>100</v>
      </c>
      <c r="AG49" s="12">
        <v>885139</v>
      </c>
      <c r="AH49" s="13">
        <v>32427</v>
      </c>
      <c r="AI49" s="14">
        <v>96.465976289444029</v>
      </c>
    </row>
    <row r="50" spans="1:35" x14ac:dyDescent="0.2">
      <c r="A50" s="47" t="s">
        <v>19</v>
      </c>
      <c r="B50" s="25" t="s">
        <v>15</v>
      </c>
      <c r="C50" s="25" t="s">
        <v>16</v>
      </c>
      <c r="D50" s="26">
        <v>99.091428003286566</v>
      </c>
      <c r="E50" s="26">
        <v>1.0408665538906392</v>
      </c>
      <c r="F50" s="27">
        <v>46740370</v>
      </c>
      <c r="G50" s="27">
        <f>SUM(G4,G6,G8,G10,G12,G14,G16,G18,G20,G22,G24,G26,G28,G30,G32,G34,G36,G38,G40,G42,G44,G46,G48,)</f>
        <v>28915767</v>
      </c>
      <c r="H50" s="26">
        <v>63.718512810702272</v>
      </c>
      <c r="I50" s="27">
        <v>71978006</v>
      </c>
      <c r="J50" s="27">
        <f>SUM(J4,J6,J8,J10,J12,J14,J16,J18,J20,J22,J24,J26,J28,J30,J32,J34,J36,J38,J40,J42,J44,J46,J48,)</f>
        <v>5355936</v>
      </c>
      <c r="K50" s="26">
        <v>90.011112818073855</v>
      </c>
      <c r="L50" s="28">
        <v>99.77668075436253</v>
      </c>
      <c r="M50" s="26">
        <v>0.42750307391445908</v>
      </c>
      <c r="N50" s="27">
        <v>13637381</v>
      </c>
      <c r="O50" s="27">
        <f>SUM(O4,O6,O8,O10,O12,O14,O16,O18,O20,O22,O24,O26,O28,O30,O32,O34,O36,O38,O40,O42,O44,O46,O48,)</f>
        <v>4288291</v>
      </c>
      <c r="P50" s="26">
        <v>94.057648907608979</v>
      </c>
      <c r="Q50" s="27">
        <v>13230766</v>
      </c>
      <c r="R50" s="27">
        <f>SUM(R4,R6,R8,R10,R12,R14,R16,R18,R20,R22,R24,R26,R28,R30,R32,R34,R36,R38,R40,R42,R44,R46,R48,)</f>
        <v>6459794</v>
      </c>
      <c r="S50" s="29">
        <v>77.73980692804254</v>
      </c>
      <c r="T50" s="26">
        <v>99.123146587470799</v>
      </c>
      <c r="U50" s="26">
        <v>1.2665117786099978</v>
      </c>
      <c r="V50" s="27">
        <v>241.84618951171814</v>
      </c>
      <c r="W50" s="27">
        <f>SUM(W4,W6,W8,W10,W12,W14,W16,W18,W20,W22,W24,W26,W28,W30,W32,W34,W36,W38,W40,W42,W44,W46,W48,)</f>
        <v>4923248</v>
      </c>
      <c r="X50" s="26">
        <v>80.686249920554985</v>
      </c>
      <c r="Y50" s="27">
        <v>12509344</v>
      </c>
      <c r="Z50" s="27">
        <f>SUM(Z4,Z6,Z8,Z10,Z12,Z14,Z16,Z18,Z20,Z22,Z24,Z26,Z28,Z30,Z32,Z34,Z36,Z38,Z40,Z42,Z44,Z46,Z48,)</f>
        <v>2203191</v>
      </c>
      <c r="AA50" s="26">
        <v>84.46636348882285</v>
      </c>
      <c r="AB50" s="28">
        <v>99.893630878657817</v>
      </c>
      <c r="AC50" s="26">
        <v>0.15771482735321093</v>
      </c>
      <c r="AD50" s="27">
        <v>31179146</v>
      </c>
      <c r="AE50" s="27">
        <f>SUM(AE4,AE6,AE8,AE10,AE12,AE14,AE16,AE18,AE20,AE22,AE24,AE26,AE28,AE30,AE32,AE34,AE36,AE38,AE40,AE42,AE44,AE46,AE48,)</f>
        <v>3805917</v>
      </c>
      <c r="AF50" s="26">
        <v>91.868201138471392</v>
      </c>
      <c r="AG50" s="27">
        <v>30312379</v>
      </c>
      <c r="AH50" s="27">
        <f>SUM(AH4,AH6,AH8,AH10,AH12,AH14,AH16,AH18,AH20,AH22,AH24,AH26,AH28,AH30,AH32,AH34,AH36,AH38,AH40,AH42,AH44,AH46,AH48,)</f>
        <v>12685934</v>
      </c>
      <c r="AI50" s="29">
        <v>84.99873474982202</v>
      </c>
    </row>
    <row r="51" spans="1:35" x14ac:dyDescent="0.2">
      <c r="A51" s="48"/>
      <c r="B51" s="30" t="s">
        <v>16</v>
      </c>
      <c r="C51" s="30" t="s">
        <v>15</v>
      </c>
      <c r="D51" s="31">
        <v>98.958153606427729</v>
      </c>
      <c r="E51" s="31">
        <v>1.0805427674330415</v>
      </c>
      <c r="F51" s="32">
        <v>49531327</v>
      </c>
      <c r="G51" s="32">
        <f>SUM(G5,G7,G9,G11,G13,G15,G17,G19,G21,G23,G25,G27,G29,G31,G33,G35,G37,G39,G41,G43,G45,G47,G49,)</f>
        <v>26761734</v>
      </c>
      <c r="H51" s="31">
        <v>63.002696652346614</v>
      </c>
      <c r="I51" s="32">
        <v>76940062</v>
      </c>
      <c r="J51" s="32">
        <f>SUM(J5,J7,J9,J11,J13,J15,J17,J19,J21,J23,J25,J27,J29,J31,J33,J35,J37,J39,J41,J43,J45,J47,J49,)</f>
        <v>322060</v>
      </c>
      <c r="K51" s="31">
        <v>99.590065076492024</v>
      </c>
      <c r="L51" s="33">
        <v>99.711102614698703</v>
      </c>
      <c r="M51" s="31">
        <v>0.47342294838291438</v>
      </c>
      <c r="N51" s="32">
        <v>18996559</v>
      </c>
      <c r="O51" s="32">
        <f>SUM(O5,O7,O9,O11,O13,O15,O17,O19,O21,O23,O25,O27,O29,O31,O33,O35,O37,O39,O41,O43,O45,O47,O49,)</f>
        <v>1365453</v>
      </c>
      <c r="P51" s="31">
        <v>99.016048834044611</v>
      </c>
      <c r="Q51" s="32">
        <v>22065121</v>
      </c>
      <c r="R51" s="32">
        <f>SUM(R5,R7,R9,R11,R13,R15,R17,R19,R21,R23,R25,R27,R29,R31,R33,R35,R37,R39,R41,R43,R45,R47,R49,)</f>
        <v>321381</v>
      </c>
      <c r="S51" s="34">
        <v>97.749310252128453</v>
      </c>
      <c r="T51" s="31">
        <v>98.800907643348395</v>
      </c>
      <c r="U51" s="31">
        <v>1.3926928360216695</v>
      </c>
      <c r="V51" s="32">
        <v>494.68063827411629</v>
      </c>
      <c r="W51" s="32">
        <f>SUM(W5,W7,W9,W11,W13,W15,W17,W19,W21,W23,W25,W27,W29,W31,W33,W35,W37,W39,W41,W43,W45,W47,W49,)</f>
        <v>2303986</v>
      </c>
      <c r="X51" s="31">
        <v>89.591872839634647</v>
      </c>
      <c r="Y51" s="32">
        <v>15502670</v>
      </c>
      <c r="Z51" s="32">
        <f>SUM(Z5,Z7,Z9,Z11,Z13,Z15,Z17,Z19,Z21,Z23,Z25,Z27,Z29,Z31,Z33,Z35,Z37,Z39,Z41,Z43,Z45,Z47,Z49,)</f>
        <v>2168944</v>
      </c>
      <c r="AA51" s="31">
        <v>83.689633057439494</v>
      </c>
      <c r="AB51" s="33">
        <v>99.615428537784041</v>
      </c>
      <c r="AC51" s="31">
        <v>0.69887323840785953</v>
      </c>
      <c r="AD51" s="32">
        <v>35691422</v>
      </c>
      <c r="AE51" s="32">
        <f>SUM(AE5,AE7,AE9,AE11,AE13,AE15,AE17,AE19,AE21,AE23,AE25,AE27,AE29,AE31,AE33,AE35,AE37,AE39,AE41,AE43,AE45,AE47,AE49,)</f>
        <v>5111471</v>
      </c>
      <c r="AF51" s="31">
        <v>96.2253745564241</v>
      </c>
      <c r="AG51" s="32">
        <v>43513569</v>
      </c>
      <c r="AH51" s="32">
        <f>SUM(AH5,AH7,AH9,AH11,AH13,AH15,AH17,AH19,AH21,AH23,AH25,AH27,AH29,AH31,AH33,AH35,AH37,AH39,AH41,AH43,AH45,AH47,AH49,)</f>
        <v>4202139</v>
      </c>
      <c r="AI51" s="34">
        <v>88.534089015927151</v>
      </c>
    </row>
    <row r="52" spans="1:35" x14ac:dyDescent="0.2">
      <c r="A52" s="16" t="s">
        <v>20</v>
      </c>
      <c r="K52" s="15"/>
      <c r="L52" s="15"/>
      <c r="M52" s="15"/>
    </row>
    <row r="53" spans="1:35" x14ac:dyDescent="0.2">
      <c r="Z53" s="17"/>
    </row>
  </sheetData>
  <mergeCells count="31">
    <mergeCell ref="A50:A51"/>
    <mergeCell ref="A38:A39"/>
    <mergeCell ref="A40:A41"/>
    <mergeCell ref="A42:A43"/>
    <mergeCell ref="A44:A45"/>
    <mergeCell ref="A46:A47"/>
    <mergeCell ref="A48:A49"/>
    <mergeCell ref="A36:A37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B2:AI2"/>
    <mergeCell ref="A4:A5"/>
    <mergeCell ref="A6:A7"/>
    <mergeCell ref="A8:A9"/>
    <mergeCell ref="A10:A11"/>
    <mergeCell ref="L2:S2"/>
    <mergeCell ref="T2:AA2"/>
    <mergeCell ref="A12:A13"/>
    <mergeCell ref="A2:A3"/>
    <mergeCell ref="B2:B3"/>
    <mergeCell ref="C2:C3"/>
    <mergeCell ref="D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Glennis Logsdon</dc:creator>
  <cp:lastModifiedBy>Logsdon, Glennis</cp:lastModifiedBy>
  <dcterms:created xsi:type="dcterms:W3CDTF">2023-05-27T15:53:27Z</dcterms:created>
  <dcterms:modified xsi:type="dcterms:W3CDTF">2024-02-22T19:57:28Z</dcterms:modified>
</cp:coreProperties>
</file>