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yuzhongliu/Desktop/JBEI/Qs patents/Paper/Manuscript/Revision 2.0/QS-21 - last one/"/>
    </mc:Choice>
  </mc:AlternateContent>
  <xr:revisionPtr revIDLastSave="0" documentId="13_ncr:1_{13645AFF-6D26-244E-9FDE-6DB4D05B570F}" xr6:coauthVersionLast="47" xr6:coauthVersionMax="47" xr10:uidLastSave="{00000000-0000-0000-0000-000000000000}"/>
  <bookViews>
    <workbookView xWindow="0" yWindow="500" windowWidth="28800" windowHeight="15900" activeTab="8" xr2:uid="{00000000-000D-0000-FFFF-FFFF00000000}"/>
  </bookViews>
  <sheets>
    <sheet name="Fig 2d" sheetId="2" r:id="rId1"/>
    <sheet name="Fig 3b" sheetId="3" r:id="rId2"/>
    <sheet name="Ext Fig 1c" sheetId="8" r:id="rId3"/>
    <sheet name="Ext Fig 2b" sheetId="10" r:id="rId4"/>
    <sheet name="Ext Fig 3b" sheetId="12" r:id="rId5"/>
    <sheet name="Ext Fig 3c" sheetId="11" r:id="rId6"/>
    <sheet name="Ext Fig 4a" sheetId="13" r:id="rId7"/>
    <sheet name="Ext Fig 4b" sheetId="14" r:id="rId8"/>
    <sheet name="Ext Fig 6" sheetId="15" r:id="rId9"/>
    <sheet name="Ext Fig 10" sheetId="1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5" l="1"/>
  <c r="C11" i="13"/>
  <c r="B19" i="10"/>
  <c r="B18" i="10"/>
  <c r="B17" i="10"/>
  <c r="B17" i="8"/>
  <c r="B16" i="8"/>
  <c r="B15" i="8"/>
</calcChain>
</file>

<file path=xl/sharedStrings.xml><?xml version="1.0" encoding="utf-8"?>
<sst xmlns="http://schemas.openxmlformats.org/spreadsheetml/2006/main" count="83" uniqueCount="50">
  <si>
    <t>Replicate</t>
  </si>
  <si>
    <t>YL-4</t>
  </si>
  <si>
    <t>YL-6</t>
  </si>
  <si>
    <t>YL-8</t>
  </si>
  <si>
    <t>Yeast strain</t>
  </si>
  <si>
    <t>YL-10</t>
  </si>
  <si>
    <t>QA titer (mg/L)</t>
  </si>
  <si>
    <t>Molecule</t>
  </si>
  <si>
    <t>YL-17</t>
  </si>
  <si>
    <t>YL-18</t>
  </si>
  <si>
    <t>YL-20</t>
  </si>
  <si>
    <t>YL-25</t>
  </si>
  <si>
    <t>YL-27</t>
  </si>
  <si>
    <t>YL-29</t>
  </si>
  <si>
    <t>YL-30</t>
  </si>
  <si>
    <t>Day 1</t>
  </si>
  <si>
    <t>Day 2</t>
  </si>
  <si>
    <t>Day 3</t>
  </si>
  <si>
    <t>MLY-SvBAS</t>
  </si>
  <si>
    <t>MLY-01</t>
  </si>
  <si>
    <t>beta-Amyrin titer (mg/L)</t>
  </si>
  <si>
    <t>YL-9</t>
  </si>
  <si>
    <t>YL-11</t>
  </si>
  <si>
    <t>YL-1</t>
  </si>
  <si>
    <t>YL-3</t>
  </si>
  <si>
    <t>YL-5</t>
  </si>
  <si>
    <t>YL-13</t>
  </si>
  <si>
    <t>YL-15</t>
  </si>
  <si>
    <t>3-GlcA</t>
  </si>
  <si>
    <t>CSLM1</t>
  </si>
  <si>
    <t>CSLM2</t>
  </si>
  <si>
    <t xml:space="preserve">50 mg/L </t>
  </si>
  <si>
    <t xml:space="preserve">250 mg/L </t>
  </si>
  <si>
    <t xml:space="preserve">500 mg/L </t>
  </si>
  <si>
    <t>YL-19</t>
  </si>
  <si>
    <t>YL-24</t>
  </si>
  <si>
    <t>YL-26</t>
  </si>
  <si>
    <t>YL-28</t>
  </si>
  <si>
    <t xml:space="preserve">p-value </t>
  </si>
  <si>
    <t>Day 1 vs Day 2</t>
  </si>
  <si>
    <t>Day 2 vs Day 3</t>
  </si>
  <si>
    <t>Day 1 vs Day 3</t>
  </si>
  <si>
    <t>YL-4 vs YL-5</t>
  </si>
  <si>
    <t>YL-4 vs YL-6</t>
  </si>
  <si>
    <t>YL-4 vs YL-7</t>
  </si>
  <si>
    <t>YL-7</t>
  </si>
  <si>
    <r>
      <t xml:space="preserve">Titer of </t>
    </r>
    <r>
      <rPr>
        <b/>
        <sz val="12"/>
        <color theme="1"/>
        <rFont val="Arial"/>
        <family val="2"/>
      </rPr>
      <t>7</t>
    </r>
  </si>
  <si>
    <t>CSML1 vs CSLM2</t>
  </si>
  <si>
    <r>
      <t xml:space="preserve">Titer of </t>
    </r>
    <r>
      <rPr>
        <b/>
        <sz val="12"/>
        <color theme="1"/>
        <rFont val="Arial"/>
        <family val="2"/>
      </rPr>
      <t>19</t>
    </r>
  </si>
  <si>
    <t>50 mg/L vs 500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</si>
</sst>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164" fontId="2" fillId="0" borderId="6" xfId="0" applyNumberFormat="1" applyFont="1" applyBorder="1" applyAlignment="1">
      <alignment horizontal="center"/>
    </xf>
    <xf numFmtId="0" fontId="1" fillId="0" borderId="0" xfId="0" applyFont="1"/>
    <xf numFmtId="0" fontId="2" fillId="0" borderId="3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8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654D-C437-4427-A61C-690075881681}">
  <dimension ref="A1:L14"/>
  <sheetViews>
    <sheetView workbookViewId="0">
      <selection activeCell="C2" sqref="C2:C4"/>
    </sheetView>
  </sheetViews>
  <sheetFormatPr baseColWidth="10" defaultColWidth="8.83203125" defaultRowHeight="15" x14ac:dyDescent="0.2"/>
  <cols>
    <col min="1" max="1" width="12.83203125" customWidth="1"/>
    <col min="2" max="2" width="11.83203125" customWidth="1"/>
    <col min="3" max="3" width="17.83203125" customWidth="1"/>
  </cols>
  <sheetData>
    <row r="1" spans="1:12" ht="16" x14ac:dyDescent="0.2">
      <c r="A1" s="2" t="s">
        <v>4</v>
      </c>
      <c r="B1" s="2" t="s">
        <v>0</v>
      </c>
      <c r="C1" s="2" t="s">
        <v>6</v>
      </c>
    </row>
    <row r="2" spans="1:12" ht="16" x14ac:dyDescent="0.2">
      <c r="A2" s="2" t="s">
        <v>1</v>
      </c>
      <c r="B2" s="2">
        <v>1</v>
      </c>
      <c r="C2" s="1">
        <v>1.3623294800000001</v>
      </c>
    </row>
    <row r="3" spans="1:12" ht="16" x14ac:dyDescent="0.2">
      <c r="A3" s="2"/>
      <c r="B3" s="2">
        <v>2</v>
      </c>
      <c r="C3" s="1">
        <v>1.0457282999999999</v>
      </c>
    </row>
    <row r="4" spans="1:12" ht="16" x14ac:dyDescent="0.2">
      <c r="A4" s="2"/>
      <c r="B4" s="2">
        <v>3</v>
      </c>
      <c r="C4" s="1">
        <v>0.84206177999999998</v>
      </c>
    </row>
    <row r="5" spans="1:12" ht="16" x14ac:dyDescent="0.2">
      <c r="A5" s="2" t="s">
        <v>2</v>
      </c>
      <c r="B5" s="2">
        <v>1</v>
      </c>
      <c r="C5" s="1">
        <v>1.3623294800000001</v>
      </c>
    </row>
    <row r="6" spans="1:12" ht="16" x14ac:dyDescent="0.2">
      <c r="A6" s="2"/>
      <c r="B6" s="2">
        <v>2</v>
      </c>
      <c r="C6" s="1">
        <v>1.0457282999999999</v>
      </c>
    </row>
    <row r="7" spans="1:12" ht="16" x14ac:dyDescent="0.2">
      <c r="A7" s="2"/>
      <c r="B7" s="2">
        <v>3</v>
      </c>
      <c r="C7" s="1">
        <v>0.84206177999999998</v>
      </c>
    </row>
    <row r="8" spans="1:12" ht="16" x14ac:dyDescent="0.2">
      <c r="A8" s="2" t="s">
        <v>3</v>
      </c>
      <c r="B8" s="2">
        <v>1</v>
      </c>
      <c r="C8" s="1">
        <v>16.763121300000002</v>
      </c>
      <c r="I8" s="1"/>
      <c r="J8" s="1"/>
      <c r="K8" s="1"/>
      <c r="L8" s="1"/>
    </row>
    <row r="9" spans="1:12" ht="16" x14ac:dyDescent="0.2">
      <c r="A9" s="2"/>
      <c r="B9" s="2">
        <v>2</v>
      </c>
      <c r="C9" s="1">
        <v>19.9707972</v>
      </c>
      <c r="I9" s="1"/>
      <c r="J9" s="1"/>
      <c r="K9" s="1"/>
      <c r="L9" s="1"/>
    </row>
    <row r="10" spans="1:12" ht="16" x14ac:dyDescent="0.2">
      <c r="A10" s="2"/>
      <c r="B10" s="2">
        <v>3</v>
      </c>
      <c r="C10" s="1">
        <v>19.8189347</v>
      </c>
      <c r="I10" s="1"/>
      <c r="J10" s="1"/>
      <c r="K10" s="1"/>
      <c r="L10" s="1"/>
    </row>
    <row r="11" spans="1:12" ht="16" x14ac:dyDescent="0.2">
      <c r="A11" s="2" t="s">
        <v>5</v>
      </c>
      <c r="B11" s="2">
        <v>1</v>
      </c>
      <c r="C11" s="1">
        <v>71.065509899999995</v>
      </c>
    </row>
    <row r="12" spans="1:12" ht="16" x14ac:dyDescent="0.2">
      <c r="A12" s="2"/>
      <c r="B12" s="2">
        <v>2</v>
      </c>
      <c r="C12" s="1">
        <v>67.641195400000001</v>
      </c>
    </row>
    <row r="13" spans="1:12" ht="16" x14ac:dyDescent="0.2">
      <c r="A13" s="2"/>
      <c r="B13" s="2">
        <v>3</v>
      </c>
      <c r="C13" s="1">
        <v>56.939753699999997</v>
      </c>
    </row>
    <row r="14" spans="1:12" ht="16" x14ac:dyDescent="0.2">
      <c r="A14" s="2"/>
      <c r="B14" s="2"/>
      <c r="C1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4AF0-D3EE-A54F-A702-CE39509ECB85}">
  <dimension ref="A1:I22"/>
  <sheetViews>
    <sheetView workbookViewId="0">
      <selection activeCell="M15" sqref="M15"/>
    </sheetView>
  </sheetViews>
  <sheetFormatPr baseColWidth="10" defaultRowHeight="15" x14ac:dyDescent="0.2"/>
  <sheetData>
    <row r="1" spans="1:9" ht="16" x14ac:dyDescent="0.2">
      <c r="A1" s="4" t="s">
        <v>7</v>
      </c>
      <c r="B1" s="2" t="s">
        <v>0</v>
      </c>
      <c r="C1" s="5">
        <v>7</v>
      </c>
      <c r="D1" s="5">
        <v>8</v>
      </c>
      <c r="E1" s="5">
        <v>22</v>
      </c>
      <c r="F1" s="5">
        <v>23</v>
      </c>
      <c r="G1" s="5">
        <v>24</v>
      </c>
      <c r="H1" s="5">
        <v>25</v>
      </c>
      <c r="I1" s="5"/>
    </row>
    <row r="2" spans="1:9" ht="16" x14ac:dyDescent="0.2">
      <c r="A2" s="2" t="s">
        <v>8</v>
      </c>
      <c r="B2" s="2">
        <v>1</v>
      </c>
      <c r="C2" s="1">
        <v>40826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</row>
    <row r="3" spans="1:9" ht="16" x14ac:dyDescent="0.2">
      <c r="A3" s="2"/>
      <c r="B3" s="2">
        <v>2</v>
      </c>
      <c r="C3" s="1">
        <v>35516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</row>
    <row r="4" spans="1:9" ht="16" x14ac:dyDescent="0.2">
      <c r="A4" s="2"/>
      <c r="B4" s="2">
        <v>3</v>
      </c>
      <c r="C4" s="1">
        <v>38016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/>
    </row>
    <row r="5" spans="1:9" ht="16" x14ac:dyDescent="0.2">
      <c r="A5" s="2" t="s">
        <v>9</v>
      </c>
      <c r="B5" s="2">
        <v>1</v>
      </c>
      <c r="C5" s="1">
        <v>0</v>
      </c>
      <c r="D5" s="1">
        <v>39818.299500000001</v>
      </c>
      <c r="E5" s="1">
        <v>0</v>
      </c>
      <c r="F5" s="1">
        <v>0</v>
      </c>
      <c r="G5" s="1">
        <v>0</v>
      </c>
      <c r="H5" s="1">
        <v>0</v>
      </c>
      <c r="I5" s="1"/>
    </row>
    <row r="6" spans="1:9" ht="16" x14ac:dyDescent="0.2">
      <c r="A6" s="2"/>
      <c r="B6" s="2">
        <v>2</v>
      </c>
      <c r="C6" s="1">
        <v>0</v>
      </c>
      <c r="D6" s="1">
        <v>56218.859900000003</v>
      </c>
      <c r="E6" s="1">
        <v>0</v>
      </c>
      <c r="F6" s="1">
        <v>0</v>
      </c>
      <c r="G6" s="1">
        <v>0</v>
      </c>
      <c r="H6" s="1">
        <v>0</v>
      </c>
      <c r="I6" s="1"/>
    </row>
    <row r="7" spans="1:9" ht="16" x14ac:dyDescent="0.2">
      <c r="A7" s="2"/>
      <c r="B7" s="2">
        <v>3</v>
      </c>
      <c r="C7" s="1">
        <v>0</v>
      </c>
      <c r="D7" s="1">
        <v>36305.918899999997</v>
      </c>
      <c r="E7" s="1">
        <v>0</v>
      </c>
      <c r="F7" s="1">
        <v>0</v>
      </c>
      <c r="G7" s="1">
        <v>0</v>
      </c>
      <c r="H7" s="1">
        <v>0</v>
      </c>
      <c r="I7" s="1"/>
    </row>
    <row r="8" spans="1:9" ht="16" x14ac:dyDescent="0.2">
      <c r="A8" s="2" t="s">
        <v>34</v>
      </c>
      <c r="B8" s="2">
        <v>1</v>
      </c>
      <c r="C8" s="1">
        <v>15559.594999999999</v>
      </c>
      <c r="D8" s="1">
        <v>18905.096000000001</v>
      </c>
      <c r="E8" s="1">
        <v>199679.82800000001</v>
      </c>
      <c r="F8" s="1">
        <v>0</v>
      </c>
      <c r="G8" s="1">
        <v>0</v>
      </c>
      <c r="H8" s="1">
        <v>0</v>
      </c>
      <c r="I8" s="1"/>
    </row>
    <row r="9" spans="1:9" ht="16" x14ac:dyDescent="0.2">
      <c r="A9" s="2"/>
      <c r="B9" s="2">
        <v>2</v>
      </c>
      <c r="C9" s="1">
        <v>9089</v>
      </c>
      <c r="D9" s="1">
        <v>16213.721</v>
      </c>
      <c r="E9" s="1">
        <v>163503</v>
      </c>
      <c r="F9" s="1">
        <v>0</v>
      </c>
      <c r="G9" s="1">
        <v>0</v>
      </c>
      <c r="H9" s="1">
        <v>0</v>
      </c>
      <c r="I9" s="1"/>
    </row>
    <row r="10" spans="1:9" ht="16" x14ac:dyDescent="0.2">
      <c r="A10" s="2"/>
      <c r="B10" s="2">
        <v>3</v>
      </c>
      <c r="C10" s="1">
        <v>13201</v>
      </c>
      <c r="D10" s="1">
        <v>16806</v>
      </c>
      <c r="E10" s="1">
        <v>200268</v>
      </c>
      <c r="F10" s="1">
        <v>0</v>
      </c>
      <c r="G10" s="1">
        <v>0</v>
      </c>
      <c r="H10" s="1">
        <v>0</v>
      </c>
      <c r="I10" s="1"/>
    </row>
    <row r="11" spans="1:9" ht="16" x14ac:dyDescent="0.2">
      <c r="A11" s="2" t="s">
        <v>35</v>
      </c>
      <c r="B11" s="2">
        <v>1</v>
      </c>
      <c r="C11" s="1">
        <v>0</v>
      </c>
      <c r="D11" s="1">
        <v>0</v>
      </c>
      <c r="E11" s="1">
        <v>29016</v>
      </c>
      <c r="F11" s="1">
        <v>33113.887000000002</v>
      </c>
      <c r="G11" s="1">
        <v>0</v>
      </c>
      <c r="H11" s="1">
        <v>0</v>
      </c>
      <c r="I11" s="1"/>
    </row>
    <row r="12" spans="1:9" ht="16" x14ac:dyDescent="0.2">
      <c r="A12" s="2"/>
      <c r="B12" s="2">
        <v>2</v>
      </c>
      <c r="C12" s="1">
        <v>0</v>
      </c>
      <c r="D12" s="1">
        <v>0</v>
      </c>
      <c r="E12" s="1">
        <v>23281</v>
      </c>
      <c r="F12" s="1">
        <v>32335</v>
      </c>
      <c r="G12" s="1">
        <v>0</v>
      </c>
      <c r="H12" s="1">
        <v>0</v>
      </c>
      <c r="I12" s="1"/>
    </row>
    <row r="13" spans="1:9" ht="16" x14ac:dyDescent="0.2">
      <c r="A13" s="2"/>
      <c r="B13" s="2">
        <v>3</v>
      </c>
      <c r="C13" s="1">
        <v>0</v>
      </c>
      <c r="D13" s="1">
        <v>0</v>
      </c>
      <c r="E13" s="1">
        <v>20218.098999999998</v>
      </c>
      <c r="F13" s="1">
        <v>37299.555999999997</v>
      </c>
      <c r="G13" s="1">
        <v>0</v>
      </c>
      <c r="H13" s="1">
        <v>0</v>
      </c>
      <c r="I13" s="1"/>
    </row>
    <row r="14" spans="1:9" ht="16" x14ac:dyDescent="0.2">
      <c r="A14" s="2" t="s">
        <v>36</v>
      </c>
      <c r="B14" s="2">
        <v>1</v>
      </c>
      <c r="C14" s="1">
        <v>7568</v>
      </c>
      <c r="D14" s="1">
        <v>4603</v>
      </c>
      <c r="E14" s="1">
        <v>12912</v>
      </c>
      <c r="F14" s="1">
        <v>0</v>
      </c>
      <c r="G14" s="1">
        <v>15911</v>
      </c>
      <c r="H14" s="1">
        <v>0</v>
      </c>
      <c r="I14" s="1"/>
    </row>
    <row r="15" spans="1:9" ht="16" x14ac:dyDescent="0.2">
      <c r="A15" s="2"/>
      <c r="B15" s="2">
        <v>2</v>
      </c>
      <c r="C15" s="1">
        <v>0</v>
      </c>
      <c r="D15" s="1">
        <v>1439</v>
      </c>
      <c r="E15" s="1">
        <v>9897</v>
      </c>
      <c r="F15" s="1">
        <v>0</v>
      </c>
      <c r="G15" s="1">
        <v>14341</v>
      </c>
      <c r="H15" s="1">
        <v>0</v>
      </c>
      <c r="I15" s="1"/>
    </row>
    <row r="16" spans="1:9" ht="16" x14ac:dyDescent="0.2">
      <c r="A16" s="2"/>
      <c r="B16" s="2">
        <v>3</v>
      </c>
      <c r="C16" s="1">
        <v>0</v>
      </c>
      <c r="D16" s="1">
        <v>5030</v>
      </c>
      <c r="E16" s="1">
        <v>10857</v>
      </c>
      <c r="F16" s="1">
        <v>0</v>
      </c>
      <c r="G16" s="1">
        <v>26645</v>
      </c>
      <c r="H16" s="1">
        <v>0</v>
      </c>
      <c r="I16" s="1"/>
    </row>
    <row r="17" spans="1:9" ht="16" x14ac:dyDescent="0.2">
      <c r="A17" s="2" t="s">
        <v>37</v>
      </c>
      <c r="B17" s="2">
        <v>1</v>
      </c>
      <c r="C17" s="1">
        <v>0</v>
      </c>
      <c r="D17" s="1">
        <v>0</v>
      </c>
      <c r="E17" s="1">
        <v>0</v>
      </c>
      <c r="F17" s="1">
        <v>0</v>
      </c>
      <c r="G17" s="1">
        <v>5492</v>
      </c>
      <c r="H17" s="1">
        <v>20246</v>
      </c>
      <c r="I17" s="1"/>
    </row>
    <row r="18" spans="1:9" ht="16" x14ac:dyDescent="0.2">
      <c r="A18" s="2"/>
      <c r="B18" s="2">
        <v>2</v>
      </c>
      <c r="C18" s="1">
        <v>0</v>
      </c>
      <c r="D18" s="1">
        <v>0</v>
      </c>
      <c r="E18" s="1">
        <v>0</v>
      </c>
      <c r="F18" s="1">
        <v>0</v>
      </c>
      <c r="G18" s="1">
        <v>8269</v>
      </c>
      <c r="H18" s="1">
        <v>29828</v>
      </c>
      <c r="I18" s="1"/>
    </row>
    <row r="19" spans="1:9" ht="16" x14ac:dyDescent="0.2">
      <c r="A19" s="2"/>
      <c r="B19" s="2">
        <v>3</v>
      </c>
      <c r="C19" s="1">
        <v>0</v>
      </c>
      <c r="D19" s="1">
        <v>0</v>
      </c>
      <c r="E19" s="1">
        <v>0</v>
      </c>
      <c r="F19" s="1">
        <v>0</v>
      </c>
      <c r="G19" s="1">
        <v>7281</v>
      </c>
      <c r="H19" s="1">
        <v>28913</v>
      </c>
      <c r="I19" s="1"/>
    </row>
    <row r="20" spans="1:9" ht="16" x14ac:dyDescent="0.2">
      <c r="A20" s="2"/>
      <c r="B20" s="2"/>
      <c r="C20" s="1"/>
      <c r="D20" s="1"/>
      <c r="E20" s="1"/>
      <c r="F20" s="1"/>
      <c r="G20" s="1"/>
      <c r="H20" s="1"/>
      <c r="I20" s="1"/>
    </row>
    <row r="21" spans="1:9" ht="16" x14ac:dyDescent="0.2">
      <c r="A21" s="2"/>
      <c r="B21" s="2"/>
      <c r="C21" s="1"/>
      <c r="D21" s="1"/>
      <c r="E21" s="1"/>
      <c r="F21" s="1"/>
      <c r="G21" s="1"/>
      <c r="H21" s="1"/>
      <c r="I21" s="1"/>
    </row>
    <row r="22" spans="1:9" ht="16" x14ac:dyDescent="0.2">
      <c r="A22" s="2"/>
      <c r="B22" s="2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4E64-DA3A-45F0-8EA0-59FEAAF7F7F2}">
  <dimension ref="A1:I22"/>
  <sheetViews>
    <sheetView workbookViewId="0">
      <selection sqref="A1:I22"/>
    </sheetView>
  </sheetViews>
  <sheetFormatPr baseColWidth="10" defaultColWidth="8.83203125" defaultRowHeight="15" x14ac:dyDescent="0.2"/>
  <cols>
    <col min="1" max="2" width="10.6640625" customWidth="1"/>
  </cols>
  <sheetData>
    <row r="1" spans="1:9" ht="16" x14ac:dyDescent="0.2">
      <c r="A1" s="4" t="s">
        <v>7</v>
      </c>
      <c r="B1" s="2" t="s">
        <v>0</v>
      </c>
      <c r="C1" s="5">
        <v>7</v>
      </c>
      <c r="D1" s="5">
        <v>8</v>
      </c>
      <c r="E1" s="5">
        <v>9</v>
      </c>
      <c r="F1" s="5">
        <v>10</v>
      </c>
      <c r="G1" s="5">
        <v>11</v>
      </c>
      <c r="H1" s="5">
        <v>12</v>
      </c>
      <c r="I1" s="5">
        <v>13</v>
      </c>
    </row>
    <row r="2" spans="1:9" ht="16" x14ac:dyDescent="0.2">
      <c r="A2" s="2" t="s">
        <v>8</v>
      </c>
      <c r="B2" s="2">
        <v>1</v>
      </c>
      <c r="C2" s="1">
        <v>40826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ht="16" x14ac:dyDescent="0.2">
      <c r="A3" s="2"/>
      <c r="B3" s="2">
        <v>2</v>
      </c>
      <c r="C3" s="1">
        <v>35516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ht="16" x14ac:dyDescent="0.2">
      <c r="A4" s="2"/>
      <c r="B4" s="2">
        <v>3</v>
      </c>
      <c r="C4" s="1">
        <v>38016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ht="16" x14ac:dyDescent="0.2">
      <c r="A5" s="2" t="s">
        <v>9</v>
      </c>
      <c r="B5" s="2">
        <v>1</v>
      </c>
      <c r="C5" s="1">
        <v>0</v>
      </c>
      <c r="D5" s="1">
        <v>39818.299500000001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ht="16" x14ac:dyDescent="0.2">
      <c r="A6" s="2"/>
      <c r="B6" s="2">
        <v>2</v>
      </c>
      <c r="C6" s="1">
        <v>0</v>
      </c>
      <c r="D6" s="1">
        <v>56218.859900000003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ht="16" x14ac:dyDescent="0.2">
      <c r="A7" s="2"/>
      <c r="B7" s="2">
        <v>3</v>
      </c>
      <c r="C7" s="1">
        <v>0</v>
      </c>
      <c r="D7" s="1">
        <v>36305.918899999997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16" x14ac:dyDescent="0.2">
      <c r="A8" s="2" t="s">
        <v>10</v>
      </c>
      <c r="B8" s="2">
        <v>1</v>
      </c>
      <c r="C8" s="1">
        <v>0</v>
      </c>
      <c r="D8" s="1">
        <v>0</v>
      </c>
      <c r="E8" s="1">
        <v>17803.803</v>
      </c>
      <c r="F8" s="1">
        <v>0</v>
      </c>
      <c r="G8" s="1">
        <v>0</v>
      </c>
      <c r="H8" s="1">
        <v>0</v>
      </c>
      <c r="I8" s="1">
        <v>0</v>
      </c>
    </row>
    <row r="9" spans="1:9" ht="16" x14ac:dyDescent="0.2">
      <c r="A9" s="2"/>
      <c r="B9" s="2">
        <v>2</v>
      </c>
      <c r="C9" s="1">
        <v>0</v>
      </c>
      <c r="D9" s="1">
        <v>0</v>
      </c>
      <c r="E9" s="1">
        <v>21623.476999999999</v>
      </c>
      <c r="F9" s="1">
        <v>0</v>
      </c>
      <c r="G9" s="1">
        <v>0</v>
      </c>
      <c r="H9" s="1">
        <v>0</v>
      </c>
      <c r="I9" s="1">
        <v>0</v>
      </c>
    </row>
    <row r="10" spans="1:9" ht="16" x14ac:dyDescent="0.2">
      <c r="A10" s="2"/>
      <c r="B10" s="2">
        <v>3</v>
      </c>
      <c r="C10" s="1">
        <v>0</v>
      </c>
      <c r="D10" s="1">
        <v>0</v>
      </c>
      <c r="E10" s="1">
        <v>17705.055</v>
      </c>
      <c r="F10" s="1">
        <v>0</v>
      </c>
      <c r="G10" s="1">
        <v>0</v>
      </c>
      <c r="H10" s="1">
        <v>0</v>
      </c>
      <c r="I10" s="1">
        <v>0</v>
      </c>
    </row>
    <row r="11" spans="1:9" ht="16" x14ac:dyDescent="0.2">
      <c r="A11" s="2" t="s">
        <v>11</v>
      </c>
      <c r="B11" s="2">
        <v>1</v>
      </c>
      <c r="C11" s="1">
        <v>0</v>
      </c>
      <c r="D11" s="1">
        <v>0</v>
      </c>
      <c r="E11" s="1">
        <v>2623</v>
      </c>
      <c r="F11" s="1">
        <v>5104.2</v>
      </c>
      <c r="G11" s="1">
        <v>0</v>
      </c>
      <c r="H11" s="1">
        <v>0</v>
      </c>
      <c r="I11" s="1">
        <v>0</v>
      </c>
    </row>
    <row r="12" spans="1:9" ht="16" x14ac:dyDescent="0.2">
      <c r="A12" s="2"/>
      <c r="B12" s="2">
        <v>2</v>
      </c>
      <c r="C12" s="1">
        <v>0</v>
      </c>
      <c r="D12" s="1">
        <v>0</v>
      </c>
      <c r="E12" s="1">
        <v>4174.3999999999996</v>
      </c>
      <c r="F12" s="1">
        <v>6400</v>
      </c>
      <c r="G12" s="1">
        <v>0</v>
      </c>
      <c r="H12" s="1">
        <v>0</v>
      </c>
      <c r="I12" s="1">
        <v>0</v>
      </c>
    </row>
    <row r="13" spans="1:9" ht="16" x14ac:dyDescent="0.2">
      <c r="A13" s="2"/>
      <c r="B13" s="2">
        <v>3</v>
      </c>
      <c r="C13" s="1">
        <v>0</v>
      </c>
      <c r="D13" s="1">
        <v>0</v>
      </c>
      <c r="E13" s="1">
        <v>6196.2</v>
      </c>
      <c r="F13" s="1">
        <v>7746.4</v>
      </c>
      <c r="G13" s="1">
        <v>0</v>
      </c>
      <c r="H13" s="1">
        <v>0</v>
      </c>
      <c r="I13" s="1">
        <v>0</v>
      </c>
    </row>
    <row r="14" spans="1:9" ht="16" x14ac:dyDescent="0.2">
      <c r="A14" s="2" t="s">
        <v>12</v>
      </c>
      <c r="B14" s="2">
        <v>1</v>
      </c>
      <c r="C14" s="1">
        <v>0</v>
      </c>
      <c r="D14" s="1">
        <v>533.79999999999995</v>
      </c>
      <c r="E14" s="1">
        <v>1458</v>
      </c>
      <c r="F14" s="1">
        <v>0</v>
      </c>
      <c r="G14" s="1">
        <v>8829</v>
      </c>
      <c r="H14" s="1">
        <v>0</v>
      </c>
      <c r="I14" s="1">
        <v>0</v>
      </c>
    </row>
    <row r="15" spans="1:9" ht="16" x14ac:dyDescent="0.2">
      <c r="A15" s="2"/>
      <c r="B15" s="2">
        <v>2</v>
      </c>
      <c r="C15" s="1">
        <v>0</v>
      </c>
      <c r="D15" s="1">
        <v>560.6</v>
      </c>
      <c r="E15" s="1">
        <v>1680</v>
      </c>
      <c r="F15" s="1">
        <v>0</v>
      </c>
      <c r="G15" s="1">
        <v>11708</v>
      </c>
      <c r="H15" s="1">
        <v>0</v>
      </c>
      <c r="I15" s="1">
        <v>0</v>
      </c>
    </row>
    <row r="16" spans="1:9" ht="16" x14ac:dyDescent="0.2">
      <c r="A16" s="2"/>
      <c r="B16" s="2">
        <v>3</v>
      </c>
      <c r="C16" s="1">
        <v>0</v>
      </c>
      <c r="D16" s="1">
        <v>631.5</v>
      </c>
      <c r="E16" s="1">
        <v>2806</v>
      </c>
      <c r="F16" s="1">
        <v>0</v>
      </c>
      <c r="G16" s="1">
        <v>9262</v>
      </c>
      <c r="H16" s="1">
        <v>0</v>
      </c>
      <c r="I16" s="1">
        <v>0</v>
      </c>
    </row>
    <row r="17" spans="1:9" ht="16" x14ac:dyDescent="0.2">
      <c r="A17" s="2" t="s">
        <v>13</v>
      </c>
      <c r="B17" s="2">
        <v>1</v>
      </c>
      <c r="C17" s="1">
        <v>2228.6999999999998</v>
      </c>
      <c r="D17" s="1">
        <v>5507</v>
      </c>
      <c r="E17" s="1">
        <v>762.75</v>
      </c>
      <c r="F17" s="1">
        <v>0</v>
      </c>
      <c r="G17" s="1">
        <v>5728.35</v>
      </c>
      <c r="H17" s="1">
        <v>2960.3</v>
      </c>
      <c r="I17" s="1">
        <v>0</v>
      </c>
    </row>
    <row r="18" spans="1:9" ht="16" x14ac:dyDescent="0.2">
      <c r="A18" s="2"/>
      <c r="B18" s="2">
        <v>2</v>
      </c>
      <c r="C18" s="1">
        <v>2083.125</v>
      </c>
      <c r="D18" s="1">
        <v>4930</v>
      </c>
      <c r="E18" s="1">
        <v>681.375</v>
      </c>
      <c r="F18" s="1">
        <v>0</v>
      </c>
      <c r="G18" s="1">
        <v>4120.375</v>
      </c>
      <c r="H18" s="1">
        <v>3251.5</v>
      </c>
      <c r="I18" s="1">
        <v>0</v>
      </c>
    </row>
    <row r="19" spans="1:9" ht="16" x14ac:dyDescent="0.2">
      <c r="A19" s="2"/>
      <c r="B19" s="2">
        <v>3</v>
      </c>
      <c r="C19" s="1">
        <v>1764.35</v>
      </c>
      <c r="D19" s="1">
        <v>4334.75</v>
      </c>
      <c r="E19" s="1">
        <v>416.35</v>
      </c>
      <c r="F19" s="1">
        <v>0</v>
      </c>
      <c r="G19" s="1">
        <v>3914.45</v>
      </c>
      <c r="H19" s="1">
        <v>2923.15</v>
      </c>
      <c r="I19" s="1">
        <v>0</v>
      </c>
    </row>
    <row r="20" spans="1:9" ht="16" x14ac:dyDescent="0.2">
      <c r="A20" s="2" t="s">
        <v>14</v>
      </c>
      <c r="B20" s="2">
        <v>1</v>
      </c>
      <c r="C20" s="1">
        <v>180.6</v>
      </c>
      <c r="D20" s="1">
        <v>1869.1</v>
      </c>
      <c r="E20" s="1">
        <v>1022.6</v>
      </c>
      <c r="F20" s="1">
        <v>0</v>
      </c>
      <c r="G20" s="1">
        <v>2525.4</v>
      </c>
      <c r="H20" s="1">
        <v>5766.6</v>
      </c>
      <c r="I20" s="1">
        <v>0</v>
      </c>
    </row>
    <row r="21" spans="1:9" ht="16" x14ac:dyDescent="0.2">
      <c r="A21" s="2"/>
      <c r="B21" s="2">
        <v>2</v>
      </c>
      <c r="C21" s="1">
        <v>0</v>
      </c>
      <c r="D21" s="1">
        <v>1109</v>
      </c>
      <c r="E21" s="1">
        <v>836.7</v>
      </c>
      <c r="F21" s="1">
        <v>0</v>
      </c>
      <c r="G21" s="1">
        <v>675.4</v>
      </c>
      <c r="H21" s="1">
        <v>3564.9</v>
      </c>
      <c r="I21" s="1">
        <v>0</v>
      </c>
    </row>
    <row r="22" spans="1:9" ht="16" x14ac:dyDescent="0.2">
      <c r="A22" s="2"/>
      <c r="B22" s="2">
        <v>3</v>
      </c>
      <c r="C22" s="1">
        <v>0</v>
      </c>
      <c r="D22" s="1">
        <v>1042.5</v>
      </c>
      <c r="E22" s="1">
        <v>711.5</v>
      </c>
      <c r="F22" s="1">
        <v>0</v>
      </c>
      <c r="G22" s="1">
        <v>620.5</v>
      </c>
      <c r="H22" s="1">
        <v>4249.2</v>
      </c>
      <c r="I22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3B60-016C-4C45-AF09-AA8291FFA098}">
  <dimension ref="A1:D22"/>
  <sheetViews>
    <sheetView workbookViewId="0">
      <selection activeCell="C20" sqref="A12:C20"/>
    </sheetView>
  </sheetViews>
  <sheetFormatPr baseColWidth="10" defaultColWidth="8.83203125" defaultRowHeight="15" x14ac:dyDescent="0.2"/>
  <cols>
    <col min="1" max="1" width="25" customWidth="1"/>
    <col min="2" max="2" width="10.83203125" customWidth="1"/>
    <col min="3" max="3" width="13.33203125" customWidth="1"/>
    <col min="4" max="4" width="14.5" customWidth="1"/>
  </cols>
  <sheetData>
    <row r="1" spans="1:4" ht="16" x14ac:dyDescent="0.2">
      <c r="A1" s="2" t="s">
        <v>20</v>
      </c>
      <c r="B1" s="2" t="s">
        <v>0</v>
      </c>
      <c r="C1" s="3" t="s">
        <v>18</v>
      </c>
      <c r="D1" s="3" t="s">
        <v>19</v>
      </c>
    </row>
    <row r="2" spans="1:4" ht="16" x14ac:dyDescent="0.2">
      <c r="A2" s="2" t="s">
        <v>15</v>
      </c>
      <c r="B2" s="2">
        <v>1</v>
      </c>
      <c r="C2" s="1">
        <v>528.70229900000004</v>
      </c>
      <c r="D2" s="1">
        <v>193.053909</v>
      </c>
    </row>
    <row r="3" spans="1:4" ht="16" x14ac:dyDescent="0.2">
      <c r="A3" s="2"/>
      <c r="B3" s="2">
        <v>2</v>
      </c>
      <c r="C3" s="1">
        <v>281.00820900000002</v>
      </c>
      <c r="D3" s="1">
        <v>239.923698</v>
      </c>
    </row>
    <row r="4" spans="1:4" ht="16" x14ac:dyDescent="0.2">
      <c r="A4" s="2"/>
      <c r="B4" s="2">
        <v>3</v>
      </c>
      <c r="C4" s="1">
        <v>470.748965</v>
      </c>
      <c r="D4" s="1">
        <v>375.39954</v>
      </c>
    </row>
    <row r="5" spans="1:4" ht="16" x14ac:dyDescent="0.2">
      <c r="A5" s="6" t="s">
        <v>16</v>
      </c>
      <c r="B5" s="2">
        <v>1</v>
      </c>
      <c r="C5" s="1">
        <v>578.67394999999999</v>
      </c>
      <c r="D5" s="1">
        <v>605.45862999999997</v>
      </c>
    </row>
    <row r="6" spans="1:4" ht="16" x14ac:dyDescent="0.2">
      <c r="A6" s="2"/>
      <c r="B6" s="2">
        <v>2</v>
      </c>
      <c r="C6" s="1">
        <v>888.47585700000002</v>
      </c>
      <c r="D6" s="1">
        <v>644.04111999999998</v>
      </c>
    </row>
    <row r="7" spans="1:4" ht="16" x14ac:dyDescent="0.2">
      <c r="A7" s="2"/>
      <c r="B7" s="2">
        <v>3</v>
      </c>
      <c r="C7" s="1">
        <v>265.71418199999999</v>
      </c>
      <c r="D7" s="1">
        <v>664.94388900000001</v>
      </c>
    </row>
    <row r="8" spans="1:4" ht="16" x14ac:dyDescent="0.2">
      <c r="A8" s="6" t="s">
        <v>17</v>
      </c>
      <c r="B8" s="2">
        <v>1</v>
      </c>
      <c r="C8" s="1">
        <v>814.817992</v>
      </c>
      <c r="D8" s="1">
        <v>886.73239699999999</v>
      </c>
    </row>
    <row r="9" spans="1:4" ht="16" x14ac:dyDescent="0.2">
      <c r="A9" s="2"/>
      <c r="B9" s="2">
        <v>2</v>
      </c>
      <c r="C9" s="1">
        <v>794.62892699999998</v>
      </c>
      <c r="D9" s="1">
        <v>838.73576500000001</v>
      </c>
    </row>
    <row r="10" spans="1:4" ht="16" x14ac:dyDescent="0.2">
      <c r="A10" s="2"/>
      <c r="B10" s="2">
        <v>3</v>
      </c>
      <c r="C10" s="1">
        <v>888.78732300000001</v>
      </c>
      <c r="D10" s="1">
        <v>971.837132</v>
      </c>
    </row>
    <row r="11" spans="1:4" ht="16" x14ac:dyDescent="0.2">
      <c r="A11" s="2"/>
      <c r="B11" s="2"/>
      <c r="C11" s="1"/>
      <c r="D11" s="1"/>
    </row>
    <row r="12" spans="1:4" ht="16" x14ac:dyDescent="0.2">
      <c r="A12" s="2"/>
      <c r="B12" s="2"/>
      <c r="C12" s="1"/>
      <c r="D12" s="1"/>
    </row>
    <row r="13" spans="1:4" ht="17" thickBot="1" x14ac:dyDescent="0.25">
      <c r="A13" s="2"/>
      <c r="B13" s="2"/>
      <c r="C13" s="1"/>
      <c r="D13" s="1"/>
    </row>
    <row r="14" spans="1:4" ht="17" thickBot="1" x14ac:dyDescent="0.25">
      <c r="A14" s="7"/>
      <c r="B14" s="8" t="s">
        <v>38</v>
      </c>
      <c r="C14" s="1"/>
    </row>
    <row r="15" spans="1:4" ht="16" x14ac:dyDescent="0.2">
      <c r="A15" s="12" t="s">
        <v>39</v>
      </c>
      <c r="B15" s="13">
        <f>TTEST(D2:D4,D5:D7,2,3)</f>
        <v>1.4493461206669783E-2</v>
      </c>
      <c r="C15" s="1"/>
    </row>
    <row r="16" spans="1:4" ht="16" x14ac:dyDescent="0.2">
      <c r="A16" s="12" t="s">
        <v>40</v>
      </c>
      <c r="B16" s="13">
        <f>TTEST(D2:D4,D5:D7,2,3)</f>
        <v>1.4493461206669783E-2</v>
      </c>
      <c r="C16" s="1"/>
    </row>
    <row r="17" spans="1:4" ht="17" thickBot="1" x14ac:dyDescent="0.25">
      <c r="A17" s="14" t="s">
        <v>41</v>
      </c>
      <c r="B17" s="10">
        <f>TTEST(D2:D4,D8:D10,2,3)</f>
        <v>1.1541372431108973E-3</v>
      </c>
      <c r="C17" s="1"/>
    </row>
    <row r="18" spans="1:4" ht="16" x14ac:dyDescent="0.2">
      <c r="A18" s="2"/>
      <c r="B18" s="2"/>
      <c r="C18" s="1"/>
      <c r="D18" s="1"/>
    </row>
    <row r="19" spans="1:4" ht="16" x14ac:dyDescent="0.2">
      <c r="A19" s="2"/>
      <c r="B19" s="2"/>
      <c r="C19" s="1"/>
      <c r="D19" s="1"/>
    </row>
    <row r="20" spans="1:4" ht="16" x14ac:dyDescent="0.2">
      <c r="A20" s="2"/>
      <c r="B20" s="2"/>
      <c r="C20" s="1"/>
      <c r="D20" s="1"/>
    </row>
    <row r="21" spans="1:4" ht="16" x14ac:dyDescent="0.2">
      <c r="A21" s="2"/>
      <c r="B21" s="2"/>
      <c r="C21" s="1"/>
      <c r="D21" s="1"/>
    </row>
    <row r="22" spans="1:4" ht="16" x14ac:dyDescent="0.2">
      <c r="A22" s="2"/>
      <c r="B22" s="2"/>
      <c r="C22" s="1"/>
      <c r="D2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B452-AA90-491E-8AE5-7CD8398D3284}">
  <dimension ref="A1:Y23"/>
  <sheetViews>
    <sheetView workbookViewId="0">
      <selection activeCell="J23" sqref="J23"/>
    </sheetView>
  </sheetViews>
  <sheetFormatPr baseColWidth="10" defaultColWidth="8.83203125" defaultRowHeight="15" x14ac:dyDescent="0.2"/>
  <cols>
    <col min="1" max="1" width="15.6640625" customWidth="1"/>
    <col min="2" max="2" width="13.1640625" customWidth="1"/>
  </cols>
  <sheetData>
    <row r="1" spans="1:25" ht="16" x14ac:dyDescent="0.2">
      <c r="A1" s="4" t="s">
        <v>7</v>
      </c>
      <c r="B1" s="2" t="s">
        <v>0</v>
      </c>
      <c r="C1" s="5">
        <v>6</v>
      </c>
      <c r="D1" s="5">
        <v>5</v>
      </c>
      <c r="E1" s="5">
        <v>4</v>
      </c>
      <c r="F1" s="5">
        <v>3</v>
      </c>
      <c r="G1" s="5">
        <v>2</v>
      </c>
      <c r="H1" s="5"/>
      <c r="I1" s="5"/>
    </row>
    <row r="2" spans="1:25" ht="16" x14ac:dyDescent="0.2">
      <c r="A2" s="6" t="s">
        <v>1</v>
      </c>
      <c r="B2" s="2">
        <v>1</v>
      </c>
      <c r="C2" s="1">
        <v>16758</v>
      </c>
      <c r="D2" s="1">
        <v>5801</v>
      </c>
      <c r="E2" s="1">
        <v>4102</v>
      </c>
      <c r="F2" s="1">
        <v>13706</v>
      </c>
      <c r="G2" s="1">
        <v>28175</v>
      </c>
      <c r="H2" s="1"/>
      <c r="I2" s="1"/>
    </row>
    <row r="3" spans="1:25" ht="16" x14ac:dyDescent="0.2">
      <c r="A3" s="2"/>
      <c r="B3" s="2">
        <v>2</v>
      </c>
      <c r="C3" s="1">
        <v>19358</v>
      </c>
      <c r="D3" s="1">
        <v>9112</v>
      </c>
      <c r="E3" s="1">
        <v>7238</v>
      </c>
      <c r="F3" s="1">
        <v>13826</v>
      </c>
      <c r="G3" s="1">
        <v>27336</v>
      </c>
      <c r="H3" s="1"/>
      <c r="I3" s="1"/>
    </row>
    <row r="4" spans="1:25" ht="16" x14ac:dyDescent="0.2">
      <c r="A4" s="2"/>
      <c r="B4" s="2">
        <v>3</v>
      </c>
      <c r="C4" s="1">
        <v>24782</v>
      </c>
      <c r="D4" s="1">
        <v>9674</v>
      </c>
      <c r="E4" s="1">
        <v>4960</v>
      </c>
      <c r="F4" s="1">
        <v>14421</v>
      </c>
      <c r="G4" s="1">
        <v>29317</v>
      </c>
      <c r="H4" s="1"/>
      <c r="I4" s="1"/>
    </row>
    <row r="5" spans="1:25" ht="16" x14ac:dyDescent="0.2">
      <c r="A5" s="6" t="s">
        <v>25</v>
      </c>
      <c r="B5" s="2">
        <v>1</v>
      </c>
      <c r="C5" s="1">
        <v>103331</v>
      </c>
      <c r="D5" s="1">
        <v>22968</v>
      </c>
      <c r="E5" s="1">
        <v>6850</v>
      </c>
      <c r="F5" s="1">
        <v>25564</v>
      </c>
      <c r="G5" s="1">
        <v>25449</v>
      </c>
      <c r="H5" s="1"/>
      <c r="I5" s="1"/>
    </row>
    <row r="6" spans="1:25" ht="16" x14ac:dyDescent="0.2">
      <c r="A6" s="2"/>
      <c r="B6" s="2">
        <v>2</v>
      </c>
      <c r="C6" s="1">
        <v>116497</v>
      </c>
      <c r="D6" s="1">
        <v>25359</v>
      </c>
      <c r="E6" s="1">
        <v>7918</v>
      </c>
      <c r="F6" s="1">
        <v>28590</v>
      </c>
      <c r="G6" s="1">
        <v>27416</v>
      </c>
      <c r="H6" s="1"/>
      <c r="I6" s="1"/>
    </row>
    <row r="7" spans="1:25" ht="16" x14ac:dyDescent="0.2">
      <c r="A7" s="2"/>
      <c r="B7" s="2">
        <v>3</v>
      </c>
      <c r="C7" s="1">
        <v>90157</v>
      </c>
      <c r="D7" s="1">
        <v>23729</v>
      </c>
      <c r="E7" s="1">
        <v>7198</v>
      </c>
      <c r="F7" s="1">
        <v>26655</v>
      </c>
      <c r="G7" s="1">
        <v>29149</v>
      </c>
      <c r="H7" s="1"/>
      <c r="I7" s="1"/>
    </row>
    <row r="8" spans="1:25" ht="16" x14ac:dyDescent="0.2">
      <c r="A8" s="6" t="s">
        <v>2</v>
      </c>
      <c r="B8" s="2">
        <v>1</v>
      </c>
      <c r="C8" s="1">
        <v>89755</v>
      </c>
      <c r="D8" s="1">
        <v>10122</v>
      </c>
      <c r="E8" s="1">
        <v>5090</v>
      </c>
      <c r="F8" s="1">
        <v>25471</v>
      </c>
      <c r="G8" s="1">
        <v>35417</v>
      </c>
      <c r="H8" s="1"/>
      <c r="I8" s="1"/>
    </row>
    <row r="9" spans="1:25" ht="16" x14ac:dyDescent="0.2">
      <c r="A9" s="2"/>
      <c r="B9" s="2">
        <v>2</v>
      </c>
      <c r="C9" s="1">
        <v>81580</v>
      </c>
      <c r="D9" s="1">
        <v>21829</v>
      </c>
      <c r="E9" s="1">
        <v>6479</v>
      </c>
      <c r="F9" s="1">
        <v>25504</v>
      </c>
      <c r="G9" s="1">
        <v>30481</v>
      </c>
      <c r="H9" s="1"/>
      <c r="I9" s="1"/>
    </row>
    <row r="10" spans="1:25" ht="16" x14ac:dyDescent="0.2">
      <c r="A10" s="2"/>
      <c r="B10" s="2">
        <v>3</v>
      </c>
      <c r="C10" s="1">
        <v>92353</v>
      </c>
      <c r="D10" s="1">
        <v>23482</v>
      </c>
      <c r="E10" s="1">
        <v>8672</v>
      </c>
      <c r="F10" s="1">
        <v>25271</v>
      </c>
      <c r="G10" s="1">
        <v>26871</v>
      </c>
      <c r="H10" s="1"/>
      <c r="I10" s="1"/>
    </row>
    <row r="11" spans="1:25" ht="16" x14ac:dyDescent="0.2">
      <c r="A11" s="6" t="s">
        <v>45</v>
      </c>
      <c r="B11" s="2">
        <v>1</v>
      </c>
      <c r="C11" s="1">
        <v>42051</v>
      </c>
      <c r="D11" s="1">
        <v>18356</v>
      </c>
      <c r="E11" s="1">
        <v>5418</v>
      </c>
      <c r="F11" s="1">
        <v>21016</v>
      </c>
      <c r="G11" s="1">
        <v>25192</v>
      </c>
      <c r="H11" s="1"/>
      <c r="I11" s="1"/>
    </row>
    <row r="12" spans="1:25" ht="16" x14ac:dyDescent="0.2">
      <c r="A12" s="2"/>
      <c r="B12" s="2">
        <v>2</v>
      </c>
      <c r="C12" s="1">
        <v>43948</v>
      </c>
      <c r="D12" s="1">
        <v>18715</v>
      </c>
      <c r="E12" s="1">
        <v>6499</v>
      </c>
      <c r="F12" s="1">
        <v>19853</v>
      </c>
      <c r="G12" s="1">
        <v>27197</v>
      </c>
      <c r="H12" s="1"/>
      <c r="I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" x14ac:dyDescent="0.2">
      <c r="A13" s="2"/>
      <c r="B13" s="2">
        <v>3</v>
      </c>
      <c r="C13" s="1">
        <v>42548</v>
      </c>
      <c r="D13" s="1">
        <v>9844</v>
      </c>
      <c r="E13" s="1">
        <v>4250</v>
      </c>
      <c r="F13" s="1">
        <v>11339</v>
      </c>
      <c r="G13" s="1">
        <v>28702</v>
      </c>
      <c r="H13" s="1"/>
      <c r="I13" s="1"/>
    </row>
    <row r="14" spans="1:25" ht="16" x14ac:dyDescent="0.2">
      <c r="A14" s="2"/>
      <c r="B14" s="2"/>
      <c r="C14" s="1"/>
      <c r="D14" s="1"/>
      <c r="E14" s="1"/>
      <c r="F14" s="1"/>
      <c r="G14" s="1"/>
      <c r="H14" s="1"/>
      <c r="I14" s="1"/>
    </row>
    <row r="15" spans="1:25" ht="17" thickBot="1" x14ac:dyDescent="0.25">
      <c r="A15" s="2"/>
      <c r="B15" s="2"/>
      <c r="C15" s="1"/>
      <c r="D15" s="1"/>
      <c r="E15" s="1"/>
      <c r="F15" s="1"/>
      <c r="G15" s="1"/>
      <c r="H15" s="1"/>
      <c r="I15" s="1"/>
    </row>
    <row r="16" spans="1:25" ht="17" thickBot="1" x14ac:dyDescent="0.25">
      <c r="A16" s="7"/>
      <c r="B16" s="8" t="s">
        <v>38</v>
      </c>
      <c r="C16" s="1"/>
      <c r="D16" s="1"/>
      <c r="E16" s="1"/>
      <c r="F16" s="1"/>
      <c r="G16" s="1"/>
      <c r="H16" s="1"/>
      <c r="I16" s="1"/>
    </row>
    <row r="17" spans="1:9" ht="16" x14ac:dyDescent="0.2">
      <c r="A17" s="12" t="s">
        <v>42</v>
      </c>
      <c r="B17" s="13">
        <f>TTEST(C2:C4,C5:C7,2,3)</f>
        <v>4.8234412310828234E-3</v>
      </c>
      <c r="C17" s="1"/>
      <c r="D17" s="1"/>
      <c r="E17" s="1"/>
      <c r="F17" s="1"/>
      <c r="G17" s="1"/>
      <c r="H17" s="1"/>
      <c r="I17" s="1"/>
    </row>
    <row r="18" spans="1:9" ht="16" x14ac:dyDescent="0.2">
      <c r="A18" s="12" t="s">
        <v>43</v>
      </c>
      <c r="B18" s="13">
        <f>TTEST(C2:C4,C8:C10,2,3)</f>
        <v>1.3463513174243833E-4</v>
      </c>
      <c r="C18" s="1"/>
      <c r="D18" s="1"/>
      <c r="E18" s="1"/>
      <c r="F18" s="1"/>
      <c r="G18" s="1"/>
      <c r="H18" s="1"/>
      <c r="I18" s="1"/>
    </row>
    <row r="19" spans="1:9" ht="17" thickBot="1" x14ac:dyDescent="0.25">
      <c r="A19" s="9" t="s">
        <v>44</v>
      </c>
      <c r="B19" s="10">
        <f>TTEST(C2:C4,C11:C13,2,3)</f>
        <v>7.980405731621662E-3</v>
      </c>
      <c r="C19" s="1"/>
      <c r="D19" s="1"/>
      <c r="E19" s="1"/>
      <c r="F19" s="1"/>
      <c r="G19" s="1"/>
      <c r="H19" s="1"/>
      <c r="I19" s="1"/>
    </row>
    <row r="20" spans="1:9" ht="16" x14ac:dyDescent="0.2">
      <c r="A20" s="2"/>
      <c r="B20" s="2"/>
      <c r="C20" s="1"/>
      <c r="D20" s="1"/>
      <c r="E20" s="1"/>
      <c r="F20" s="1"/>
      <c r="G20" s="1"/>
      <c r="H20" s="1"/>
      <c r="I20" s="1"/>
    </row>
    <row r="21" spans="1:9" ht="16" x14ac:dyDescent="0.2">
      <c r="A21" s="2"/>
      <c r="B21" s="2"/>
      <c r="C21" s="1"/>
      <c r="D21" s="1"/>
      <c r="E21" s="1"/>
      <c r="F21" s="1"/>
      <c r="G21" s="1"/>
      <c r="H21" s="1"/>
      <c r="I21" s="1"/>
    </row>
    <row r="22" spans="1:9" ht="16" x14ac:dyDescent="0.2">
      <c r="A22" s="2"/>
      <c r="B22" s="2"/>
      <c r="C22" s="1"/>
      <c r="D22" s="1"/>
      <c r="E22" s="1"/>
      <c r="F22" s="1"/>
      <c r="G22" s="1"/>
      <c r="H22" s="1"/>
      <c r="I22" s="1"/>
    </row>
    <row r="23" spans="1:9" ht="16" x14ac:dyDescent="0.2">
      <c r="A23" s="2"/>
      <c r="B23" s="2"/>
      <c r="C23" s="2"/>
      <c r="D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F020-C38B-7F41-9590-809463CA08AA}">
  <dimension ref="A1:AA22"/>
  <sheetViews>
    <sheetView workbookViewId="0">
      <selection activeCell="G16" sqref="A1:G16"/>
    </sheetView>
  </sheetViews>
  <sheetFormatPr baseColWidth="10" defaultColWidth="8.83203125" defaultRowHeight="15" x14ac:dyDescent="0.2"/>
  <cols>
    <col min="1" max="1" width="13.83203125" customWidth="1"/>
    <col min="2" max="2" width="13.1640625" customWidth="1"/>
    <col min="3" max="3" width="8.83203125" customWidth="1"/>
  </cols>
  <sheetData>
    <row r="1" spans="1:25" ht="16" x14ac:dyDescent="0.2">
      <c r="A1" s="4" t="s">
        <v>7</v>
      </c>
      <c r="B1" s="2" t="s">
        <v>0</v>
      </c>
      <c r="C1" s="5">
        <v>6</v>
      </c>
      <c r="D1" s="5">
        <v>5</v>
      </c>
      <c r="E1" s="5">
        <v>4</v>
      </c>
      <c r="F1" s="5">
        <v>3</v>
      </c>
      <c r="G1" s="5">
        <v>2</v>
      </c>
      <c r="H1" s="5"/>
      <c r="I1" s="5"/>
    </row>
    <row r="2" spans="1:25" ht="16" x14ac:dyDescent="0.2">
      <c r="A2" s="6" t="s">
        <v>1</v>
      </c>
      <c r="B2" s="2">
        <v>1</v>
      </c>
      <c r="C2" s="1">
        <v>8379</v>
      </c>
      <c r="D2" s="1">
        <v>5801</v>
      </c>
      <c r="E2" s="1">
        <v>4102</v>
      </c>
      <c r="F2" s="1">
        <v>13706</v>
      </c>
      <c r="G2" s="1">
        <v>28175</v>
      </c>
      <c r="H2" s="1"/>
      <c r="I2" s="1"/>
    </row>
    <row r="3" spans="1:25" ht="16" x14ac:dyDescent="0.2">
      <c r="A3" s="2"/>
      <c r="B3" s="2">
        <v>2</v>
      </c>
      <c r="C3" s="1">
        <v>9679</v>
      </c>
      <c r="D3" s="1">
        <v>9112</v>
      </c>
      <c r="E3" s="1">
        <v>7238</v>
      </c>
      <c r="F3" s="1">
        <v>13826</v>
      </c>
      <c r="G3" s="1">
        <v>27336</v>
      </c>
      <c r="H3" s="1"/>
      <c r="I3" s="1"/>
    </row>
    <row r="4" spans="1:25" ht="16" x14ac:dyDescent="0.2">
      <c r="A4" s="2"/>
      <c r="B4" s="2">
        <v>3</v>
      </c>
      <c r="C4" s="1">
        <v>12391</v>
      </c>
      <c r="D4" s="1">
        <v>9674</v>
      </c>
      <c r="E4" s="1">
        <v>4960</v>
      </c>
      <c r="F4" s="1">
        <v>14421</v>
      </c>
      <c r="G4" s="1">
        <v>29317</v>
      </c>
      <c r="H4" s="1"/>
      <c r="I4" s="1"/>
    </row>
    <row r="5" spans="1:25" ht="16" x14ac:dyDescent="0.2">
      <c r="A5" s="6" t="s">
        <v>3</v>
      </c>
      <c r="B5" s="2">
        <v>1</v>
      </c>
      <c r="C5" s="1">
        <v>36170</v>
      </c>
      <c r="D5" s="1">
        <v>24554</v>
      </c>
      <c r="E5" s="1">
        <v>7743</v>
      </c>
      <c r="F5" s="1">
        <v>29547</v>
      </c>
      <c r="G5" s="1">
        <v>32335</v>
      </c>
      <c r="H5" s="1"/>
      <c r="I5" s="1"/>
    </row>
    <row r="6" spans="1:25" ht="16" x14ac:dyDescent="0.2">
      <c r="A6" s="2"/>
      <c r="B6" s="2">
        <v>2</v>
      </c>
      <c r="C6" s="1">
        <v>45071</v>
      </c>
      <c r="D6" s="1">
        <v>25808</v>
      </c>
      <c r="E6" s="1">
        <v>8566</v>
      </c>
      <c r="F6" s="1">
        <v>31941</v>
      </c>
      <c r="G6" s="1">
        <v>42805</v>
      </c>
      <c r="H6" s="1"/>
      <c r="I6" s="1"/>
    </row>
    <row r="7" spans="1:25" ht="16" x14ac:dyDescent="0.2">
      <c r="A7" s="2"/>
      <c r="B7" s="2">
        <v>3</v>
      </c>
      <c r="C7" s="1">
        <v>64105</v>
      </c>
      <c r="D7" s="1">
        <v>12683</v>
      </c>
      <c r="E7" s="1">
        <v>6646</v>
      </c>
      <c r="F7" s="1">
        <v>32714</v>
      </c>
      <c r="G7" s="1">
        <v>34462</v>
      </c>
      <c r="H7" s="1"/>
      <c r="I7" s="1"/>
    </row>
    <row r="8" spans="1:25" ht="16" x14ac:dyDescent="0.2">
      <c r="A8" s="6" t="s">
        <v>21</v>
      </c>
      <c r="B8" s="2">
        <v>1</v>
      </c>
      <c r="C8" s="1">
        <v>25019</v>
      </c>
      <c r="D8" s="1">
        <v>17099</v>
      </c>
      <c r="E8" s="1">
        <v>6150</v>
      </c>
      <c r="F8" s="1">
        <v>11569</v>
      </c>
      <c r="G8" s="1">
        <v>28523</v>
      </c>
      <c r="H8" s="1"/>
      <c r="I8" s="1"/>
    </row>
    <row r="9" spans="1:25" ht="16" x14ac:dyDescent="0.2">
      <c r="A9" s="2"/>
      <c r="B9" s="2">
        <v>2</v>
      </c>
      <c r="C9" s="1">
        <v>19179</v>
      </c>
      <c r="D9" s="1">
        <v>14412</v>
      </c>
      <c r="E9" s="1">
        <v>4956</v>
      </c>
      <c r="F9" s="1">
        <v>13570</v>
      </c>
      <c r="G9" s="1">
        <v>27133</v>
      </c>
      <c r="H9" s="1"/>
      <c r="I9" s="1"/>
    </row>
    <row r="10" spans="1:25" ht="16" x14ac:dyDescent="0.2">
      <c r="A10" s="2"/>
      <c r="B10" s="2">
        <v>3</v>
      </c>
      <c r="C10" s="1">
        <v>21683</v>
      </c>
      <c r="D10" s="1">
        <v>14768</v>
      </c>
      <c r="E10" s="1">
        <v>4645</v>
      </c>
      <c r="F10" s="1">
        <v>10957</v>
      </c>
      <c r="G10" s="1">
        <v>25150</v>
      </c>
      <c r="H10" s="1"/>
      <c r="I10" s="1"/>
    </row>
    <row r="11" spans="1:25" ht="16" x14ac:dyDescent="0.2">
      <c r="A11" s="6" t="s">
        <v>5</v>
      </c>
      <c r="B11" s="2">
        <v>1</v>
      </c>
      <c r="C11" s="1">
        <v>25888</v>
      </c>
      <c r="D11" s="1">
        <v>13409</v>
      </c>
      <c r="E11" s="1">
        <v>5901</v>
      </c>
      <c r="F11" s="1">
        <v>16717</v>
      </c>
      <c r="G11" s="1">
        <v>31702</v>
      </c>
      <c r="H11" s="1"/>
      <c r="I11" s="1"/>
    </row>
    <row r="12" spans="1:25" ht="16" x14ac:dyDescent="0.2">
      <c r="A12" s="2"/>
      <c r="B12" s="2">
        <v>2</v>
      </c>
      <c r="C12" s="1">
        <v>17713</v>
      </c>
      <c r="D12" s="1">
        <v>11238</v>
      </c>
      <c r="E12" s="1">
        <v>5713</v>
      </c>
      <c r="F12" s="1">
        <v>14423</v>
      </c>
      <c r="G12" s="1">
        <v>29689</v>
      </c>
      <c r="H12" s="1"/>
      <c r="I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" x14ac:dyDescent="0.2">
      <c r="A13" s="2"/>
      <c r="B13" s="2">
        <v>3</v>
      </c>
      <c r="C13" s="1">
        <v>22414</v>
      </c>
      <c r="D13" s="1">
        <v>13081</v>
      </c>
      <c r="E13" s="1">
        <v>5482</v>
      </c>
      <c r="F13" s="1">
        <v>16277</v>
      </c>
      <c r="G13" s="1">
        <v>30506</v>
      </c>
      <c r="H13" s="1"/>
      <c r="I13" s="1"/>
    </row>
    <row r="14" spans="1:25" ht="16" x14ac:dyDescent="0.2">
      <c r="A14" s="6" t="s">
        <v>22</v>
      </c>
      <c r="B14" s="2">
        <v>1</v>
      </c>
      <c r="C14" s="1">
        <v>87167</v>
      </c>
      <c r="D14" s="1">
        <v>30807</v>
      </c>
      <c r="E14" s="1">
        <v>7455</v>
      </c>
      <c r="F14" s="1">
        <v>92539</v>
      </c>
      <c r="G14" s="1">
        <v>28573</v>
      </c>
      <c r="H14" s="1"/>
      <c r="I14" s="1"/>
    </row>
    <row r="15" spans="1:25" ht="16" x14ac:dyDescent="0.2">
      <c r="A15" s="2"/>
      <c r="B15" s="2">
        <v>2</v>
      </c>
      <c r="C15" s="1">
        <v>79495</v>
      </c>
      <c r="D15" s="1">
        <v>30956</v>
      </c>
      <c r="E15" s="1">
        <v>8572</v>
      </c>
      <c r="F15" s="1">
        <v>86963</v>
      </c>
      <c r="G15" s="1">
        <v>32706</v>
      </c>
      <c r="H15" s="1"/>
      <c r="I15" s="1"/>
    </row>
    <row r="16" spans="1:25" ht="16" x14ac:dyDescent="0.2">
      <c r="A16" s="2"/>
      <c r="B16" s="2">
        <v>3</v>
      </c>
      <c r="C16" s="1">
        <v>83331</v>
      </c>
      <c r="D16" s="1">
        <v>30881.5</v>
      </c>
      <c r="E16" s="1">
        <v>8013.5</v>
      </c>
      <c r="F16" s="1">
        <v>89751</v>
      </c>
      <c r="G16" s="1">
        <v>30639.5</v>
      </c>
      <c r="H16" s="1"/>
      <c r="I16" s="1"/>
    </row>
    <row r="17" spans="1:27" ht="16" x14ac:dyDescent="0.2">
      <c r="A17" s="2"/>
      <c r="B17" s="2"/>
      <c r="C17" s="1"/>
      <c r="D17" s="1"/>
      <c r="E17" s="1"/>
      <c r="F17" s="1"/>
      <c r="G17" s="1"/>
      <c r="H17" s="1"/>
      <c r="I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" x14ac:dyDescent="0.2">
      <c r="A18" s="2"/>
      <c r="B18" s="2"/>
      <c r="C18" s="1"/>
      <c r="D18" s="1"/>
      <c r="E18" s="1"/>
      <c r="F18" s="1"/>
      <c r="G18" s="1"/>
      <c r="H18" s="1"/>
      <c r="I18" s="1"/>
    </row>
    <row r="19" spans="1:27" ht="16" x14ac:dyDescent="0.2">
      <c r="A19" s="2"/>
      <c r="B19" s="2"/>
      <c r="C19" s="1"/>
      <c r="D19" s="1"/>
      <c r="E19" s="1"/>
      <c r="F19" s="1"/>
      <c r="G19" s="1"/>
      <c r="H19" s="1"/>
      <c r="I19" s="1"/>
    </row>
    <row r="20" spans="1:27" ht="16" x14ac:dyDescent="0.2">
      <c r="A20" s="2"/>
      <c r="B20" s="2"/>
      <c r="C20" s="1"/>
      <c r="D20" s="1"/>
      <c r="E20" s="1"/>
      <c r="F20" s="1"/>
      <c r="G20" s="1"/>
      <c r="H20" s="1"/>
      <c r="I20" s="1"/>
    </row>
    <row r="21" spans="1:27" ht="16" x14ac:dyDescent="0.2">
      <c r="A21" s="2"/>
      <c r="B21" s="2"/>
      <c r="C21" s="1"/>
      <c r="D21" s="1"/>
      <c r="E21" s="1"/>
      <c r="F21" s="1"/>
      <c r="G21" s="1"/>
      <c r="H21" s="1"/>
      <c r="I21" s="1"/>
    </row>
    <row r="22" spans="1:27" ht="16" x14ac:dyDescent="0.2">
      <c r="A22" s="2"/>
      <c r="B22" s="2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0C1C-55BF-1E47-89D3-CBD0865EA1A9}">
  <dimension ref="A1:V26"/>
  <sheetViews>
    <sheetView workbookViewId="0">
      <selection sqref="A1:F20"/>
    </sheetView>
  </sheetViews>
  <sheetFormatPr baseColWidth="10" defaultRowHeight="15" x14ac:dyDescent="0.2"/>
  <sheetData>
    <row r="1" spans="1:7" ht="16" x14ac:dyDescent="0.2">
      <c r="A1" s="4" t="s">
        <v>7</v>
      </c>
      <c r="B1" s="2" t="s">
        <v>0</v>
      </c>
      <c r="C1" s="5">
        <v>6</v>
      </c>
      <c r="D1" s="5">
        <v>5</v>
      </c>
      <c r="E1" s="5">
        <v>4</v>
      </c>
      <c r="F1" s="5">
        <v>3</v>
      </c>
      <c r="G1" s="5"/>
    </row>
    <row r="2" spans="1:7" ht="16" x14ac:dyDescent="0.2">
      <c r="A2" s="6" t="s">
        <v>23</v>
      </c>
      <c r="B2" s="2">
        <v>1</v>
      </c>
      <c r="C2" s="1">
        <v>0</v>
      </c>
      <c r="D2" s="1">
        <v>0</v>
      </c>
      <c r="E2" s="1">
        <v>0</v>
      </c>
      <c r="F2" s="1">
        <v>245.739295</v>
      </c>
      <c r="G2" s="1"/>
    </row>
    <row r="3" spans="1:7" ht="16" x14ac:dyDescent="0.2">
      <c r="A3" s="2"/>
      <c r="B3" s="2">
        <v>2</v>
      </c>
      <c r="C3" s="1">
        <v>0</v>
      </c>
      <c r="D3" s="1">
        <v>0</v>
      </c>
      <c r="E3" s="1">
        <v>0</v>
      </c>
      <c r="F3" s="1">
        <v>281.02329500000002</v>
      </c>
      <c r="G3" s="1"/>
    </row>
    <row r="4" spans="1:7" ht="16" x14ac:dyDescent="0.2">
      <c r="A4" s="2"/>
      <c r="B4" s="2">
        <v>3</v>
      </c>
      <c r="C4" s="1">
        <v>0</v>
      </c>
      <c r="D4" s="1">
        <v>0</v>
      </c>
      <c r="E4" s="1">
        <v>0</v>
      </c>
      <c r="F4" s="1">
        <v>263.38129500000002</v>
      </c>
      <c r="G4" s="1"/>
    </row>
    <row r="5" spans="1:7" ht="16" x14ac:dyDescent="0.2">
      <c r="A5" s="6" t="s">
        <v>24</v>
      </c>
      <c r="B5" s="2">
        <v>1</v>
      </c>
      <c r="C5" s="1">
        <v>0</v>
      </c>
      <c r="D5" s="1">
        <v>0.63681904</v>
      </c>
      <c r="E5" s="1">
        <v>1.16085281</v>
      </c>
      <c r="F5" s="1">
        <v>15.064211999999999</v>
      </c>
      <c r="G5" s="1"/>
    </row>
    <row r="6" spans="1:7" ht="16" x14ac:dyDescent="0.2">
      <c r="A6" s="2"/>
      <c r="B6" s="2">
        <v>2</v>
      </c>
      <c r="C6" s="1">
        <v>0</v>
      </c>
      <c r="D6" s="1">
        <v>1.7053338199999999</v>
      </c>
      <c r="E6" s="1">
        <v>1.41232107</v>
      </c>
      <c r="F6" s="1">
        <v>22.426625999999999</v>
      </c>
      <c r="G6" s="1"/>
    </row>
    <row r="7" spans="1:7" ht="16" x14ac:dyDescent="0.2">
      <c r="A7" s="2"/>
      <c r="B7" s="2">
        <v>3</v>
      </c>
      <c r="C7" s="1">
        <v>0</v>
      </c>
      <c r="D7" s="1">
        <v>3.0738485999999998</v>
      </c>
      <c r="E7" s="1">
        <v>1.30158694</v>
      </c>
      <c r="F7" s="1">
        <v>19.175419999999999</v>
      </c>
      <c r="G7" s="1"/>
    </row>
    <row r="8" spans="1:7" ht="16" x14ac:dyDescent="0.2">
      <c r="A8" s="6" t="s">
        <v>1</v>
      </c>
      <c r="B8" s="2">
        <v>1</v>
      </c>
      <c r="C8" s="1">
        <v>1.3623294800000001</v>
      </c>
      <c r="D8" s="1">
        <v>29.435069200000001</v>
      </c>
      <c r="E8" s="1">
        <v>14.1252791</v>
      </c>
      <c r="F8" s="1">
        <v>66.955412499999994</v>
      </c>
      <c r="G8" s="1"/>
    </row>
    <row r="9" spans="1:7" ht="16" x14ac:dyDescent="0.2">
      <c r="A9" s="2"/>
      <c r="B9" s="2">
        <v>2</v>
      </c>
      <c r="C9" s="1">
        <v>1.0457282999999999</v>
      </c>
      <c r="D9" s="1">
        <v>17.804930800000001</v>
      </c>
      <c r="E9" s="1">
        <v>11.254720900000001</v>
      </c>
      <c r="F9" s="1">
        <v>41.473081700000002</v>
      </c>
      <c r="G9" s="1"/>
    </row>
    <row r="10" spans="1:7" ht="16" x14ac:dyDescent="0.2">
      <c r="A10" s="2"/>
      <c r="B10" s="2">
        <v>3</v>
      </c>
      <c r="C10" s="1">
        <v>0.84206177999999998</v>
      </c>
      <c r="D10" s="1">
        <v>23.47034</v>
      </c>
      <c r="E10" s="1">
        <v>12.09215</v>
      </c>
      <c r="F10" s="1">
        <v>52.415680000000002</v>
      </c>
      <c r="G10" s="1"/>
    </row>
    <row r="11" spans="1:7" ht="16" x14ac:dyDescent="0.2">
      <c r="A11" s="6" t="s">
        <v>25</v>
      </c>
      <c r="B11" s="2">
        <v>1</v>
      </c>
      <c r="C11" s="1">
        <v>3.9999246500000001</v>
      </c>
      <c r="D11" s="1">
        <v>16.380854800000002</v>
      </c>
      <c r="E11" s="1">
        <v>12.103581200000001</v>
      </c>
      <c r="F11" s="1">
        <v>31.565068700000001</v>
      </c>
      <c r="G11" s="1"/>
    </row>
    <row r="12" spans="1:7" ht="16" x14ac:dyDescent="0.2">
      <c r="A12" s="2"/>
      <c r="B12" s="2">
        <v>2</v>
      </c>
      <c r="C12" s="1">
        <v>4.07364193</v>
      </c>
      <c r="D12" s="1">
        <v>10.4697675</v>
      </c>
      <c r="E12" s="1">
        <v>9.0866032200000006</v>
      </c>
      <c r="F12" s="1">
        <v>43.436749399999997</v>
      </c>
      <c r="G12" s="1"/>
    </row>
    <row r="13" spans="1:7" ht="16" x14ac:dyDescent="0.2">
      <c r="A13" s="2"/>
      <c r="B13" s="2">
        <v>3</v>
      </c>
      <c r="C13" s="1">
        <v>3.7888312200000001</v>
      </c>
      <c r="D13" s="1">
        <v>13.97531115</v>
      </c>
      <c r="E13" s="1">
        <v>11.29509221</v>
      </c>
      <c r="F13" s="1">
        <v>37.522909050000003</v>
      </c>
      <c r="G13" s="1"/>
    </row>
    <row r="14" spans="1:7" ht="16" x14ac:dyDescent="0.2">
      <c r="A14" s="6" t="s">
        <v>26</v>
      </c>
      <c r="B14" s="2">
        <v>1</v>
      </c>
      <c r="C14" s="1">
        <v>16.763121300000002</v>
      </c>
      <c r="D14" s="1">
        <v>27.482346700000001</v>
      </c>
      <c r="E14" s="1">
        <v>29.582232099999999</v>
      </c>
      <c r="F14" s="1">
        <v>235.04250200000001</v>
      </c>
      <c r="G14" s="1"/>
    </row>
    <row r="15" spans="1:7" ht="16" x14ac:dyDescent="0.2">
      <c r="A15" s="2"/>
      <c r="B15" s="2">
        <v>2</v>
      </c>
      <c r="C15" s="1">
        <v>19.9707972</v>
      </c>
      <c r="D15" s="1">
        <v>24.8107249</v>
      </c>
      <c r="E15" s="1">
        <v>34.561570500000002</v>
      </c>
      <c r="F15" s="1">
        <v>243.15905100000001</v>
      </c>
      <c r="G15" s="1"/>
    </row>
    <row r="16" spans="1:7" ht="16" x14ac:dyDescent="0.2">
      <c r="A16" s="2"/>
      <c r="B16" s="2">
        <v>3</v>
      </c>
      <c r="C16" s="1">
        <v>19.8189347</v>
      </c>
      <c r="D16" s="1">
        <v>26.597529900000001</v>
      </c>
      <c r="E16" s="1">
        <v>33.383373200000001</v>
      </c>
      <c r="F16" s="1">
        <v>253.87458100000001</v>
      </c>
      <c r="G16" s="1"/>
    </row>
    <row r="17" spans="1:22" ht="16" x14ac:dyDescent="0.2">
      <c r="A17" s="6" t="s">
        <v>27</v>
      </c>
      <c r="B17" s="2">
        <v>1</v>
      </c>
      <c r="C17" s="1">
        <v>71.065509899999995</v>
      </c>
      <c r="D17" s="1">
        <v>46.851793700000002</v>
      </c>
      <c r="E17" s="1">
        <v>26.953801299999999</v>
      </c>
      <c r="F17" s="1">
        <v>90.795128000000005</v>
      </c>
    </row>
    <row r="18" spans="1:22" ht="16" x14ac:dyDescent="0.2">
      <c r="B18" s="2">
        <v>2</v>
      </c>
      <c r="C18" s="1">
        <v>67.641195400000001</v>
      </c>
      <c r="D18" s="1">
        <v>48.734751099999997</v>
      </c>
      <c r="E18" s="1">
        <v>27.372281699999998</v>
      </c>
      <c r="F18" s="1">
        <v>104.80115600000001</v>
      </c>
    </row>
    <row r="19" spans="1:22" ht="16" x14ac:dyDescent="0.2">
      <c r="B19" s="2">
        <v>3</v>
      </c>
      <c r="C19" s="1">
        <v>56.939753699999997</v>
      </c>
      <c r="D19" s="1">
        <v>39.142175299999998</v>
      </c>
      <c r="E19" s="1">
        <v>23.0671955</v>
      </c>
      <c r="F19" s="1">
        <v>116.609863</v>
      </c>
    </row>
    <row r="21" spans="1:22" ht="16" x14ac:dyDescent="0.2"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" x14ac:dyDescent="0.2"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6" x14ac:dyDescent="0.2"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" x14ac:dyDescent="0.2"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5BC5-ECAB-CD4B-91FD-7A7337944BCB}">
  <dimension ref="A1:J22"/>
  <sheetViews>
    <sheetView workbookViewId="0">
      <selection activeCell="A10" sqref="A10:C11"/>
    </sheetView>
  </sheetViews>
  <sheetFormatPr baseColWidth="10" defaultRowHeight="15" x14ac:dyDescent="0.2"/>
  <sheetData>
    <row r="1" spans="1:10" ht="16" x14ac:dyDescent="0.2">
      <c r="A1" s="4" t="s">
        <v>7</v>
      </c>
      <c r="B1" s="2" t="s">
        <v>0</v>
      </c>
      <c r="C1" s="5">
        <v>3</v>
      </c>
      <c r="D1" s="5">
        <v>4</v>
      </c>
      <c r="E1" s="5">
        <v>5</v>
      </c>
      <c r="F1" s="5">
        <v>6</v>
      </c>
      <c r="G1" s="4" t="s">
        <v>28</v>
      </c>
      <c r="H1" s="4" t="s">
        <v>28</v>
      </c>
      <c r="I1" s="4" t="s">
        <v>28</v>
      </c>
      <c r="J1" s="4">
        <v>7</v>
      </c>
    </row>
    <row r="2" spans="1:10" ht="16" x14ac:dyDescent="0.2">
      <c r="A2" s="6" t="s">
        <v>29</v>
      </c>
      <c r="B2" s="2">
        <v>1</v>
      </c>
      <c r="C2" s="1">
        <v>33538</v>
      </c>
      <c r="D2" s="1">
        <v>121661</v>
      </c>
      <c r="E2" s="1">
        <v>124983</v>
      </c>
      <c r="F2" s="1">
        <v>53435</v>
      </c>
      <c r="J2" s="1">
        <v>15387</v>
      </c>
    </row>
    <row r="3" spans="1:10" ht="16" x14ac:dyDescent="0.2">
      <c r="A3" s="2"/>
      <c r="B3" s="2">
        <v>2</v>
      </c>
      <c r="C3" s="1">
        <v>22852</v>
      </c>
      <c r="D3" s="1">
        <v>141230</v>
      </c>
      <c r="E3" s="1">
        <v>124749</v>
      </c>
      <c r="F3" s="1">
        <v>55607</v>
      </c>
      <c r="J3" s="1">
        <v>11913</v>
      </c>
    </row>
    <row r="4" spans="1:10" ht="16" x14ac:dyDescent="0.2">
      <c r="A4" s="2"/>
      <c r="B4" s="2">
        <v>3</v>
      </c>
      <c r="C4" s="1">
        <v>22221</v>
      </c>
      <c r="D4" s="1">
        <v>143258</v>
      </c>
      <c r="E4" s="1">
        <v>139724</v>
      </c>
      <c r="F4" s="1">
        <v>75726</v>
      </c>
      <c r="J4" s="1">
        <v>13905</v>
      </c>
    </row>
    <row r="5" spans="1:10" ht="16" x14ac:dyDescent="0.2">
      <c r="A5" s="6" t="s">
        <v>30</v>
      </c>
      <c r="B5" s="2">
        <v>1</v>
      </c>
      <c r="C5" s="1">
        <v>14791</v>
      </c>
      <c r="D5" s="1">
        <v>135583</v>
      </c>
      <c r="E5" s="1">
        <v>99028</v>
      </c>
      <c r="F5" s="1">
        <v>17787</v>
      </c>
      <c r="G5" s="1">
        <v>12260</v>
      </c>
      <c r="H5" s="1">
        <v>8198</v>
      </c>
      <c r="I5" s="1">
        <v>8187</v>
      </c>
      <c r="J5" s="1">
        <v>40826</v>
      </c>
    </row>
    <row r="6" spans="1:10" ht="16" x14ac:dyDescent="0.2">
      <c r="A6" s="2"/>
      <c r="B6" s="2">
        <v>2</v>
      </c>
      <c r="C6" s="1">
        <v>18619</v>
      </c>
      <c r="D6" s="1">
        <v>123608</v>
      </c>
      <c r="E6" s="1">
        <v>120172</v>
      </c>
      <c r="F6" s="1">
        <v>21264</v>
      </c>
      <c r="G6" s="1">
        <v>11756</v>
      </c>
      <c r="H6" s="1">
        <v>8528</v>
      </c>
      <c r="I6" s="1">
        <v>5962</v>
      </c>
      <c r="J6" s="1">
        <v>35516</v>
      </c>
    </row>
    <row r="7" spans="1:10" ht="16" x14ac:dyDescent="0.2">
      <c r="A7" s="2"/>
      <c r="B7" s="2">
        <v>3</v>
      </c>
      <c r="C7" s="1">
        <v>15298</v>
      </c>
      <c r="D7" s="1">
        <v>113091</v>
      </c>
      <c r="E7" s="1">
        <v>123609</v>
      </c>
      <c r="F7" s="1">
        <v>19081</v>
      </c>
      <c r="G7" s="1">
        <v>9751</v>
      </c>
      <c r="H7" s="1">
        <v>7107</v>
      </c>
      <c r="I7" s="1">
        <v>5986</v>
      </c>
      <c r="J7" s="1">
        <v>38016</v>
      </c>
    </row>
    <row r="8" spans="1:10" ht="16" x14ac:dyDescent="0.2">
      <c r="A8" s="6"/>
      <c r="B8" s="2"/>
      <c r="C8" s="1"/>
      <c r="D8" s="1"/>
      <c r="E8" s="1"/>
      <c r="F8" s="1"/>
    </row>
    <row r="9" spans="1:10" ht="17" thickBot="1" x14ac:dyDescent="0.25">
      <c r="A9" s="2"/>
      <c r="B9" s="2"/>
      <c r="C9" s="1"/>
      <c r="D9" s="1"/>
      <c r="E9" s="1"/>
      <c r="F9" s="1"/>
    </row>
    <row r="10" spans="1:10" ht="17" thickBot="1" x14ac:dyDescent="0.25">
      <c r="A10" s="7" t="s">
        <v>46</v>
      </c>
      <c r="B10" s="16"/>
      <c r="C10" s="8" t="s">
        <v>38</v>
      </c>
      <c r="D10" s="1"/>
      <c r="E10" s="1"/>
      <c r="F10" s="1"/>
      <c r="G10" s="1"/>
    </row>
    <row r="11" spans="1:10" ht="17" thickBot="1" x14ac:dyDescent="0.25">
      <c r="A11" s="9" t="s">
        <v>47</v>
      </c>
      <c r="B11" s="15"/>
      <c r="C11" s="10">
        <f>TTEST(J2:J4, J5:J7,2,3)</f>
        <v>4.3585171963376698E-4</v>
      </c>
      <c r="D11" s="1"/>
      <c r="E11" s="1"/>
      <c r="F11" s="1"/>
      <c r="G11" s="1"/>
    </row>
    <row r="12" spans="1:10" ht="16" x14ac:dyDescent="0.2">
      <c r="A12" s="6"/>
      <c r="B12" s="2"/>
      <c r="C12" s="1"/>
      <c r="D12" s="1"/>
      <c r="E12" s="1"/>
      <c r="F12" s="1"/>
    </row>
    <row r="13" spans="1:10" ht="16" x14ac:dyDescent="0.2">
      <c r="A13" s="2"/>
      <c r="B13" s="2"/>
      <c r="C13" s="1"/>
      <c r="D13" s="1"/>
      <c r="E13" s="1"/>
      <c r="F13" s="1"/>
    </row>
    <row r="14" spans="1:10" ht="16" x14ac:dyDescent="0.2">
      <c r="A14" s="2"/>
      <c r="B14" s="2"/>
      <c r="C14" s="1"/>
      <c r="D14" s="1"/>
      <c r="E14" s="1"/>
      <c r="F14" s="1"/>
    </row>
    <row r="15" spans="1:10" ht="16" x14ac:dyDescent="0.2">
      <c r="A15" s="6"/>
      <c r="B15" s="2"/>
      <c r="C15" s="1"/>
      <c r="D15" s="1"/>
      <c r="E15" s="1"/>
      <c r="F15" s="1"/>
    </row>
    <row r="16" spans="1:10" ht="16" x14ac:dyDescent="0.2">
      <c r="A16" s="11"/>
      <c r="B16" s="2"/>
      <c r="C16" s="1"/>
    </row>
    <row r="17" spans="2:6" ht="16" x14ac:dyDescent="0.2">
      <c r="B17" s="2"/>
      <c r="C17" s="1"/>
    </row>
    <row r="20" spans="2:6" ht="16" x14ac:dyDescent="0.2">
      <c r="D20" s="1"/>
      <c r="E20" s="1"/>
      <c r="F20" s="1"/>
    </row>
    <row r="21" spans="2:6" ht="16" x14ac:dyDescent="0.2">
      <c r="D21" s="1"/>
      <c r="E21" s="1"/>
      <c r="F21" s="1"/>
    </row>
    <row r="22" spans="2:6" ht="16" x14ac:dyDescent="0.2">
      <c r="D22" s="1"/>
      <c r="E22" s="1"/>
      <c r="F2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64E4-7309-234C-B3F8-383593477F6F}">
  <dimension ref="A1:S28"/>
  <sheetViews>
    <sheetView workbookViewId="0">
      <selection sqref="A1:D7"/>
    </sheetView>
  </sheetViews>
  <sheetFormatPr baseColWidth="10" defaultRowHeight="15" x14ac:dyDescent="0.2"/>
  <sheetData>
    <row r="1" spans="1:10" ht="16" x14ac:dyDescent="0.2">
      <c r="A1" s="4" t="s">
        <v>7</v>
      </c>
      <c r="B1" s="2" t="s">
        <v>0</v>
      </c>
      <c r="C1" s="5">
        <v>4</v>
      </c>
      <c r="D1" s="5">
        <v>5</v>
      </c>
      <c r="E1" s="5">
        <v>6</v>
      </c>
      <c r="F1" s="5">
        <v>7</v>
      </c>
      <c r="G1" s="4">
        <v>8</v>
      </c>
      <c r="H1" s="4"/>
      <c r="I1" s="4"/>
      <c r="J1" s="4"/>
    </row>
    <row r="2" spans="1:10" ht="16" x14ac:dyDescent="0.2">
      <c r="A2" s="6" t="s">
        <v>27</v>
      </c>
      <c r="B2" s="2">
        <v>1</v>
      </c>
      <c r="C2" s="1">
        <v>33.558967799999998</v>
      </c>
      <c r="D2" s="1">
        <v>48.068911999999997</v>
      </c>
      <c r="E2" s="1">
        <v>63.840586100000003</v>
      </c>
      <c r="F2" s="1"/>
      <c r="J2" s="1"/>
    </row>
    <row r="3" spans="1:10" ht="16" x14ac:dyDescent="0.2">
      <c r="A3" s="2"/>
      <c r="B3" s="2">
        <v>2</v>
      </c>
      <c r="C3" s="1">
        <v>35.2578733</v>
      </c>
      <c r="D3" s="1">
        <v>44.629182700000001</v>
      </c>
      <c r="E3" s="1">
        <v>58.564454400000002</v>
      </c>
      <c r="F3" s="1"/>
      <c r="J3" s="1"/>
    </row>
    <row r="4" spans="1:10" ht="16" x14ac:dyDescent="0.2">
      <c r="A4" s="2"/>
      <c r="B4" s="2">
        <v>3</v>
      </c>
      <c r="C4" s="1">
        <v>31.858936700000001</v>
      </c>
      <c r="D4" s="1">
        <v>44.558821399999999</v>
      </c>
      <c r="E4" s="1">
        <v>62.069756400000003</v>
      </c>
      <c r="F4" s="1"/>
      <c r="J4" s="1"/>
    </row>
    <row r="5" spans="1:10" ht="16" x14ac:dyDescent="0.2">
      <c r="A5" s="6" t="s">
        <v>8</v>
      </c>
      <c r="B5" s="2">
        <v>1</v>
      </c>
      <c r="C5" s="1">
        <v>49.306189400000001</v>
      </c>
      <c r="D5" s="1">
        <v>59.750057599999998</v>
      </c>
      <c r="E5" s="1">
        <v>30.051512800000001</v>
      </c>
      <c r="F5" s="1">
        <v>13.8191793</v>
      </c>
      <c r="G5" s="1"/>
      <c r="H5" s="1"/>
      <c r="I5" s="1"/>
      <c r="J5" s="1"/>
    </row>
    <row r="6" spans="1:10" ht="16" x14ac:dyDescent="0.2">
      <c r="A6" s="2"/>
      <c r="B6" s="2">
        <v>2</v>
      </c>
      <c r="C6" s="1">
        <v>48.871984599999998</v>
      </c>
      <c r="D6" s="1">
        <v>55.025663799999997</v>
      </c>
      <c r="E6" s="1">
        <v>49.308422999999998</v>
      </c>
      <c r="F6" s="1">
        <v>15.4576885</v>
      </c>
      <c r="G6" s="1"/>
      <c r="H6" s="1"/>
      <c r="I6" s="1"/>
      <c r="J6" s="1"/>
    </row>
    <row r="7" spans="1:10" ht="16" x14ac:dyDescent="0.2">
      <c r="A7" s="2"/>
      <c r="B7" s="2">
        <v>3</v>
      </c>
      <c r="C7" s="1">
        <v>53.116538800000001</v>
      </c>
      <c r="D7" s="1">
        <v>50.488141900000002</v>
      </c>
      <c r="E7" s="1">
        <v>34.8019897</v>
      </c>
      <c r="F7" s="1">
        <v>12.411949099999999</v>
      </c>
      <c r="G7" s="1"/>
      <c r="H7" s="1"/>
      <c r="I7" s="1"/>
      <c r="J7" s="1"/>
    </row>
    <row r="8" spans="1:10" ht="16" x14ac:dyDescent="0.2">
      <c r="A8" s="6" t="s">
        <v>9</v>
      </c>
      <c r="B8" s="2">
        <v>1</v>
      </c>
      <c r="C8" s="1">
        <v>39.469275400000001</v>
      </c>
      <c r="D8" s="1">
        <v>36.036125800000001</v>
      </c>
      <c r="E8" s="1">
        <v>24.729115199999999</v>
      </c>
      <c r="G8" s="1">
        <v>20.616860500000001</v>
      </c>
    </row>
    <row r="9" spans="1:10" ht="16" x14ac:dyDescent="0.2">
      <c r="B9" s="2">
        <v>2</v>
      </c>
      <c r="C9" s="1">
        <v>40.400249299999999</v>
      </c>
      <c r="D9" s="1">
        <v>32.174691500000002</v>
      </c>
      <c r="E9" s="1">
        <v>12.411949099999999</v>
      </c>
      <c r="G9" s="1">
        <v>30.017401799999998</v>
      </c>
    </row>
    <row r="10" spans="1:10" ht="16" x14ac:dyDescent="0.2">
      <c r="B10" s="2">
        <v>3</v>
      </c>
      <c r="C10" s="1">
        <v>31.486984799999998</v>
      </c>
      <c r="D10" s="1">
        <v>30.181071299999999</v>
      </c>
      <c r="E10" s="1">
        <v>15.1078347</v>
      </c>
      <c r="G10" s="1">
        <v>18.603619599999998</v>
      </c>
    </row>
    <row r="21" spans="8:19" ht="16" x14ac:dyDescent="0.2">
      <c r="J21" s="6"/>
    </row>
    <row r="22" spans="8:19" ht="16" x14ac:dyDescent="0.2">
      <c r="H22" s="1"/>
      <c r="J22" s="6"/>
      <c r="M22" s="1"/>
      <c r="N22" s="1"/>
      <c r="O22" s="1"/>
      <c r="P22" s="1"/>
      <c r="Q22" s="1"/>
      <c r="R22" s="1"/>
      <c r="S22" s="1"/>
    </row>
    <row r="23" spans="8:19" ht="16" x14ac:dyDescent="0.2">
      <c r="H23" s="1"/>
      <c r="J23" s="6"/>
      <c r="K23" s="1"/>
      <c r="L23" s="1"/>
      <c r="M23" s="1"/>
      <c r="N23" s="1"/>
      <c r="O23" s="1"/>
      <c r="P23" s="1"/>
      <c r="Q23" s="1"/>
      <c r="R23" s="1"/>
      <c r="S23" s="1"/>
    </row>
    <row r="24" spans="8:19" ht="16" x14ac:dyDescent="0.2">
      <c r="H24" s="1"/>
      <c r="J24" s="6"/>
      <c r="K24" s="1"/>
      <c r="L24" s="1"/>
      <c r="M24" s="1"/>
      <c r="N24" s="1"/>
      <c r="O24" s="1"/>
      <c r="P24" s="1"/>
      <c r="Q24" s="1"/>
      <c r="R24" s="1"/>
      <c r="S24" s="1"/>
    </row>
    <row r="25" spans="8:19" ht="16" x14ac:dyDescent="0.2">
      <c r="H25" s="1"/>
      <c r="J25" s="6"/>
      <c r="K25" s="1"/>
      <c r="L25" s="1"/>
      <c r="M25" s="1"/>
      <c r="N25" s="1"/>
      <c r="O25" s="1"/>
      <c r="P25" s="1"/>
      <c r="Q25" s="1"/>
      <c r="R25" s="1"/>
      <c r="S25" s="1"/>
    </row>
    <row r="26" spans="8:19" ht="16" x14ac:dyDescent="0.2">
      <c r="H26" s="1"/>
    </row>
    <row r="27" spans="8:19" ht="16" x14ac:dyDescent="0.2">
      <c r="H27" s="1"/>
    </row>
    <row r="28" spans="8:19" ht="16" x14ac:dyDescent="0.2">
      <c r="H2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B45A-D0C3-8D48-879D-3AD4C58B9BAC}">
  <dimension ref="A1:P21"/>
  <sheetViews>
    <sheetView tabSelected="1" workbookViewId="0">
      <selection activeCell="N20" sqref="N20"/>
    </sheetView>
  </sheetViews>
  <sheetFormatPr baseColWidth="10" defaultRowHeight="15" x14ac:dyDescent="0.2"/>
  <sheetData>
    <row r="1" spans="1:4" ht="16" x14ac:dyDescent="0.2">
      <c r="A1" s="4" t="s">
        <v>7</v>
      </c>
      <c r="B1" s="2" t="s">
        <v>0</v>
      </c>
      <c r="C1" s="5">
        <v>12</v>
      </c>
      <c r="D1" s="5">
        <v>19</v>
      </c>
    </row>
    <row r="2" spans="1:4" ht="16" x14ac:dyDescent="0.2">
      <c r="A2" s="6" t="s">
        <v>31</v>
      </c>
      <c r="B2" s="2">
        <v>1</v>
      </c>
      <c r="C2" s="1">
        <v>670302.68000000005</v>
      </c>
      <c r="D2" s="1">
        <v>478403.54</v>
      </c>
    </row>
    <row r="3" spans="1:4" ht="16" x14ac:dyDescent="0.2">
      <c r="A3" s="2"/>
      <c r="B3" s="2">
        <v>2</v>
      </c>
      <c r="C3" s="1">
        <v>1385647.22</v>
      </c>
      <c r="D3" s="1">
        <v>433261.48</v>
      </c>
    </row>
    <row r="4" spans="1:4" ht="16" x14ac:dyDescent="0.2">
      <c r="A4" s="2"/>
      <c r="B4" s="2">
        <v>3</v>
      </c>
      <c r="C4" s="1">
        <v>1399044.51</v>
      </c>
      <c r="D4" s="1">
        <v>591598.88</v>
      </c>
    </row>
    <row r="5" spans="1:4" ht="16" x14ac:dyDescent="0.2">
      <c r="A5" s="6" t="s">
        <v>32</v>
      </c>
      <c r="B5" s="2">
        <v>1</v>
      </c>
      <c r="C5" s="1">
        <v>843685.41</v>
      </c>
      <c r="D5" s="1">
        <v>797009.64</v>
      </c>
    </row>
    <row r="6" spans="1:4" ht="16" x14ac:dyDescent="0.2">
      <c r="A6" s="2"/>
      <c r="B6" s="2">
        <v>2</v>
      </c>
      <c r="C6" s="1">
        <v>355022.29</v>
      </c>
      <c r="D6" s="1">
        <v>518918.09</v>
      </c>
    </row>
    <row r="7" spans="1:4" ht="16" x14ac:dyDescent="0.2">
      <c r="A7" s="2"/>
      <c r="B7" s="2">
        <v>3</v>
      </c>
      <c r="C7" s="1">
        <v>598353.85</v>
      </c>
      <c r="D7" s="1">
        <v>1035057.48</v>
      </c>
    </row>
    <row r="8" spans="1:4" ht="16" x14ac:dyDescent="0.2">
      <c r="A8" s="6" t="s">
        <v>33</v>
      </c>
      <c r="B8" s="2">
        <v>1</v>
      </c>
      <c r="C8" s="1">
        <v>755304.05</v>
      </c>
      <c r="D8" s="1">
        <v>921841.97</v>
      </c>
    </row>
    <row r="9" spans="1:4" ht="16" x14ac:dyDescent="0.2">
      <c r="B9" s="2">
        <v>2</v>
      </c>
      <c r="C9" s="1">
        <v>598393.87</v>
      </c>
      <c r="D9" s="1">
        <v>825993.65</v>
      </c>
    </row>
    <row r="10" spans="1:4" ht="16" x14ac:dyDescent="0.2">
      <c r="B10" s="2">
        <v>3</v>
      </c>
      <c r="C10" s="1">
        <v>1264518.49</v>
      </c>
      <c r="D10" s="1">
        <v>1141896.58</v>
      </c>
    </row>
    <row r="13" spans="1:4" ht="16" thickBot="1" x14ac:dyDescent="0.25"/>
    <row r="14" spans="1:4" ht="17" thickBot="1" x14ac:dyDescent="0.25">
      <c r="A14" s="7" t="s">
        <v>48</v>
      </c>
      <c r="B14" s="16"/>
      <c r="C14" s="8" t="s">
        <v>38</v>
      </c>
    </row>
    <row r="15" spans="1:4" ht="17" thickBot="1" x14ac:dyDescent="0.25">
      <c r="A15" s="9" t="s">
        <v>49</v>
      </c>
      <c r="B15" s="15"/>
      <c r="C15" s="10">
        <f>TTEST(D8:D10, D2:D4,2,3)</f>
        <v>2.2297277349314183E-2</v>
      </c>
    </row>
    <row r="19" spans="10:16" ht="16" x14ac:dyDescent="0.2">
      <c r="J19" s="6"/>
      <c r="K19" s="1"/>
      <c r="L19" s="1"/>
      <c r="M19" s="1"/>
      <c r="N19" s="1"/>
      <c r="O19" s="1"/>
      <c r="P19" s="1"/>
    </row>
    <row r="20" spans="10:16" ht="16" x14ac:dyDescent="0.2">
      <c r="J20" s="6"/>
      <c r="K20" s="1"/>
      <c r="L20" s="1"/>
      <c r="M20" s="1"/>
      <c r="N20" s="1"/>
      <c r="O20" s="1"/>
      <c r="P20" s="1"/>
    </row>
    <row r="21" spans="10:16" ht="16" x14ac:dyDescent="0.2">
      <c r="J21" s="6"/>
      <c r="K21" s="1"/>
      <c r="L21" s="1"/>
      <c r="M21" s="1"/>
      <c r="N21" s="1"/>
      <c r="O21" s="1"/>
      <c r="P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2d</vt:lpstr>
      <vt:lpstr>Fig 3b</vt:lpstr>
      <vt:lpstr>Ext Fig 1c</vt:lpstr>
      <vt:lpstr>Ext Fig 2b</vt:lpstr>
      <vt:lpstr>Ext Fig 3b</vt:lpstr>
      <vt:lpstr>Ext Fig 3c</vt:lpstr>
      <vt:lpstr>Ext Fig 4a</vt:lpstr>
      <vt:lpstr>Ext Fig 4b</vt:lpstr>
      <vt:lpstr>Ext Fig 6</vt:lpstr>
      <vt:lpstr>Ext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Martin (JIC)</dc:creator>
  <cp:lastModifiedBy>Yuzhong Liu</cp:lastModifiedBy>
  <dcterms:created xsi:type="dcterms:W3CDTF">2015-06-05T18:17:20Z</dcterms:created>
  <dcterms:modified xsi:type="dcterms:W3CDTF">2024-02-23T08:44:10Z</dcterms:modified>
</cp:coreProperties>
</file>