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itoumitinori/Desktop/GC papers/BMP for ER in hPGCLCs/source data final 2/"/>
    </mc:Choice>
  </mc:AlternateContent>
  <xr:revisionPtr revIDLastSave="0" documentId="13_ncr:1_{E8EB97FE-53C1-7F48-ACE0-240568CF6AA2}" xr6:coauthVersionLast="47" xr6:coauthVersionMax="47" xr10:uidLastSave="{00000000-0000-0000-0000-000000000000}"/>
  <bookViews>
    <workbookView xWindow="0" yWindow="740" windowWidth="29400" windowHeight="17460" activeTab="1" xr2:uid="{F10496C1-2B2F-5C46-B779-2682868A0AD5}"/>
  </bookViews>
  <sheets>
    <sheet name="Fig. 3c" sheetId="1" r:id="rId1"/>
    <sheet name="Fig. 3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3" i="1"/>
  <c r="D12" i="1"/>
  <c r="D10" i="1"/>
  <c r="D9" i="1"/>
  <c r="D8" i="1"/>
</calcChain>
</file>

<file path=xl/sharedStrings.xml><?xml version="1.0" encoding="utf-8"?>
<sst xmlns="http://schemas.openxmlformats.org/spreadsheetml/2006/main" count="29" uniqueCount="28">
  <si>
    <t>Common</t>
    <phoneticPr fontId="1"/>
  </si>
  <si>
    <t>Specific</t>
    <phoneticPr fontId="1"/>
  </si>
  <si>
    <t>M1_all</t>
    <phoneticPr fontId="1"/>
  </si>
  <si>
    <t>hGC_M</t>
    <phoneticPr fontId="1"/>
  </si>
  <si>
    <t>Total</t>
    <phoneticPr fontId="1"/>
  </si>
  <si>
    <t>hGC_F</t>
    <phoneticPr fontId="1"/>
  </si>
  <si>
    <t>M2 c76</t>
    <phoneticPr fontId="1"/>
  </si>
  <si>
    <t>xrOvary ag120AGVT</t>
    <phoneticPr fontId="1"/>
  </si>
  <si>
    <t>M1</t>
  </si>
  <si>
    <t>M2</t>
  </si>
  <si>
    <t>hGC</t>
  </si>
  <si>
    <t>LINE|L1</t>
  </si>
  <si>
    <t>SINE|Alu</t>
  </si>
  <si>
    <t>intron</t>
  </si>
  <si>
    <t>Intergenic</t>
  </si>
  <si>
    <t>LTR|ERVL-MaLR</t>
  </si>
  <si>
    <t>LTR|ERV1</t>
  </si>
  <si>
    <t>Satellite|centr</t>
  </si>
  <si>
    <t>Total</t>
  </si>
  <si>
    <t>Others</t>
    <phoneticPr fontId="1"/>
  </si>
  <si>
    <t>M1s</t>
  </si>
  <si>
    <r>
      <t>M1-</t>
    </r>
    <r>
      <rPr>
        <i/>
        <sz val="12"/>
        <color theme="1"/>
        <rFont val="Calibri"/>
        <family val="2"/>
      </rPr>
      <t>AGDT</t>
    </r>
    <r>
      <rPr>
        <sz val="12"/>
        <color theme="1"/>
        <rFont val="Calibri"/>
        <family val="2"/>
      </rPr>
      <t xml:space="preserve"> c122AGDT</t>
    </r>
    <phoneticPr fontId="1"/>
  </si>
  <si>
    <r>
      <t>M1-</t>
    </r>
    <r>
      <rPr>
        <i/>
        <sz val="12"/>
        <color theme="1"/>
        <rFont val="Calibri"/>
        <family val="2"/>
      </rPr>
      <t>AGVT</t>
    </r>
    <r>
      <rPr>
        <sz val="12"/>
        <color theme="1"/>
        <rFont val="Calibri"/>
        <family val="2"/>
      </rPr>
      <t xml:space="preserve"> c82AGVT</t>
    </r>
    <phoneticPr fontId="1"/>
  </si>
  <si>
    <r>
      <t>F1</t>
    </r>
    <r>
      <rPr>
        <i/>
        <sz val="12"/>
        <color theme="1"/>
        <rFont val="Calibri"/>
        <family val="2"/>
      </rPr>
      <t xml:space="preserve">-AGVT </t>
    </r>
    <r>
      <rPr>
        <sz val="12"/>
        <color theme="1"/>
        <rFont val="Calibri"/>
        <family val="2"/>
      </rPr>
      <t>c127AGVT</t>
    </r>
    <phoneticPr fontId="1"/>
  </si>
  <si>
    <r>
      <t>F2-</t>
    </r>
    <r>
      <rPr>
        <i/>
        <sz val="12"/>
        <color theme="1"/>
        <rFont val="Calibri"/>
        <family val="2"/>
      </rPr>
      <t>AGVT</t>
    </r>
    <r>
      <rPr>
        <sz val="12"/>
        <color theme="1"/>
        <rFont val="Calibri"/>
        <family val="2"/>
      </rPr>
      <t xml:space="preserve"> c88 AGVT</t>
    </r>
    <phoneticPr fontId="1"/>
  </si>
  <si>
    <t>Source data: escapee analyses.</t>
    <phoneticPr fontId="1"/>
  </si>
  <si>
    <t>Fig. 3d</t>
    <phoneticPr fontId="1"/>
  </si>
  <si>
    <t>Fig. 3c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</si>
</sst>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0" xfId="1" applyFont="1">
      <alignment vertical="center"/>
    </xf>
    <xf numFmtId="38" fontId="3" fillId="0" borderId="1" xfId="1" applyFont="1" applyBorder="1">
      <alignment vertical="center"/>
    </xf>
    <xf numFmtId="0" fontId="3" fillId="0" borderId="2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85516-E1DF-114B-B33E-6B565AFBCF44}">
  <dimension ref="A1:D15"/>
  <sheetViews>
    <sheetView workbookViewId="0">
      <selection activeCell="G11" sqref="G11"/>
    </sheetView>
  </sheetViews>
  <sheetFormatPr baseColWidth="10" defaultRowHeight="16"/>
  <cols>
    <col min="1" max="1" width="20" style="1" bestFit="1" customWidth="1"/>
    <col min="2" max="16384" width="10.7109375" style="1"/>
  </cols>
  <sheetData>
    <row r="1" spans="1:4">
      <c r="A1" s="1" t="s">
        <v>25</v>
      </c>
    </row>
    <row r="2" spans="1:4">
      <c r="A2" s="1" t="s">
        <v>27</v>
      </c>
    </row>
    <row r="3" spans="1:4">
      <c r="A3" s="2"/>
    </row>
    <row r="4" spans="1:4">
      <c r="A4" s="3"/>
      <c r="B4" s="4" t="s">
        <v>4</v>
      </c>
      <c r="C4" s="4" t="s">
        <v>0</v>
      </c>
      <c r="D4" s="4" t="s">
        <v>1</v>
      </c>
    </row>
    <row r="5" spans="1:4">
      <c r="A5" s="1" t="s">
        <v>21</v>
      </c>
      <c r="B5" s="1">
        <v>139809</v>
      </c>
      <c r="C5" s="1">
        <v>110729</v>
      </c>
      <c r="D5" s="1">
        <v>29080</v>
      </c>
    </row>
    <row r="6" spans="1:4">
      <c r="A6" s="1" t="s">
        <v>22</v>
      </c>
      <c r="B6" s="1">
        <v>129462</v>
      </c>
      <c r="C6" s="1">
        <v>110729</v>
      </c>
      <c r="D6" s="1">
        <v>18733</v>
      </c>
    </row>
    <row r="8" spans="1:4">
      <c r="A8" s="1" t="s">
        <v>2</v>
      </c>
      <c r="B8" s="1">
        <v>152931</v>
      </c>
      <c r="C8" s="1">
        <v>74308</v>
      </c>
      <c r="D8" s="1">
        <f>B8-C8</f>
        <v>78623</v>
      </c>
    </row>
    <row r="9" spans="1:4">
      <c r="A9" s="1" t="s">
        <v>6</v>
      </c>
      <c r="B9" s="1">
        <v>165602</v>
      </c>
      <c r="C9" s="1">
        <v>74308</v>
      </c>
      <c r="D9" s="1">
        <f t="shared" ref="D9:D15" si="0">B9-C9</f>
        <v>91294</v>
      </c>
    </row>
    <row r="10" spans="1:4">
      <c r="A10" s="1" t="s">
        <v>3</v>
      </c>
      <c r="B10" s="1">
        <v>86547</v>
      </c>
      <c r="C10" s="1">
        <v>74308</v>
      </c>
      <c r="D10" s="1">
        <f t="shared" si="0"/>
        <v>12239</v>
      </c>
    </row>
    <row r="12" spans="1:4">
      <c r="A12" s="1" t="s">
        <v>23</v>
      </c>
      <c r="B12" s="1">
        <v>100487</v>
      </c>
      <c r="C12" s="1">
        <v>68398</v>
      </c>
      <c r="D12" s="1">
        <f t="shared" si="0"/>
        <v>32089</v>
      </c>
    </row>
    <row r="13" spans="1:4">
      <c r="A13" s="1" t="s">
        <v>24</v>
      </c>
      <c r="B13" s="1">
        <v>162062</v>
      </c>
      <c r="C13" s="1">
        <v>68398</v>
      </c>
      <c r="D13" s="1">
        <f t="shared" si="0"/>
        <v>93664</v>
      </c>
    </row>
    <row r="14" spans="1:4">
      <c r="A14" s="1" t="s">
        <v>7</v>
      </c>
      <c r="B14" s="1">
        <v>142196</v>
      </c>
      <c r="C14" s="1">
        <v>68398</v>
      </c>
      <c r="D14" s="1">
        <f t="shared" si="0"/>
        <v>73798</v>
      </c>
    </row>
    <row r="15" spans="1:4">
      <c r="A15" s="7" t="s">
        <v>5</v>
      </c>
      <c r="B15" s="7">
        <v>100277</v>
      </c>
      <c r="C15" s="7">
        <v>68398</v>
      </c>
      <c r="D15" s="7">
        <f t="shared" si="0"/>
        <v>31879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C1D67-ADE6-7D4D-A013-2F3AB91D47F8}">
  <dimension ref="A1:E13"/>
  <sheetViews>
    <sheetView tabSelected="1" workbookViewId="0">
      <selection activeCell="C35" sqref="C35"/>
    </sheetView>
  </sheetViews>
  <sheetFormatPr baseColWidth="10" defaultRowHeight="16"/>
  <cols>
    <col min="1" max="1" width="15.7109375" style="1" bestFit="1" customWidth="1"/>
    <col min="2" max="16384" width="10.7109375" style="1"/>
  </cols>
  <sheetData>
    <row r="1" spans="1:5">
      <c r="A1" s="1" t="s">
        <v>25</v>
      </c>
    </row>
    <row r="2" spans="1:5">
      <c r="A2" s="1" t="s">
        <v>26</v>
      </c>
    </row>
    <row r="3" spans="1:5">
      <c r="A3" s="2"/>
    </row>
    <row r="4" spans="1:5">
      <c r="A4" s="3"/>
      <c r="B4" s="4" t="s">
        <v>8</v>
      </c>
      <c r="C4" s="4" t="s">
        <v>20</v>
      </c>
      <c r="D4" s="4" t="s">
        <v>9</v>
      </c>
      <c r="E4" s="4" t="s">
        <v>10</v>
      </c>
    </row>
    <row r="5" spans="1:5">
      <c r="A5" s="1" t="s">
        <v>11</v>
      </c>
      <c r="B5" s="5">
        <v>44734</v>
      </c>
      <c r="C5" s="5">
        <v>40867</v>
      </c>
      <c r="D5" s="5">
        <v>46281</v>
      </c>
      <c r="E5" s="5">
        <v>29174</v>
      </c>
    </row>
    <row r="6" spans="1:5">
      <c r="A6" s="1" t="s">
        <v>12</v>
      </c>
      <c r="B6" s="5">
        <v>27958</v>
      </c>
      <c r="C6" s="5">
        <v>24002</v>
      </c>
      <c r="D6" s="5">
        <v>32495</v>
      </c>
      <c r="E6" s="5">
        <v>15459</v>
      </c>
    </row>
    <row r="7" spans="1:5">
      <c r="A7" s="1" t="s">
        <v>13</v>
      </c>
      <c r="B7" s="5">
        <v>18092</v>
      </c>
      <c r="C7" s="5">
        <v>15137</v>
      </c>
      <c r="D7" s="5">
        <v>20524</v>
      </c>
      <c r="E7" s="5">
        <v>7872</v>
      </c>
    </row>
    <row r="8" spans="1:5">
      <c r="A8" s="1" t="s">
        <v>14</v>
      </c>
      <c r="B8" s="5">
        <v>16156</v>
      </c>
      <c r="C8" s="5">
        <v>14103</v>
      </c>
      <c r="D8" s="5">
        <v>18114</v>
      </c>
      <c r="E8" s="5">
        <v>8852</v>
      </c>
    </row>
    <row r="9" spans="1:5">
      <c r="A9" s="1" t="s">
        <v>15</v>
      </c>
      <c r="B9" s="5">
        <v>9724</v>
      </c>
      <c r="C9" s="5">
        <v>8909</v>
      </c>
      <c r="D9" s="5">
        <v>10040</v>
      </c>
      <c r="E9" s="5">
        <v>6378</v>
      </c>
    </row>
    <row r="10" spans="1:5">
      <c r="A10" s="1" t="s">
        <v>16</v>
      </c>
      <c r="B10" s="5">
        <v>7630</v>
      </c>
      <c r="C10" s="5">
        <v>7177</v>
      </c>
      <c r="D10" s="5">
        <v>7827</v>
      </c>
      <c r="E10" s="5">
        <v>5966</v>
      </c>
    </row>
    <row r="11" spans="1:5">
      <c r="A11" s="1" t="s">
        <v>17</v>
      </c>
      <c r="B11" s="5">
        <v>5438</v>
      </c>
      <c r="C11" s="5">
        <v>1529</v>
      </c>
      <c r="D11" s="5">
        <v>5095</v>
      </c>
      <c r="E11" s="5">
        <v>929</v>
      </c>
    </row>
    <row r="12" spans="1:5">
      <c r="A12" s="1" t="s">
        <v>19</v>
      </c>
      <c r="B12" s="5">
        <v>23051</v>
      </c>
      <c r="C12" s="5">
        <v>20463</v>
      </c>
      <c r="D12" s="5">
        <v>25034</v>
      </c>
      <c r="E12" s="5">
        <v>12377</v>
      </c>
    </row>
    <row r="13" spans="1:5">
      <c r="A13" s="3" t="s">
        <v>18</v>
      </c>
      <c r="B13" s="6">
        <v>152783</v>
      </c>
      <c r="C13" s="6">
        <v>132187</v>
      </c>
      <c r="D13" s="6">
        <v>165410</v>
      </c>
      <c r="E13" s="6">
        <v>87007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Fig. 3c</vt:lpstr>
      <vt:lpstr>Fig.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Yukihiro Yabuta</dc:creator>
  <cp:lastModifiedBy>通紀 斎藤</cp:lastModifiedBy>
  <dcterms:created xsi:type="dcterms:W3CDTF">2023-12-19T05:00:30Z</dcterms:created>
  <dcterms:modified xsi:type="dcterms:W3CDTF">2024-04-30T01:20:08Z</dcterms:modified>
</cp:coreProperties>
</file>