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0730" windowHeight="11760" tabRatio="775" firstSheet="1" activeTab="6"/>
  </bookViews>
  <sheets>
    <sheet name="Extended data Fig.3a" sheetId="1" r:id="rId1"/>
    <sheet name="Extended data Fig.3c" sheetId="2" r:id="rId2"/>
    <sheet name="Extended data Fig.3d" sheetId="3" r:id="rId3"/>
    <sheet name="Extended data Fig.3e" sheetId="4" r:id="rId4"/>
    <sheet name="Extended data Fig.3f" sheetId="5" r:id="rId5"/>
    <sheet name="Extended data Fig.3g" sheetId="6" r:id="rId6"/>
    <sheet name="Extended data Fig.3h" sheetId="7" r:id="rId7"/>
  </sheets>
  <calcPr calcId="145621"/>
</workbook>
</file>

<file path=xl/calcChain.xml><?xml version="1.0" encoding="utf-8"?>
<calcChain xmlns="http://schemas.openxmlformats.org/spreadsheetml/2006/main">
  <c r="G11" i="7" l="1"/>
  <c r="E11" i="7"/>
  <c r="C11" i="7"/>
  <c r="G10" i="7"/>
  <c r="F10" i="7"/>
  <c r="E10" i="7"/>
  <c r="D10" i="7"/>
  <c r="C10" i="7"/>
  <c r="B10" i="7"/>
  <c r="G9" i="7"/>
  <c r="F9" i="7"/>
  <c r="E9" i="7"/>
  <c r="D9" i="7"/>
  <c r="C9" i="7"/>
  <c r="B9" i="7"/>
  <c r="G12" i="6"/>
  <c r="E12" i="6"/>
  <c r="C12" i="6"/>
  <c r="G11" i="6"/>
  <c r="F11" i="6"/>
  <c r="E11" i="6"/>
  <c r="D11" i="6"/>
  <c r="C11" i="6"/>
  <c r="B11" i="6"/>
  <c r="G10" i="6"/>
  <c r="F10" i="6"/>
  <c r="E10" i="6"/>
  <c r="D10" i="6"/>
  <c r="C10" i="6"/>
  <c r="B10" i="6"/>
  <c r="B75" i="5" l="1"/>
  <c r="B72" i="5"/>
  <c r="C79" i="5"/>
  <c r="D79" i="5"/>
  <c r="C80" i="5"/>
  <c r="D80" i="5"/>
  <c r="B80" i="5"/>
  <c r="B79" i="5"/>
  <c r="C75" i="5"/>
  <c r="D75" i="5"/>
  <c r="C76" i="5"/>
  <c r="D76" i="5"/>
  <c r="B76" i="5"/>
  <c r="C72" i="5"/>
  <c r="D72" i="5"/>
  <c r="C73" i="5"/>
  <c r="D73" i="5"/>
  <c r="B73" i="5"/>
  <c r="C30" i="4"/>
  <c r="D30" i="4"/>
  <c r="C31" i="4"/>
  <c r="D31" i="4"/>
  <c r="C32" i="4"/>
  <c r="D32" i="4"/>
  <c r="C33" i="4"/>
  <c r="D33" i="4"/>
  <c r="B33" i="4"/>
  <c r="B32" i="4"/>
  <c r="B31" i="4"/>
  <c r="B30" i="4"/>
  <c r="C36" i="3"/>
  <c r="D36" i="3"/>
  <c r="C37" i="3"/>
  <c r="D37" i="3"/>
  <c r="C38" i="3"/>
  <c r="D38" i="3"/>
  <c r="C39" i="3"/>
  <c r="D39" i="3"/>
  <c r="B39" i="3"/>
  <c r="B38" i="3"/>
  <c r="B37" i="3"/>
  <c r="B36" i="3"/>
  <c r="C29" i="2"/>
  <c r="D29" i="2"/>
  <c r="B29" i="2"/>
  <c r="C28" i="2"/>
  <c r="D28" i="2"/>
  <c r="B28" i="2"/>
  <c r="C27" i="2"/>
  <c r="D27" i="2"/>
  <c r="B27" i="2"/>
  <c r="C26" i="2"/>
  <c r="D26" i="2"/>
  <c r="B26" i="2"/>
  <c r="C48" i="1"/>
  <c r="D48" i="1"/>
  <c r="E48" i="1"/>
  <c r="F48" i="1"/>
  <c r="G48" i="1"/>
  <c r="H48" i="1"/>
  <c r="I48" i="1"/>
  <c r="J48" i="1"/>
  <c r="B48" i="1"/>
  <c r="C47" i="1"/>
  <c r="D47" i="1"/>
  <c r="E47" i="1"/>
  <c r="F47" i="1"/>
  <c r="G47" i="1"/>
  <c r="H47" i="1"/>
  <c r="I47" i="1"/>
  <c r="J47" i="1"/>
  <c r="B47" i="1"/>
  <c r="C50" i="1"/>
  <c r="D50" i="1"/>
  <c r="E50" i="1"/>
  <c r="F50" i="1"/>
  <c r="G50" i="1"/>
  <c r="H50" i="1"/>
  <c r="I50" i="1"/>
  <c r="J50" i="1"/>
  <c r="C51" i="1"/>
  <c r="D51" i="1"/>
  <c r="E51" i="1"/>
  <c r="F51" i="1"/>
  <c r="G51" i="1"/>
  <c r="H51" i="1"/>
  <c r="I51" i="1"/>
  <c r="J51" i="1"/>
  <c r="C54" i="1"/>
  <c r="D54" i="1"/>
  <c r="E54" i="1"/>
  <c r="F54" i="1"/>
  <c r="G54" i="1"/>
  <c r="H54" i="1"/>
  <c r="I54" i="1"/>
  <c r="J54" i="1"/>
  <c r="C55" i="1"/>
  <c r="D55" i="1"/>
  <c r="E55" i="1"/>
  <c r="F55" i="1"/>
  <c r="G55" i="1"/>
  <c r="H55" i="1"/>
  <c r="I55" i="1"/>
  <c r="J55" i="1"/>
  <c r="B55" i="1"/>
  <c r="B54" i="1"/>
  <c r="B51" i="1"/>
  <c r="B50" i="1"/>
  <c r="C81" i="5" l="1"/>
  <c r="D81" i="5"/>
  <c r="B81" i="5"/>
  <c r="C77" i="5"/>
  <c r="D77" i="5"/>
  <c r="B77" i="5"/>
  <c r="C34" i="4"/>
  <c r="D34" i="4"/>
  <c r="B34" i="4"/>
  <c r="C40" i="3"/>
  <c r="D40" i="3"/>
  <c r="B40" i="3"/>
  <c r="C30" i="2"/>
  <c r="D30" i="2"/>
  <c r="B30" i="2"/>
  <c r="C52" i="1"/>
  <c r="D52" i="1"/>
  <c r="E52" i="1"/>
  <c r="F52" i="1"/>
  <c r="G52" i="1"/>
  <c r="H52" i="1"/>
  <c r="I52" i="1"/>
  <c r="J52" i="1"/>
  <c r="B52" i="1"/>
  <c r="C56" i="1"/>
  <c r="D56" i="1"/>
  <c r="E56" i="1"/>
  <c r="F56" i="1"/>
  <c r="G56" i="1"/>
  <c r="H56" i="1"/>
  <c r="I56" i="1"/>
  <c r="J56" i="1"/>
  <c r="B56" i="1"/>
</calcChain>
</file>

<file path=xl/sharedStrings.xml><?xml version="1.0" encoding="utf-8"?>
<sst xmlns="http://schemas.openxmlformats.org/spreadsheetml/2006/main" count="277" uniqueCount="50">
  <si>
    <t>ear+6</t>
  </si>
  <si>
    <t>ear+5</t>
  </si>
  <si>
    <t>ear+4</t>
  </si>
  <si>
    <t>ear+3</t>
  </si>
  <si>
    <t>ear+2</t>
  </si>
  <si>
    <t>ear+1</t>
  </si>
  <si>
    <t>ear-2</t>
  </si>
  <si>
    <t>ear-3</t>
  </si>
  <si>
    <t>ear-4</t>
  </si>
  <si>
    <t>Genotype</t>
    <phoneticPr fontId="1" type="noConversion"/>
  </si>
  <si>
    <t>LH244</t>
  </si>
  <si>
    <t>LH244</t>
    <phoneticPr fontId="1" type="noConversion"/>
  </si>
  <si>
    <t>LH244</t>
    <phoneticPr fontId="2" type="noConversion"/>
  </si>
  <si>
    <t>Upper</t>
    <phoneticPr fontId="1" type="noConversion"/>
  </si>
  <si>
    <t>Middle</t>
    <phoneticPr fontId="1" type="noConversion"/>
  </si>
  <si>
    <t>Lower</t>
    <phoneticPr fontId="1" type="noConversion"/>
  </si>
  <si>
    <t>T.TEST</t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</si>
  <si>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</si>
  <si>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t>V3</t>
    <phoneticPr fontId="1" type="noConversion"/>
  </si>
  <si>
    <t>V9</t>
    <phoneticPr fontId="1" type="noConversion"/>
  </si>
  <si>
    <t>V13</t>
    <phoneticPr fontId="1" type="noConversion"/>
  </si>
  <si>
    <t>T.TEST</t>
    <phoneticPr fontId="1" type="noConversion"/>
  </si>
  <si>
    <t>T.TEST</t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</si>
  <si>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-KO1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</si>
  <si>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2" type="noConversion"/>
  </si>
  <si>
    <r>
      <t>Mean.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-KO1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</si>
  <si>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SD.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-KO1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</si>
  <si>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T.TEST.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-KO1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</si>
  <si>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Mean.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</si>
  <si>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SD.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</si>
  <si>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t>T.TEST.</t>
    </r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</si>
  <si>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-KO1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</si>
  <si>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r>
      <rPr>
        <i/>
        <sz val="10"/>
        <color theme="1"/>
        <rFont val="Arial"/>
        <family val="2"/>
      </rPr>
      <t>lac1</t>
    </r>
    <r>
      <rPr>
        <sz val="10"/>
        <color theme="1"/>
        <rFont val="Arial"/>
        <family val="2"/>
      </rPr>
      <t>-KO2</t>
    </r>
    <r>
      <rPr>
        <vertAlign val="superscript"/>
        <sz val="10"/>
        <color theme="1"/>
        <rFont val="Arial"/>
        <family val="2"/>
      </rPr>
      <t>LH244</t>
    </r>
    <phoneticPr fontId="1" type="noConversion"/>
  </si>
  <si>
    <t>Mean.LH244</t>
    <phoneticPr fontId="1" type="noConversion"/>
  </si>
  <si>
    <t>SD.LH244</t>
    <phoneticPr fontId="1" type="noConversion"/>
  </si>
  <si>
    <t>V5</t>
    <phoneticPr fontId="1" type="noConversion"/>
  </si>
  <si>
    <t>V9</t>
    <phoneticPr fontId="1" type="noConversion"/>
  </si>
  <si>
    <t>V13</t>
    <phoneticPr fontId="1" type="noConversion"/>
  </si>
  <si>
    <t>W22</t>
    <phoneticPr fontId="1" type="noConversion"/>
  </si>
  <si>
    <t>lac1</t>
    <phoneticPr fontId="1" type="noConversion"/>
  </si>
  <si>
    <t>Mean</t>
    <phoneticPr fontId="1" type="noConversion"/>
  </si>
  <si>
    <t>SD</t>
    <phoneticPr fontId="1" type="noConversion"/>
  </si>
  <si>
    <t>V5</t>
    <phoneticPr fontId="1" type="noConversion"/>
  </si>
  <si>
    <t>V9</t>
    <phoneticPr fontId="1" type="noConversion"/>
  </si>
  <si>
    <t>V13</t>
    <phoneticPr fontId="1" type="noConversion"/>
  </si>
  <si>
    <t>W22</t>
    <phoneticPr fontId="1" type="noConversion"/>
  </si>
  <si>
    <t>lac1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</si>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</sst>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1" fontId="3" fillId="0" borderId="0" xfId="0" applyNumberFormat="1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38" workbookViewId="0">
      <selection activeCell="N48" sqref="N48"/>
    </sheetView>
  </sheetViews>
  <sheetFormatPr defaultColWidth="8.75" defaultRowHeight="12.75" x14ac:dyDescent="0.2"/>
  <cols>
    <col min="1" max="1" width="20" style="2" bestFit="1" customWidth="1"/>
    <col min="2" max="2" width="12.875" style="2" bestFit="1" customWidth="1"/>
    <col min="3" max="3" width="12.75" style="2" bestFit="1" customWidth="1"/>
    <col min="4" max="5" width="12.875" style="2" bestFit="1" customWidth="1"/>
    <col min="6" max="6" width="8.875" style="2" bestFit="1" customWidth="1"/>
    <col min="7" max="7" width="12.875" style="2" bestFit="1" customWidth="1"/>
    <col min="8" max="10" width="8.875" style="2" bestFit="1" customWidth="1"/>
    <col min="11" max="16384" width="8.75" style="2"/>
  </cols>
  <sheetData>
    <row r="1" spans="1:10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4.25" x14ac:dyDescent="0.2">
      <c r="A2" s="1" t="s">
        <v>31</v>
      </c>
      <c r="B2" s="1">
        <v>14</v>
      </c>
      <c r="C2" s="1">
        <v>14</v>
      </c>
      <c r="D2" s="1">
        <v>15</v>
      </c>
      <c r="E2" s="1">
        <v>22</v>
      </c>
      <c r="F2" s="1">
        <v>25</v>
      </c>
      <c r="G2" s="1">
        <v>24</v>
      </c>
      <c r="H2" s="1">
        <v>29</v>
      </c>
      <c r="I2" s="1">
        <v>30</v>
      </c>
      <c r="J2" s="1">
        <v>42</v>
      </c>
    </row>
    <row r="3" spans="1:10" ht="14.25" x14ac:dyDescent="0.2">
      <c r="A3" s="1" t="s">
        <v>31</v>
      </c>
      <c r="B3" s="1">
        <v>15</v>
      </c>
      <c r="C3" s="1">
        <v>10</v>
      </c>
      <c r="D3" s="1">
        <v>18</v>
      </c>
      <c r="E3" s="1">
        <v>18</v>
      </c>
      <c r="F3" s="1">
        <v>16</v>
      </c>
      <c r="G3" s="1">
        <v>22</v>
      </c>
      <c r="H3" s="1">
        <v>23</v>
      </c>
      <c r="I3" s="1">
        <v>33</v>
      </c>
      <c r="J3" s="1">
        <v>42</v>
      </c>
    </row>
    <row r="4" spans="1:10" ht="14.25" x14ac:dyDescent="0.2">
      <c r="A4" s="1" t="s">
        <v>31</v>
      </c>
      <c r="B4" s="1">
        <v>19</v>
      </c>
      <c r="C4" s="1">
        <v>12</v>
      </c>
      <c r="D4" s="1">
        <v>15</v>
      </c>
      <c r="E4" s="1">
        <v>18</v>
      </c>
      <c r="F4" s="1">
        <v>20</v>
      </c>
      <c r="G4" s="1">
        <v>27</v>
      </c>
      <c r="H4" s="1">
        <v>20</v>
      </c>
      <c r="I4" s="1">
        <v>28</v>
      </c>
      <c r="J4" s="1">
        <v>30</v>
      </c>
    </row>
    <row r="5" spans="1:10" ht="14.25" x14ac:dyDescent="0.2">
      <c r="A5" s="1" t="s">
        <v>31</v>
      </c>
      <c r="B5" s="1">
        <v>18</v>
      </c>
      <c r="C5" s="1">
        <v>16</v>
      </c>
      <c r="D5" s="1">
        <v>12</v>
      </c>
      <c r="E5" s="1">
        <v>18</v>
      </c>
      <c r="F5" s="1">
        <v>16</v>
      </c>
      <c r="G5" s="1">
        <v>21</v>
      </c>
      <c r="H5" s="1">
        <v>25</v>
      </c>
      <c r="I5" s="1">
        <v>24</v>
      </c>
      <c r="J5" s="1">
        <v>28</v>
      </c>
    </row>
    <row r="6" spans="1:10" ht="14.25" x14ac:dyDescent="0.2">
      <c r="A6" s="1" t="s">
        <v>31</v>
      </c>
      <c r="B6" s="1">
        <v>12</v>
      </c>
      <c r="C6" s="1">
        <v>15</v>
      </c>
      <c r="D6" s="1">
        <v>14</v>
      </c>
      <c r="E6" s="1">
        <v>20</v>
      </c>
      <c r="F6" s="1">
        <v>19</v>
      </c>
      <c r="G6" s="1">
        <v>22</v>
      </c>
      <c r="H6" s="1">
        <v>25</v>
      </c>
      <c r="I6" s="1">
        <v>30</v>
      </c>
      <c r="J6" s="1">
        <v>38</v>
      </c>
    </row>
    <row r="7" spans="1:10" ht="14.25" x14ac:dyDescent="0.2">
      <c r="A7" s="1" t="s">
        <v>31</v>
      </c>
      <c r="B7" s="1">
        <v>12</v>
      </c>
      <c r="C7" s="1">
        <v>12</v>
      </c>
      <c r="D7" s="1">
        <v>19</v>
      </c>
      <c r="E7" s="1">
        <v>21</v>
      </c>
      <c r="F7" s="1">
        <v>22</v>
      </c>
      <c r="G7" s="1">
        <v>18</v>
      </c>
      <c r="H7" s="1">
        <v>28</v>
      </c>
      <c r="I7" s="1">
        <v>25</v>
      </c>
      <c r="J7" s="1">
        <v>33</v>
      </c>
    </row>
    <row r="8" spans="1:10" ht="14.25" x14ac:dyDescent="0.2">
      <c r="A8" s="1" t="s">
        <v>31</v>
      </c>
      <c r="B8" s="1">
        <v>7</v>
      </c>
      <c r="C8" s="1">
        <v>15</v>
      </c>
      <c r="D8" s="1">
        <v>17</v>
      </c>
      <c r="E8" s="1">
        <v>20</v>
      </c>
      <c r="F8" s="1">
        <v>21</v>
      </c>
      <c r="G8" s="1">
        <v>18</v>
      </c>
      <c r="H8" s="1">
        <v>29</v>
      </c>
      <c r="I8" s="1">
        <v>25</v>
      </c>
      <c r="J8" s="1">
        <v>40</v>
      </c>
    </row>
    <row r="9" spans="1:10" ht="14.25" x14ac:dyDescent="0.2">
      <c r="A9" s="1" t="s">
        <v>31</v>
      </c>
      <c r="B9" s="1">
        <v>10</v>
      </c>
      <c r="C9" s="1">
        <v>10</v>
      </c>
      <c r="D9" s="1">
        <v>13</v>
      </c>
      <c r="E9" s="1">
        <v>18</v>
      </c>
      <c r="F9" s="1">
        <v>21</v>
      </c>
      <c r="G9" s="1">
        <v>23</v>
      </c>
      <c r="H9" s="1">
        <v>21</v>
      </c>
      <c r="I9" s="1">
        <v>29</v>
      </c>
      <c r="J9" s="1">
        <v>30</v>
      </c>
    </row>
    <row r="10" spans="1:10" ht="14.25" x14ac:dyDescent="0.2">
      <c r="A10" s="1" t="s">
        <v>31</v>
      </c>
      <c r="B10" s="1">
        <v>10</v>
      </c>
      <c r="C10" s="1">
        <v>11</v>
      </c>
      <c r="D10" s="1">
        <v>16</v>
      </c>
      <c r="E10" s="1">
        <v>21</v>
      </c>
      <c r="F10" s="1">
        <v>24</v>
      </c>
      <c r="G10" s="1">
        <v>22</v>
      </c>
      <c r="H10" s="1">
        <v>19</v>
      </c>
      <c r="I10" s="1">
        <v>24</v>
      </c>
      <c r="J10" s="1">
        <v>31</v>
      </c>
    </row>
    <row r="11" spans="1:10" ht="14.25" x14ac:dyDescent="0.2">
      <c r="A11" s="1" t="s">
        <v>31</v>
      </c>
      <c r="B11" s="1">
        <v>13</v>
      </c>
      <c r="C11" s="1">
        <v>6</v>
      </c>
      <c r="D11" s="1">
        <v>15</v>
      </c>
      <c r="E11" s="1">
        <v>20</v>
      </c>
      <c r="F11" s="1">
        <v>19</v>
      </c>
      <c r="G11" s="1">
        <v>22</v>
      </c>
      <c r="H11" s="1">
        <v>21</v>
      </c>
      <c r="I11" s="1">
        <v>31</v>
      </c>
      <c r="J11" s="1">
        <v>28</v>
      </c>
    </row>
    <row r="12" spans="1:10" ht="14.25" x14ac:dyDescent="0.2">
      <c r="A12" s="1" t="s">
        <v>31</v>
      </c>
      <c r="B12" s="1">
        <v>10</v>
      </c>
      <c r="C12" s="1">
        <v>13</v>
      </c>
      <c r="D12" s="1">
        <v>17</v>
      </c>
      <c r="E12" s="1">
        <v>19</v>
      </c>
      <c r="F12" s="1">
        <v>19</v>
      </c>
      <c r="G12" s="1">
        <v>23</v>
      </c>
      <c r="H12" s="1">
        <v>26</v>
      </c>
      <c r="I12" s="1">
        <v>26</v>
      </c>
      <c r="J12" s="1">
        <v>35</v>
      </c>
    </row>
    <row r="13" spans="1:10" ht="14.25" x14ac:dyDescent="0.2">
      <c r="A13" s="1" t="s">
        <v>31</v>
      </c>
      <c r="B13" s="1">
        <v>11</v>
      </c>
      <c r="C13" s="1">
        <v>9</v>
      </c>
      <c r="D13" s="1">
        <v>17</v>
      </c>
      <c r="E13" s="1">
        <v>17</v>
      </c>
      <c r="F13" s="1">
        <v>21</v>
      </c>
      <c r="G13" s="1">
        <v>22</v>
      </c>
      <c r="H13" s="1">
        <v>26</v>
      </c>
      <c r="I13" s="1">
        <v>22</v>
      </c>
      <c r="J13" s="1">
        <v>35</v>
      </c>
    </row>
    <row r="14" spans="1:10" ht="14.25" x14ac:dyDescent="0.2">
      <c r="A14" s="1" t="s">
        <v>31</v>
      </c>
      <c r="B14" s="1">
        <v>12</v>
      </c>
      <c r="C14" s="1">
        <v>15</v>
      </c>
      <c r="D14" s="1">
        <v>18</v>
      </c>
      <c r="E14" s="1">
        <v>19</v>
      </c>
      <c r="F14" s="1">
        <v>22</v>
      </c>
      <c r="G14" s="1">
        <v>22</v>
      </c>
      <c r="H14" s="1">
        <v>26</v>
      </c>
      <c r="I14" s="1">
        <v>21</v>
      </c>
      <c r="J14" s="1">
        <v>30</v>
      </c>
    </row>
    <row r="15" spans="1:10" ht="14.25" x14ac:dyDescent="0.2">
      <c r="A15" s="1" t="s">
        <v>31</v>
      </c>
      <c r="C15" s="1">
        <v>10</v>
      </c>
      <c r="D15" s="1">
        <v>21</v>
      </c>
      <c r="E15" s="1">
        <v>17</v>
      </c>
      <c r="G15" s="1">
        <v>24</v>
      </c>
      <c r="H15" s="1">
        <v>27</v>
      </c>
      <c r="J15" s="1">
        <v>35</v>
      </c>
    </row>
    <row r="16" spans="1:10" ht="14.25" x14ac:dyDescent="0.2">
      <c r="A16" s="1" t="s">
        <v>32</v>
      </c>
      <c r="B16" s="1">
        <v>10</v>
      </c>
      <c r="C16" s="1">
        <v>15</v>
      </c>
      <c r="D16" s="1">
        <v>15</v>
      </c>
      <c r="E16" s="1">
        <v>20</v>
      </c>
      <c r="F16" s="1">
        <v>25</v>
      </c>
      <c r="G16" s="1">
        <v>18</v>
      </c>
      <c r="H16" s="1">
        <v>22</v>
      </c>
      <c r="I16" s="1">
        <v>33</v>
      </c>
      <c r="J16" s="1">
        <v>32</v>
      </c>
    </row>
    <row r="17" spans="1:10" ht="14.25" x14ac:dyDescent="0.2">
      <c r="A17" s="1" t="s">
        <v>32</v>
      </c>
      <c r="B17" s="1">
        <v>14</v>
      </c>
      <c r="C17" s="1">
        <v>11</v>
      </c>
      <c r="D17" s="1">
        <v>11</v>
      </c>
      <c r="E17" s="1">
        <v>18</v>
      </c>
      <c r="F17" s="1">
        <v>18</v>
      </c>
      <c r="G17" s="1">
        <v>19</v>
      </c>
      <c r="H17" s="1">
        <v>23</v>
      </c>
      <c r="I17" s="1">
        <v>26</v>
      </c>
      <c r="J17" s="1">
        <v>30</v>
      </c>
    </row>
    <row r="18" spans="1:10" ht="14.25" x14ac:dyDescent="0.2">
      <c r="A18" s="1" t="s">
        <v>32</v>
      </c>
      <c r="B18" s="1">
        <v>18</v>
      </c>
      <c r="C18" s="1">
        <v>11</v>
      </c>
      <c r="D18" s="1">
        <v>17</v>
      </c>
      <c r="E18" s="1">
        <v>21</v>
      </c>
      <c r="F18" s="1">
        <v>20</v>
      </c>
      <c r="G18" s="1">
        <v>21</v>
      </c>
      <c r="H18" s="1">
        <v>23</v>
      </c>
      <c r="I18" s="1">
        <v>31</v>
      </c>
      <c r="J18" s="1">
        <v>35</v>
      </c>
    </row>
    <row r="19" spans="1:10" ht="14.25" x14ac:dyDescent="0.2">
      <c r="A19" s="1" t="s">
        <v>32</v>
      </c>
      <c r="B19" s="1">
        <v>12</v>
      </c>
      <c r="C19" s="1">
        <v>12</v>
      </c>
      <c r="D19" s="1">
        <v>14</v>
      </c>
      <c r="E19" s="1">
        <v>20</v>
      </c>
      <c r="F19" s="1">
        <v>26</v>
      </c>
      <c r="G19" s="1">
        <v>15</v>
      </c>
      <c r="H19" s="1">
        <v>19</v>
      </c>
      <c r="I19" s="1">
        <v>29</v>
      </c>
      <c r="J19" s="1">
        <v>34</v>
      </c>
    </row>
    <row r="20" spans="1:10" ht="14.25" x14ac:dyDescent="0.2">
      <c r="A20" s="1" t="s">
        <v>32</v>
      </c>
      <c r="B20" s="1">
        <v>15</v>
      </c>
      <c r="C20" s="1">
        <v>15</v>
      </c>
      <c r="D20" s="1">
        <v>14</v>
      </c>
      <c r="E20" s="1">
        <v>22</v>
      </c>
      <c r="F20" s="1">
        <v>24</v>
      </c>
      <c r="G20" s="1">
        <v>18</v>
      </c>
      <c r="H20" s="1">
        <v>20</v>
      </c>
      <c r="I20" s="1">
        <v>28</v>
      </c>
      <c r="J20" s="1">
        <v>34</v>
      </c>
    </row>
    <row r="21" spans="1:10" ht="14.25" x14ac:dyDescent="0.2">
      <c r="A21" s="1" t="s">
        <v>32</v>
      </c>
      <c r="B21" s="1">
        <v>20</v>
      </c>
      <c r="C21" s="1">
        <v>14</v>
      </c>
      <c r="D21" s="1">
        <v>14</v>
      </c>
      <c r="E21" s="1">
        <v>17</v>
      </c>
      <c r="F21" s="1">
        <v>20</v>
      </c>
      <c r="G21" s="1">
        <v>23</v>
      </c>
      <c r="H21" s="1">
        <v>22</v>
      </c>
      <c r="I21" s="1">
        <v>22</v>
      </c>
      <c r="J21" s="1">
        <v>35</v>
      </c>
    </row>
    <row r="22" spans="1:10" ht="14.25" x14ac:dyDescent="0.2">
      <c r="A22" s="1" t="s">
        <v>32</v>
      </c>
      <c r="B22" s="1">
        <v>15</v>
      </c>
      <c r="C22" s="1">
        <v>10</v>
      </c>
      <c r="D22" s="1">
        <v>15</v>
      </c>
      <c r="E22" s="1">
        <v>18</v>
      </c>
      <c r="F22" s="1">
        <v>22</v>
      </c>
      <c r="G22" s="1">
        <v>19</v>
      </c>
      <c r="H22" s="1">
        <v>24</v>
      </c>
      <c r="I22" s="1">
        <v>27</v>
      </c>
      <c r="J22" s="1">
        <v>35</v>
      </c>
    </row>
    <row r="23" spans="1:10" ht="14.25" x14ac:dyDescent="0.2">
      <c r="A23" s="1" t="s">
        <v>32</v>
      </c>
      <c r="B23" s="1">
        <v>12</v>
      </c>
      <c r="C23" s="1">
        <v>13</v>
      </c>
      <c r="D23" s="1">
        <v>14</v>
      </c>
      <c r="E23" s="1">
        <v>12</v>
      </c>
      <c r="F23" s="1">
        <v>16</v>
      </c>
      <c r="G23" s="1">
        <v>14</v>
      </c>
      <c r="H23" s="1">
        <v>23</v>
      </c>
      <c r="I23" s="1">
        <v>28</v>
      </c>
      <c r="J23" s="1">
        <v>31</v>
      </c>
    </row>
    <row r="24" spans="1:10" ht="14.25" x14ac:dyDescent="0.2">
      <c r="A24" s="1" t="s">
        <v>32</v>
      </c>
      <c r="B24" s="1">
        <v>14</v>
      </c>
      <c r="C24" s="1">
        <v>10</v>
      </c>
      <c r="D24" s="1">
        <v>12</v>
      </c>
      <c r="E24" s="1">
        <v>16</v>
      </c>
      <c r="F24" s="1">
        <v>19</v>
      </c>
      <c r="G24" s="1">
        <v>12</v>
      </c>
      <c r="H24" s="1">
        <v>23</v>
      </c>
      <c r="I24" s="1">
        <v>26</v>
      </c>
      <c r="J24" s="1">
        <v>26</v>
      </c>
    </row>
    <row r="25" spans="1:10" ht="14.25" x14ac:dyDescent="0.2">
      <c r="A25" s="1" t="s">
        <v>32</v>
      </c>
      <c r="B25" s="1">
        <v>14</v>
      </c>
      <c r="C25" s="1">
        <v>12</v>
      </c>
      <c r="D25" s="1">
        <v>13</v>
      </c>
      <c r="E25" s="1">
        <v>22</v>
      </c>
      <c r="F25" s="1">
        <v>20</v>
      </c>
      <c r="G25" s="1">
        <v>21</v>
      </c>
      <c r="H25" s="1">
        <v>18</v>
      </c>
      <c r="I25" s="1">
        <v>25</v>
      </c>
      <c r="J25" s="1">
        <v>32</v>
      </c>
    </row>
    <row r="26" spans="1:10" ht="14.25" x14ac:dyDescent="0.2">
      <c r="A26" s="1" t="s">
        <v>32</v>
      </c>
      <c r="B26" s="1">
        <v>16</v>
      </c>
      <c r="C26" s="1">
        <v>9</v>
      </c>
      <c r="D26" s="1">
        <v>16</v>
      </c>
      <c r="E26" s="1">
        <v>16</v>
      </c>
      <c r="F26" s="1">
        <v>15</v>
      </c>
      <c r="G26" s="1">
        <v>22</v>
      </c>
      <c r="H26" s="1">
        <v>25</v>
      </c>
      <c r="I26" s="1">
        <v>27</v>
      </c>
      <c r="J26" s="1">
        <v>30</v>
      </c>
    </row>
    <row r="27" spans="1:10" ht="14.25" x14ac:dyDescent="0.2">
      <c r="A27" s="1" t="s">
        <v>32</v>
      </c>
      <c r="B27" s="1">
        <v>16</v>
      </c>
      <c r="C27" s="1">
        <v>11</v>
      </c>
      <c r="D27" s="1">
        <v>12</v>
      </c>
      <c r="E27" s="1">
        <v>12</v>
      </c>
      <c r="F27" s="1">
        <v>17</v>
      </c>
      <c r="G27" s="1">
        <v>21</v>
      </c>
      <c r="H27" s="1">
        <v>21</v>
      </c>
      <c r="I27" s="1">
        <v>33</v>
      </c>
      <c r="J27" s="1">
        <v>29</v>
      </c>
    </row>
    <row r="28" spans="1:10" ht="14.25" x14ac:dyDescent="0.2">
      <c r="A28" s="1" t="s">
        <v>32</v>
      </c>
      <c r="B28" s="1">
        <v>18</v>
      </c>
      <c r="C28" s="1">
        <v>10</v>
      </c>
      <c r="D28" s="1">
        <v>15</v>
      </c>
      <c r="E28" s="1">
        <v>16</v>
      </c>
      <c r="F28" s="1">
        <v>18</v>
      </c>
      <c r="G28" s="1">
        <v>15</v>
      </c>
      <c r="H28" s="1">
        <v>24</v>
      </c>
    </row>
    <row r="29" spans="1:10" ht="14.25" x14ac:dyDescent="0.2">
      <c r="A29" s="1" t="s">
        <v>32</v>
      </c>
      <c r="B29" s="1">
        <v>14</v>
      </c>
      <c r="D29" s="1">
        <v>10</v>
      </c>
      <c r="F29" s="1">
        <v>16</v>
      </c>
      <c r="G29" s="1">
        <v>20</v>
      </c>
      <c r="H29" s="1">
        <v>19</v>
      </c>
    </row>
    <row r="30" spans="1:10" x14ac:dyDescent="0.2">
      <c r="A30" s="1" t="s">
        <v>11</v>
      </c>
      <c r="B30" s="1">
        <v>19</v>
      </c>
      <c r="C30" s="1">
        <v>18</v>
      </c>
      <c r="D30" s="1">
        <v>20</v>
      </c>
      <c r="E30" s="1">
        <v>22</v>
      </c>
      <c r="F30" s="1">
        <v>19</v>
      </c>
      <c r="G30" s="1">
        <v>23</v>
      </c>
      <c r="H30" s="1">
        <v>19</v>
      </c>
      <c r="I30" s="1">
        <v>28</v>
      </c>
      <c r="J30" s="1">
        <v>28</v>
      </c>
    </row>
    <row r="31" spans="1:10" x14ac:dyDescent="0.2">
      <c r="A31" s="1" t="s">
        <v>11</v>
      </c>
      <c r="B31" s="1">
        <v>19</v>
      </c>
      <c r="C31" s="1">
        <v>20</v>
      </c>
      <c r="D31" s="1">
        <v>20</v>
      </c>
      <c r="E31" s="1">
        <v>25</v>
      </c>
      <c r="F31" s="1">
        <v>24</v>
      </c>
      <c r="G31" s="1">
        <v>31</v>
      </c>
      <c r="H31" s="1">
        <v>26</v>
      </c>
      <c r="I31" s="1">
        <v>32</v>
      </c>
      <c r="J31" s="1">
        <v>32</v>
      </c>
    </row>
    <row r="32" spans="1:10" x14ac:dyDescent="0.2">
      <c r="A32" s="1" t="s">
        <v>11</v>
      </c>
      <c r="B32" s="1">
        <v>19</v>
      </c>
      <c r="C32" s="1">
        <v>20</v>
      </c>
      <c r="D32" s="1">
        <v>22</v>
      </c>
      <c r="E32" s="1">
        <v>27</v>
      </c>
      <c r="F32" s="1">
        <v>25</v>
      </c>
      <c r="G32" s="1">
        <v>28</v>
      </c>
      <c r="H32" s="1">
        <v>30</v>
      </c>
      <c r="I32" s="1">
        <v>35</v>
      </c>
      <c r="J32" s="1">
        <v>38</v>
      </c>
    </row>
    <row r="33" spans="1:10" x14ac:dyDescent="0.2">
      <c r="A33" s="1" t="s">
        <v>11</v>
      </c>
      <c r="B33" s="1">
        <v>20</v>
      </c>
      <c r="C33" s="1">
        <v>20</v>
      </c>
      <c r="D33" s="1"/>
      <c r="E33" s="1">
        <v>27</v>
      </c>
      <c r="F33" s="1">
        <v>26</v>
      </c>
      <c r="G33" s="1">
        <v>25</v>
      </c>
      <c r="H33" s="1">
        <v>34</v>
      </c>
      <c r="I33" s="1">
        <v>29</v>
      </c>
      <c r="J33" s="1">
        <v>34</v>
      </c>
    </row>
    <row r="34" spans="1:10" x14ac:dyDescent="0.2">
      <c r="A34" s="1" t="s">
        <v>11</v>
      </c>
      <c r="B34" s="1">
        <v>23</v>
      </c>
      <c r="C34" s="1">
        <v>17</v>
      </c>
      <c r="D34" s="1">
        <v>20</v>
      </c>
      <c r="E34" s="1">
        <v>21</v>
      </c>
      <c r="F34" s="1">
        <v>25</v>
      </c>
      <c r="G34" s="1">
        <v>24</v>
      </c>
      <c r="H34" s="1">
        <v>32</v>
      </c>
      <c r="I34" s="1">
        <v>31</v>
      </c>
      <c r="J34" s="1">
        <v>36</v>
      </c>
    </row>
    <row r="35" spans="1:10" x14ac:dyDescent="0.2">
      <c r="A35" s="1" t="s">
        <v>11</v>
      </c>
      <c r="B35" s="1">
        <v>25</v>
      </c>
      <c r="C35" s="1">
        <v>23</v>
      </c>
      <c r="D35" s="1">
        <v>25</v>
      </c>
      <c r="E35" s="1">
        <v>20</v>
      </c>
      <c r="F35" s="1">
        <v>28</v>
      </c>
      <c r="G35" s="1">
        <v>26</v>
      </c>
      <c r="H35" s="1">
        <v>20</v>
      </c>
      <c r="I35" s="1">
        <v>30</v>
      </c>
      <c r="J35" s="1">
        <v>30</v>
      </c>
    </row>
    <row r="36" spans="1:10" x14ac:dyDescent="0.2">
      <c r="A36" s="1" t="s">
        <v>11</v>
      </c>
      <c r="B36" s="1">
        <v>21</v>
      </c>
      <c r="C36" s="1">
        <v>21</v>
      </c>
      <c r="D36" s="1">
        <v>23</v>
      </c>
      <c r="E36" s="1">
        <v>31</v>
      </c>
      <c r="F36" s="1">
        <v>32</v>
      </c>
      <c r="G36" s="1">
        <v>34</v>
      </c>
      <c r="H36" s="1">
        <v>35</v>
      </c>
      <c r="I36" s="1">
        <v>31</v>
      </c>
      <c r="J36" s="1">
        <v>32</v>
      </c>
    </row>
    <row r="37" spans="1:10" x14ac:dyDescent="0.2">
      <c r="A37" s="1" t="s">
        <v>11</v>
      </c>
      <c r="B37" s="1">
        <v>19</v>
      </c>
      <c r="C37" s="1">
        <v>19</v>
      </c>
      <c r="D37" s="1">
        <v>19</v>
      </c>
      <c r="E37" s="1">
        <v>22</v>
      </c>
      <c r="F37" s="1">
        <v>21</v>
      </c>
      <c r="G37" s="1">
        <v>26</v>
      </c>
      <c r="H37" s="1">
        <v>22</v>
      </c>
      <c r="I37" s="1">
        <v>31</v>
      </c>
      <c r="J37" s="1">
        <v>31</v>
      </c>
    </row>
    <row r="38" spans="1:10" x14ac:dyDescent="0.2">
      <c r="A38" s="1" t="s">
        <v>11</v>
      </c>
      <c r="B38" s="1">
        <v>28</v>
      </c>
      <c r="C38" s="1">
        <v>20</v>
      </c>
      <c r="D38" s="1">
        <v>24</v>
      </c>
      <c r="E38" s="1">
        <v>23</v>
      </c>
      <c r="F38" s="1">
        <v>20</v>
      </c>
      <c r="G38" s="1">
        <v>19</v>
      </c>
      <c r="H38" s="1">
        <v>25</v>
      </c>
      <c r="I38" s="1">
        <v>32</v>
      </c>
      <c r="J38" s="1">
        <v>40</v>
      </c>
    </row>
    <row r="39" spans="1:10" x14ac:dyDescent="0.2">
      <c r="A39" s="1" t="s">
        <v>11</v>
      </c>
      <c r="B39" s="1">
        <v>16</v>
      </c>
      <c r="C39" s="1">
        <v>18</v>
      </c>
      <c r="D39" s="1">
        <v>20</v>
      </c>
      <c r="E39" s="1">
        <v>26</v>
      </c>
      <c r="F39" s="1">
        <v>25</v>
      </c>
      <c r="G39" s="1">
        <v>33</v>
      </c>
      <c r="H39" s="1">
        <v>24</v>
      </c>
      <c r="I39" s="1">
        <v>28</v>
      </c>
      <c r="J39" s="1">
        <v>35</v>
      </c>
    </row>
    <row r="40" spans="1:10" x14ac:dyDescent="0.2">
      <c r="A40" s="1" t="s">
        <v>11</v>
      </c>
      <c r="B40" s="1">
        <v>19</v>
      </c>
      <c r="C40" s="1">
        <v>20</v>
      </c>
      <c r="D40" s="1">
        <v>20</v>
      </c>
      <c r="E40" s="1">
        <v>24</v>
      </c>
      <c r="F40" s="1">
        <v>30</v>
      </c>
      <c r="G40" s="1">
        <v>20</v>
      </c>
      <c r="H40" s="1">
        <v>24</v>
      </c>
      <c r="I40" s="1">
        <v>20</v>
      </c>
      <c r="J40" s="1">
        <v>42</v>
      </c>
    </row>
    <row r="41" spans="1:10" x14ac:dyDescent="0.2">
      <c r="A41" s="1" t="s">
        <v>11</v>
      </c>
      <c r="B41" s="1">
        <v>18</v>
      </c>
      <c r="C41" s="1">
        <v>20</v>
      </c>
      <c r="D41" s="1">
        <v>24</v>
      </c>
      <c r="E41" s="1">
        <v>28</v>
      </c>
      <c r="F41" s="1">
        <v>28</v>
      </c>
      <c r="G41" s="1">
        <v>25</v>
      </c>
      <c r="H41" s="1">
        <v>32</v>
      </c>
      <c r="I41" s="1">
        <v>30</v>
      </c>
      <c r="J41" s="1">
        <v>38</v>
      </c>
    </row>
    <row r="42" spans="1:10" x14ac:dyDescent="0.2">
      <c r="A42" s="1" t="s">
        <v>11</v>
      </c>
      <c r="B42" s="1">
        <v>18</v>
      </c>
      <c r="C42" s="1">
        <v>20</v>
      </c>
      <c r="D42" s="1">
        <v>27</v>
      </c>
      <c r="E42" s="1">
        <v>22</v>
      </c>
      <c r="F42" s="1">
        <v>19</v>
      </c>
      <c r="G42" s="1">
        <v>22</v>
      </c>
      <c r="H42" s="1">
        <v>29</v>
      </c>
      <c r="I42" s="1">
        <v>34</v>
      </c>
      <c r="J42" s="1"/>
    </row>
    <row r="43" spans="1:10" x14ac:dyDescent="0.2">
      <c r="A43" s="1" t="s">
        <v>11</v>
      </c>
      <c r="B43" s="1">
        <v>21</v>
      </c>
      <c r="C43" s="1">
        <v>25</v>
      </c>
      <c r="D43" s="1">
        <v>24</v>
      </c>
      <c r="E43" s="1">
        <v>28</v>
      </c>
      <c r="F43" s="1">
        <v>20</v>
      </c>
      <c r="G43" s="1">
        <v>23</v>
      </c>
      <c r="H43" s="1">
        <v>27</v>
      </c>
      <c r="I43" s="1">
        <v>38</v>
      </c>
      <c r="J43" s="1"/>
    </row>
    <row r="44" spans="1:10" x14ac:dyDescent="0.2">
      <c r="A44" s="1" t="s">
        <v>11</v>
      </c>
      <c r="B44" s="1">
        <v>20</v>
      </c>
      <c r="C44" s="1">
        <v>23</v>
      </c>
      <c r="D44" s="1">
        <v>23</v>
      </c>
      <c r="E44" s="1">
        <v>29</v>
      </c>
      <c r="F44" s="1">
        <v>23</v>
      </c>
      <c r="G44" s="1">
        <v>26</v>
      </c>
      <c r="H44" s="1">
        <v>23</v>
      </c>
      <c r="I44" s="1">
        <v>28</v>
      </c>
      <c r="J44" s="1"/>
    </row>
    <row r="45" spans="1:10" x14ac:dyDescent="0.2">
      <c r="A45" s="1" t="s">
        <v>11</v>
      </c>
      <c r="E45" s="1">
        <v>26</v>
      </c>
      <c r="F45" s="1">
        <v>27</v>
      </c>
      <c r="G45" s="1">
        <v>27</v>
      </c>
      <c r="H45" s="1">
        <v>31</v>
      </c>
      <c r="I45" s="1">
        <v>22</v>
      </c>
      <c r="J45" s="1"/>
    </row>
    <row r="46" spans="1:10" x14ac:dyDescent="0.2">
      <c r="A46" s="1"/>
      <c r="B46" s="3"/>
      <c r="C46" s="3"/>
      <c r="D46" s="3"/>
      <c r="E46" s="3"/>
      <c r="F46" s="1"/>
      <c r="G46" s="1"/>
      <c r="H46" s="1"/>
      <c r="I46" s="1"/>
      <c r="J46" s="1"/>
    </row>
    <row r="47" spans="1:10" x14ac:dyDescent="0.2">
      <c r="A47" s="1" t="s">
        <v>33</v>
      </c>
      <c r="B47" s="1">
        <f>AVERAGE(B30:B45)</f>
        <v>20.333333333333332</v>
      </c>
      <c r="C47" s="1">
        <f t="shared" ref="C47:J47" si="0">AVERAGE(C30:C45)</f>
        <v>20.266666666666666</v>
      </c>
      <c r="D47" s="1">
        <f t="shared" si="0"/>
        <v>22.214285714285715</v>
      </c>
      <c r="E47" s="1">
        <f t="shared" si="0"/>
        <v>25.0625</v>
      </c>
      <c r="F47" s="1">
        <f t="shared" si="0"/>
        <v>24.5</v>
      </c>
      <c r="G47" s="1">
        <f t="shared" si="0"/>
        <v>25.75</v>
      </c>
      <c r="H47" s="1">
        <f t="shared" si="0"/>
        <v>27.0625</v>
      </c>
      <c r="I47" s="1">
        <f t="shared" si="0"/>
        <v>29.9375</v>
      </c>
      <c r="J47" s="1">
        <f t="shared" si="0"/>
        <v>34.666666666666664</v>
      </c>
    </row>
    <row r="48" spans="1:10" x14ac:dyDescent="0.2">
      <c r="A48" s="1" t="s">
        <v>34</v>
      </c>
      <c r="B48" s="1">
        <f>STDEV(B30:B45)</f>
        <v>3.0158312444893323</v>
      </c>
      <c r="C48" s="1">
        <f t="shared" ref="C48:J48" si="1">STDEV(C30:C45)</f>
        <v>2.0862360730226466</v>
      </c>
      <c r="D48" s="1">
        <f t="shared" si="1"/>
        <v>2.4235565546581315</v>
      </c>
      <c r="E48" s="1">
        <f t="shared" si="1"/>
        <v>3.1930915009334342</v>
      </c>
      <c r="F48" s="1">
        <f t="shared" si="1"/>
        <v>3.9665266081716042</v>
      </c>
      <c r="G48" s="1">
        <f t="shared" si="1"/>
        <v>4.2190046219457971</v>
      </c>
      <c r="H48" s="1">
        <f t="shared" si="1"/>
        <v>4.9594186487262126</v>
      </c>
      <c r="I48" s="1">
        <f t="shared" si="1"/>
        <v>4.4191816738697973</v>
      </c>
      <c r="J48" s="1">
        <f t="shared" si="1"/>
        <v>4.2711151052651566</v>
      </c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4.25" x14ac:dyDescent="0.2">
      <c r="A50" s="1" t="s">
        <v>25</v>
      </c>
      <c r="B50" s="1">
        <f>AVERAGE(B2:B15)</f>
        <v>12.538461538461538</v>
      </c>
      <c r="C50" s="1">
        <f t="shared" ref="C50:J50" si="2">AVERAGE(C2:C15)</f>
        <v>12</v>
      </c>
      <c r="D50" s="1">
        <f t="shared" si="2"/>
        <v>16.214285714285715</v>
      </c>
      <c r="E50" s="1">
        <f t="shared" si="2"/>
        <v>19.142857142857142</v>
      </c>
      <c r="F50" s="1">
        <f t="shared" si="2"/>
        <v>20.384615384615383</v>
      </c>
      <c r="G50" s="1">
        <f t="shared" si="2"/>
        <v>22.142857142857142</v>
      </c>
      <c r="H50" s="1">
        <f t="shared" si="2"/>
        <v>24.642857142857142</v>
      </c>
      <c r="I50" s="1">
        <f t="shared" si="2"/>
        <v>26.76923076923077</v>
      </c>
      <c r="J50" s="1">
        <f t="shared" si="2"/>
        <v>34.071428571428569</v>
      </c>
    </row>
    <row r="51" spans="1:10" ht="14.25" x14ac:dyDescent="0.2">
      <c r="A51" s="1" t="s">
        <v>26</v>
      </c>
      <c r="B51" s="1">
        <f>STDEV(B2:B15)</f>
        <v>3.3320510354080874</v>
      </c>
      <c r="C51" s="1">
        <f t="shared" ref="C51:J51" si="3">STDEV(C2:C15)</f>
        <v>2.855494029733936</v>
      </c>
      <c r="D51" s="1">
        <f t="shared" si="3"/>
        <v>2.4235565546581244</v>
      </c>
      <c r="E51" s="1">
        <f t="shared" si="3"/>
        <v>1.5619092289760115</v>
      </c>
      <c r="F51" s="1">
        <f t="shared" si="3"/>
        <v>2.662657242256985</v>
      </c>
      <c r="G51" s="1">
        <f t="shared" si="3"/>
        <v>2.2822776362202757</v>
      </c>
      <c r="H51" s="1">
        <f t="shared" si="3"/>
        <v>3.3191088437235012</v>
      </c>
      <c r="I51" s="1">
        <f t="shared" si="3"/>
        <v>3.6777222605358544</v>
      </c>
      <c r="J51" s="1">
        <f t="shared" si="3"/>
        <v>4.9062642174498219</v>
      </c>
    </row>
    <row r="52" spans="1:10" ht="14.25" x14ac:dyDescent="0.2">
      <c r="A52" s="1" t="s">
        <v>27</v>
      </c>
      <c r="B52" s="1">
        <f t="shared" ref="B52:J52" si="4">_xlfn.T.TEST(B2:B15,B30:B45,2,2)</f>
        <v>6.9004852140511457E-7</v>
      </c>
      <c r="C52" s="1">
        <f t="shared" si="4"/>
        <v>1.4622326905121309E-9</v>
      </c>
      <c r="D52" s="1">
        <f t="shared" si="4"/>
        <v>6.0490508001104936E-7</v>
      </c>
      <c r="E52" s="1">
        <f t="shared" si="4"/>
        <v>8.2205606755747676E-7</v>
      </c>
      <c r="F52" s="1">
        <f t="shared" si="4"/>
        <v>3.5338965535699979E-3</v>
      </c>
      <c r="G52" s="1">
        <f t="shared" si="4"/>
        <v>8.0967524095093939E-3</v>
      </c>
      <c r="H52" s="1">
        <f t="shared" si="4"/>
        <v>0.13334656846446924</v>
      </c>
      <c r="I52" s="1">
        <f t="shared" si="4"/>
        <v>4.8505627397316453E-2</v>
      </c>
      <c r="J52" s="1">
        <f t="shared" si="4"/>
        <v>0.74644316612538086</v>
      </c>
    </row>
    <row r="53" spans="1:10" x14ac:dyDescent="0.2">
      <c r="A53" s="1"/>
    </row>
    <row r="54" spans="1:10" ht="14.25" x14ac:dyDescent="0.2">
      <c r="A54" s="1" t="s">
        <v>28</v>
      </c>
      <c r="B54" s="2">
        <f>AVERAGE(B16:B29)</f>
        <v>14.857142857142858</v>
      </c>
      <c r="C54" s="2">
        <f t="shared" ref="C54:J54" si="5">AVERAGE(C16:C29)</f>
        <v>11.76923076923077</v>
      </c>
      <c r="D54" s="2">
        <f t="shared" si="5"/>
        <v>13.714285714285714</v>
      </c>
      <c r="E54" s="2">
        <f t="shared" si="5"/>
        <v>17.692307692307693</v>
      </c>
      <c r="F54" s="2">
        <f t="shared" si="5"/>
        <v>19.714285714285715</v>
      </c>
      <c r="G54" s="2">
        <f t="shared" si="5"/>
        <v>18.428571428571427</v>
      </c>
      <c r="H54" s="2">
        <f t="shared" si="5"/>
        <v>21.857142857142858</v>
      </c>
      <c r="I54" s="2">
        <f t="shared" si="5"/>
        <v>27.916666666666668</v>
      </c>
      <c r="J54" s="2">
        <f t="shared" si="5"/>
        <v>31.916666666666668</v>
      </c>
    </row>
    <row r="55" spans="1:10" ht="14.25" x14ac:dyDescent="0.2">
      <c r="A55" s="1" t="s">
        <v>29</v>
      </c>
      <c r="B55" s="2">
        <f>STDEV(B16:B29)</f>
        <v>2.656114653953225</v>
      </c>
      <c r="C55" s="2">
        <f t="shared" ref="C55:J55" si="6">STDEV(C16:C29)</f>
        <v>1.9644272343292242</v>
      </c>
      <c r="D55" s="2">
        <f t="shared" si="6"/>
        <v>1.9386185179765882</v>
      </c>
      <c r="E55" s="2">
        <f t="shared" si="6"/>
        <v>3.3262745773767053</v>
      </c>
      <c r="F55" s="2">
        <f t="shared" si="6"/>
        <v>3.4513892727549487</v>
      </c>
      <c r="G55" s="2">
        <f t="shared" si="6"/>
        <v>3.298351236469653</v>
      </c>
      <c r="H55" s="2">
        <f t="shared" si="6"/>
        <v>2.1432234119210705</v>
      </c>
      <c r="I55" s="2">
        <f t="shared" si="6"/>
        <v>3.2321772378645393</v>
      </c>
      <c r="J55" s="2">
        <f t="shared" si="6"/>
        <v>2.8431203515386634</v>
      </c>
    </row>
    <row r="56" spans="1:10" ht="14.25" x14ac:dyDescent="0.2">
      <c r="A56" s="1" t="s">
        <v>30</v>
      </c>
      <c r="B56" s="1">
        <f t="shared" ref="B56:J56" si="7">_xlfn.T.TEST(B16:B29,B30:B45,2,2)</f>
        <v>1.9101673822309536E-5</v>
      </c>
      <c r="C56" s="1">
        <f t="shared" si="7"/>
        <v>2.5906980338922049E-11</v>
      </c>
      <c r="D56" s="1">
        <f t="shared" si="7"/>
        <v>1.2705345269786105E-10</v>
      </c>
      <c r="E56" s="1">
        <f t="shared" si="7"/>
        <v>1.7697276680239454E-6</v>
      </c>
      <c r="F56" s="1">
        <f t="shared" si="7"/>
        <v>1.5760726174827958E-3</v>
      </c>
      <c r="G56" s="1">
        <f t="shared" si="7"/>
        <v>1.4464682672682179E-5</v>
      </c>
      <c r="H56" s="1">
        <f t="shared" si="7"/>
        <v>1.1068616262192258E-3</v>
      </c>
      <c r="I56" s="1">
        <f t="shared" si="7"/>
        <v>0.19309650010979273</v>
      </c>
      <c r="J56" s="1">
        <f t="shared" si="7"/>
        <v>7.680096116434755E-2</v>
      </c>
    </row>
    <row r="62" spans="1:10" x14ac:dyDescent="0.2">
      <c r="A62" s="1"/>
    </row>
    <row r="63" spans="1:10" x14ac:dyDescent="0.2">
      <c r="A63" s="1"/>
    </row>
  </sheetData>
  <phoneticPr fontId="1" type="noConversion"/>
  <pageMargins left="0.7" right="0.7" top="0.75" bottom="0.75" header="0.3" footer="0.3"/>
  <pageSetup paperSize="9" orientation="portrait" horizontalDpi="0" verticalDpi="0" r:id="rId1"/>
  <ignoredErrors>
    <ignoredError sqref="B47:J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9" workbookViewId="0">
      <selection activeCell="I24" sqref="I24"/>
    </sheetView>
  </sheetViews>
  <sheetFormatPr defaultColWidth="8.75" defaultRowHeight="12" x14ac:dyDescent="0.15"/>
  <cols>
    <col min="1" max="1" width="18.125" style="4" bestFit="1" customWidth="1"/>
    <col min="2" max="2" width="9.5" style="4" bestFit="1" customWidth="1"/>
    <col min="3" max="3" width="8.75" style="4"/>
    <col min="4" max="4" width="9.5" style="4" customWidth="1"/>
    <col min="5" max="16384" width="8.75" style="4"/>
  </cols>
  <sheetData>
    <row r="1" spans="1:4" ht="12.75" x14ac:dyDescent="0.15">
      <c r="A1" s="1" t="s">
        <v>9</v>
      </c>
      <c r="B1" s="1" t="s">
        <v>13</v>
      </c>
      <c r="C1" s="1" t="s">
        <v>14</v>
      </c>
      <c r="D1" s="1" t="s">
        <v>15</v>
      </c>
    </row>
    <row r="2" spans="1:4" ht="12.75" x14ac:dyDescent="0.15">
      <c r="A2" s="1" t="s">
        <v>12</v>
      </c>
      <c r="B2" s="1">
        <v>212.5</v>
      </c>
      <c r="C2" s="1">
        <v>325</v>
      </c>
      <c r="D2" s="1">
        <v>318.75</v>
      </c>
    </row>
    <row r="3" spans="1:4" ht="12.75" x14ac:dyDescent="0.15">
      <c r="A3" s="1" t="s">
        <v>10</v>
      </c>
      <c r="B3" s="1">
        <v>175</v>
      </c>
      <c r="C3" s="1">
        <v>237.5</v>
      </c>
      <c r="D3" s="1">
        <v>237.5</v>
      </c>
    </row>
    <row r="4" spans="1:4" ht="12.75" x14ac:dyDescent="0.15">
      <c r="A4" s="1" t="s">
        <v>10</v>
      </c>
      <c r="B4" s="1">
        <v>168.75</v>
      </c>
      <c r="C4" s="1">
        <v>306.25</v>
      </c>
      <c r="D4" s="1">
        <v>275</v>
      </c>
    </row>
    <row r="5" spans="1:4" ht="12.75" x14ac:dyDescent="0.15">
      <c r="A5" s="1" t="s">
        <v>10</v>
      </c>
      <c r="B5" s="1">
        <v>156.25</v>
      </c>
      <c r="C5" s="1">
        <v>293.75</v>
      </c>
      <c r="D5" s="1">
        <v>281.25</v>
      </c>
    </row>
    <row r="6" spans="1:4" ht="12.75" x14ac:dyDescent="0.15">
      <c r="A6" s="1" t="s">
        <v>10</v>
      </c>
      <c r="B6" s="1">
        <v>131.25</v>
      </c>
      <c r="C6" s="1"/>
      <c r="D6" s="1">
        <v>256.25</v>
      </c>
    </row>
    <row r="7" spans="1:4" ht="12.75" x14ac:dyDescent="0.15">
      <c r="A7" s="1" t="s">
        <v>10</v>
      </c>
      <c r="B7" s="1">
        <v>150</v>
      </c>
      <c r="C7" s="1">
        <v>256.25</v>
      </c>
      <c r="D7" s="1">
        <v>243.75</v>
      </c>
    </row>
    <row r="8" spans="1:4" ht="12.75" x14ac:dyDescent="0.15">
      <c r="A8" s="1" t="s">
        <v>10</v>
      </c>
      <c r="B8" s="1">
        <v>156.25</v>
      </c>
      <c r="C8" s="1">
        <v>343.75</v>
      </c>
      <c r="D8" s="1">
        <v>306.25</v>
      </c>
    </row>
    <row r="9" spans="1:4" ht="12.75" x14ac:dyDescent="0.15">
      <c r="A9" s="1" t="s">
        <v>10</v>
      </c>
      <c r="B9" s="1">
        <v>106.25</v>
      </c>
      <c r="C9" s="1">
        <v>225</v>
      </c>
      <c r="D9" s="1">
        <v>237.5</v>
      </c>
    </row>
    <row r="10" spans="1:4" ht="12.75" x14ac:dyDescent="0.2">
      <c r="A10" s="1" t="s">
        <v>10</v>
      </c>
      <c r="B10" s="1">
        <v>137.5</v>
      </c>
      <c r="C10" s="1">
        <v>325</v>
      </c>
      <c r="D10" s="2"/>
    </row>
    <row r="11" spans="1:4" ht="12.75" x14ac:dyDescent="0.2">
      <c r="A11" s="1" t="s">
        <v>10</v>
      </c>
      <c r="B11" s="1">
        <v>218.75</v>
      </c>
      <c r="C11" s="1">
        <v>225</v>
      </c>
      <c r="D11" s="2"/>
    </row>
    <row r="12" spans="1:4" ht="12.75" x14ac:dyDescent="0.15">
      <c r="A12" s="1" t="s">
        <v>10</v>
      </c>
      <c r="B12" s="1">
        <v>168.75</v>
      </c>
      <c r="C12" s="1">
        <v>287.5</v>
      </c>
      <c r="D12" s="1"/>
    </row>
    <row r="13" spans="1:4" ht="14.25" x14ac:dyDescent="0.15">
      <c r="A13" s="1" t="s">
        <v>17</v>
      </c>
      <c r="B13" s="1">
        <v>125</v>
      </c>
      <c r="C13" s="1">
        <v>275</v>
      </c>
      <c r="D13" s="1">
        <v>262.5</v>
      </c>
    </row>
    <row r="14" spans="1:4" ht="14.25" x14ac:dyDescent="0.15">
      <c r="A14" s="1" t="s">
        <v>17</v>
      </c>
      <c r="B14" s="1">
        <v>143.75</v>
      </c>
      <c r="C14" s="1">
        <v>237.5</v>
      </c>
      <c r="D14" s="1">
        <v>200</v>
      </c>
    </row>
    <row r="15" spans="1:4" ht="14.25" x14ac:dyDescent="0.15">
      <c r="A15" s="1" t="s">
        <v>17</v>
      </c>
      <c r="B15" s="1">
        <v>81.25</v>
      </c>
      <c r="C15" s="1">
        <v>281.25</v>
      </c>
      <c r="D15" s="1">
        <v>250</v>
      </c>
    </row>
    <row r="16" spans="1:4" ht="14.25" x14ac:dyDescent="0.15">
      <c r="A16" s="1" t="s">
        <v>17</v>
      </c>
      <c r="B16" s="1">
        <v>112.5</v>
      </c>
      <c r="C16" s="1">
        <v>243.75</v>
      </c>
      <c r="D16" s="1">
        <v>237.5</v>
      </c>
    </row>
    <row r="17" spans="1:4" ht="14.25" x14ac:dyDescent="0.15">
      <c r="A17" s="1" t="s">
        <v>17</v>
      </c>
      <c r="B17" s="1">
        <v>93.75</v>
      </c>
      <c r="C17" s="1">
        <v>256.25</v>
      </c>
      <c r="D17" s="1">
        <v>187.5</v>
      </c>
    </row>
    <row r="18" spans="1:4" ht="14.25" x14ac:dyDescent="0.15">
      <c r="A18" s="1" t="s">
        <v>17</v>
      </c>
      <c r="B18" s="1">
        <v>81.25</v>
      </c>
      <c r="C18" s="1">
        <v>200</v>
      </c>
      <c r="D18" s="1">
        <v>250</v>
      </c>
    </row>
    <row r="19" spans="1:4" ht="14.25" x14ac:dyDescent="0.15">
      <c r="A19" s="1" t="s">
        <v>17</v>
      </c>
      <c r="B19" s="1">
        <v>68.75</v>
      </c>
      <c r="C19" s="1">
        <v>212.5</v>
      </c>
      <c r="D19" s="1">
        <v>181.25</v>
      </c>
    </row>
    <row r="20" spans="1:4" ht="14.25" x14ac:dyDescent="0.15">
      <c r="A20" s="1" t="s">
        <v>17</v>
      </c>
      <c r="B20" s="1">
        <v>131.25</v>
      </c>
      <c r="C20" s="1">
        <v>231.25</v>
      </c>
      <c r="D20" s="1">
        <v>256.25</v>
      </c>
    </row>
    <row r="21" spans="1:4" ht="14.25" x14ac:dyDescent="0.15">
      <c r="A21" s="1" t="s">
        <v>17</v>
      </c>
      <c r="B21" s="1">
        <v>106.25</v>
      </c>
      <c r="C21" s="1">
        <v>256.25</v>
      </c>
      <c r="D21" s="1">
        <v>175</v>
      </c>
    </row>
    <row r="22" spans="1:4" ht="14.25" x14ac:dyDescent="0.15">
      <c r="A22" s="1" t="s">
        <v>17</v>
      </c>
      <c r="B22" s="1">
        <v>93.75</v>
      </c>
      <c r="C22" s="1">
        <v>200</v>
      </c>
      <c r="D22" s="1">
        <v>275</v>
      </c>
    </row>
    <row r="23" spans="1:4" ht="14.25" x14ac:dyDescent="0.2">
      <c r="A23" s="1" t="s">
        <v>17</v>
      </c>
      <c r="B23" s="1">
        <v>118.75</v>
      </c>
      <c r="C23" s="1">
        <v>193.75</v>
      </c>
      <c r="D23" s="2"/>
    </row>
    <row r="24" spans="1:4" ht="14.25" x14ac:dyDescent="0.2">
      <c r="A24" s="1" t="s">
        <v>17</v>
      </c>
      <c r="B24" s="1">
        <v>106.25</v>
      </c>
      <c r="C24" s="1">
        <v>231.25</v>
      </c>
      <c r="D24" s="2"/>
    </row>
    <row r="25" spans="1:4" ht="12.75" x14ac:dyDescent="0.2">
      <c r="A25" s="1"/>
      <c r="B25" s="1"/>
      <c r="C25" s="1"/>
      <c r="D25" s="2"/>
    </row>
    <row r="26" spans="1:4" ht="12.75" x14ac:dyDescent="0.15">
      <c r="A26" s="1" t="s">
        <v>33</v>
      </c>
      <c r="B26" s="1">
        <f>AVERAGE(B2:B12)</f>
        <v>161.93181818181819</v>
      </c>
      <c r="C26" s="1">
        <f t="shared" ref="C26:D26" si="0">AVERAGE(C2:C12)</f>
        <v>282.5</v>
      </c>
      <c r="D26" s="1">
        <f t="shared" si="0"/>
        <v>269.53125</v>
      </c>
    </row>
    <row r="27" spans="1:4" ht="12.75" x14ac:dyDescent="0.15">
      <c r="A27" s="1" t="s">
        <v>34</v>
      </c>
      <c r="B27" s="1">
        <f>STDEV(B2:B12)</f>
        <v>33.00740275095324</v>
      </c>
      <c r="C27" s="1">
        <f t="shared" ref="C27:D27" si="1">STDEV(C2:C12)</f>
        <v>43.977582673195876</v>
      </c>
      <c r="D27" s="1">
        <f t="shared" si="1"/>
        <v>31.238837292017493</v>
      </c>
    </row>
    <row r="28" spans="1:4" ht="14.25" x14ac:dyDescent="0.15">
      <c r="A28" s="1" t="s">
        <v>28</v>
      </c>
      <c r="B28" s="1">
        <f>AVERAGE(B13:B24)</f>
        <v>105.20833333333333</v>
      </c>
      <c r="C28" s="1">
        <f t="shared" ref="C28:D28" si="2">AVERAGE(C13:C24)</f>
        <v>234.89583333333334</v>
      </c>
      <c r="D28" s="1">
        <f t="shared" si="2"/>
        <v>227.5</v>
      </c>
    </row>
    <row r="29" spans="1:4" ht="14.25" x14ac:dyDescent="0.15">
      <c r="A29" s="1" t="s">
        <v>29</v>
      </c>
      <c r="B29" s="1">
        <f>STDEV(B13:B24)</f>
        <v>22.429392580164773</v>
      </c>
      <c r="C29" s="1">
        <f t="shared" ref="C29:D29" si="3">STDEV(C13:C24)</f>
        <v>29.249409149691505</v>
      </c>
      <c r="D29" s="1">
        <f t="shared" si="3"/>
        <v>37.523141008064755</v>
      </c>
    </row>
    <row r="30" spans="1:4" ht="12.75" x14ac:dyDescent="0.15">
      <c r="A30" s="1" t="s">
        <v>16</v>
      </c>
      <c r="B30" s="3">
        <f>_xlfn.T.TEST(B13:B24,B2:B12,2,2)</f>
        <v>8.3791815348380701E-5</v>
      </c>
      <c r="C30" s="3">
        <f>_xlfn.T.TEST(C13:C24,C2:C12,2,2)</f>
        <v>6.5211008170598921E-3</v>
      </c>
      <c r="D30" s="3">
        <f>_xlfn.T.TEST(D13:D24,D2:D12,2,2)</f>
        <v>2.1928708406441195E-2</v>
      </c>
    </row>
  </sheetData>
  <phoneticPr fontId="1" type="noConversion"/>
  <pageMargins left="0.7" right="0.7" top="0.75" bottom="0.75" header="0.3" footer="0.3"/>
  <ignoredErrors>
    <ignoredError sqref="B26:D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19" workbookViewId="0">
      <selection activeCell="H42" sqref="H42"/>
    </sheetView>
  </sheetViews>
  <sheetFormatPr defaultColWidth="9" defaultRowHeight="12.75" x14ac:dyDescent="0.2"/>
  <cols>
    <col min="1" max="1" width="18.125" style="2" bestFit="1" customWidth="1"/>
    <col min="2" max="16384" width="9" style="2"/>
  </cols>
  <sheetData>
    <row r="1" spans="1:4" x14ac:dyDescent="0.2">
      <c r="A1" s="1" t="s">
        <v>9</v>
      </c>
      <c r="B1" s="1" t="s">
        <v>18</v>
      </c>
      <c r="C1" s="1" t="s">
        <v>19</v>
      </c>
      <c r="D1" s="1" t="s">
        <v>20</v>
      </c>
    </row>
    <row r="2" spans="1:4" x14ac:dyDescent="0.2">
      <c r="A2" s="1" t="s">
        <v>12</v>
      </c>
      <c r="B2" s="1">
        <v>6</v>
      </c>
      <c r="C2" s="1">
        <v>18</v>
      </c>
      <c r="D2" s="1">
        <v>11</v>
      </c>
    </row>
    <row r="3" spans="1:4" x14ac:dyDescent="0.2">
      <c r="A3" s="1" t="s">
        <v>12</v>
      </c>
      <c r="B3" s="1">
        <v>8</v>
      </c>
      <c r="C3" s="1">
        <v>17</v>
      </c>
      <c r="D3" s="1">
        <v>10</v>
      </c>
    </row>
    <row r="4" spans="1:4" x14ac:dyDescent="0.2">
      <c r="A4" s="1" t="s">
        <v>12</v>
      </c>
      <c r="B4" s="1">
        <v>7</v>
      </c>
      <c r="C4" s="1">
        <v>18</v>
      </c>
      <c r="D4" s="1">
        <v>10</v>
      </c>
    </row>
    <row r="5" spans="1:4" x14ac:dyDescent="0.2">
      <c r="A5" s="1" t="s">
        <v>12</v>
      </c>
      <c r="B5" s="1">
        <v>6</v>
      </c>
      <c r="C5" s="1">
        <v>14</v>
      </c>
      <c r="D5" s="1">
        <v>7</v>
      </c>
    </row>
    <row r="6" spans="1:4" x14ac:dyDescent="0.2">
      <c r="A6" s="1" t="s">
        <v>12</v>
      </c>
      <c r="B6" s="1">
        <v>7</v>
      </c>
      <c r="C6" s="1">
        <v>18</v>
      </c>
      <c r="D6" s="1">
        <v>8</v>
      </c>
    </row>
    <row r="7" spans="1:4" x14ac:dyDescent="0.2">
      <c r="A7" s="1" t="s">
        <v>12</v>
      </c>
      <c r="B7" s="1">
        <v>7</v>
      </c>
      <c r="C7" s="1">
        <v>17</v>
      </c>
      <c r="D7" s="1">
        <v>11</v>
      </c>
    </row>
    <row r="8" spans="1:4" x14ac:dyDescent="0.2">
      <c r="A8" s="1" t="s">
        <v>12</v>
      </c>
      <c r="B8" s="1">
        <v>8</v>
      </c>
      <c r="C8" s="1">
        <v>16</v>
      </c>
      <c r="D8" s="1">
        <v>9</v>
      </c>
    </row>
    <row r="9" spans="1:4" x14ac:dyDescent="0.2">
      <c r="A9" s="1" t="s">
        <v>12</v>
      </c>
      <c r="B9" s="1">
        <v>9</v>
      </c>
      <c r="C9" s="1">
        <v>18</v>
      </c>
      <c r="D9" s="1">
        <v>14</v>
      </c>
    </row>
    <row r="10" spans="1:4" x14ac:dyDescent="0.2">
      <c r="A10" s="1" t="s">
        <v>12</v>
      </c>
      <c r="B10" s="1">
        <v>8</v>
      </c>
      <c r="C10" s="1"/>
      <c r="D10" s="1"/>
    </row>
    <row r="11" spans="1:4" x14ac:dyDescent="0.2">
      <c r="A11" s="1" t="s">
        <v>12</v>
      </c>
      <c r="B11" s="1">
        <v>8</v>
      </c>
      <c r="C11" s="1"/>
      <c r="D11" s="1"/>
    </row>
    <row r="12" spans="1:4" x14ac:dyDescent="0.2">
      <c r="A12" s="1" t="s">
        <v>12</v>
      </c>
      <c r="B12" s="1">
        <v>7</v>
      </c>
      <c r="C12" s="1"/>
      <c r="D12" s="1"/>
    </row>
    <row r="13" spans="1:4" x14ac:dyDescent="0.2">
      <c r="A13" s="1" t="s">
        <v>12</v>
      </c>
      <c r="B13" s="1">
        <v>7</v>
      </c>
      <c r="C13" s="1"/>
      <c r="D13" s="1"/>
    </row>
    <row r="14" spans="1:4" x14ac:dyDescent="0.2">
      <c r="A14" s="1" t="s">
        <v>12</v>
      </c>
      <c r="B14" s="1">
        <v>6</v>
      </c>
      <c r="C14" s="1"/>
      <c r="D14" s="1"/>
    </row>
    <row r="15" spans="1:4" x14ac:dyDescent="0.2">
      <c r="A15" s="1" t="s">
        <v>12</v>
      </c>
      <c r="B15" s="1">
        <v>7</v>
      </c>
      <c r="C15" s="1"/>
      <c r="D15" s="1"/>
    </row>
    <row r="16" spans="1:4" x14ac:dyDescent="0.2">
      <c r="A16" s="1" t="s">
        <v>12</v>
      </c>
      <c r="B16" s="1">
        <v>7</v>
      </c>
      <c r="C16" s="1"/>
      <c r="D16" s="1"/>
    </row>
    <row r="17" spans="1:4" x14ac:dyDescent="0.2">
      <c r="A17" s="1" t="s">
        <v>12</v>
      </c>
      <c r="B17" s="1">
        <v>8</v>
      </c>
      <c r="C17" s="1"/>
      <c r="D17" s="1"/>
    </row>
    <row r="18" spans="1:4" ht="14.25" x14ac:dyDescent="0.2">
      <c r="A18" s="1" t="s">
        <v>17</v>
      </c>
      <c r="B18" s="1">
        <v>8</v>
      </c>
      <c r="C18" s="1">
        <v>17</v>
      </c>
      <c r="D18" s="1">
        <v>15</v>
      </c>
    </row>
    <row r="19" spans="1:4" ht="14.25" x14ac:dyDescent="0.2">
      <c r="A19" s="1" t="s">
        <v>17</v>
      </c>
      <c r="B19" s="1">
        <v>8</v>
      </c>
      <c r="C19" s="1">
        <v>23</v>
      </c>
      <c r="D19" s="1">
        <v>14</v>
      </c>
    </row>
    <row r="20" spans="1:4" ht="14.25" x14ac:dyDescent="0.2">
      <c r="A20" s="1" t="s">
        <v>17</v>
      </c>
      <c r="B20" s="1">
        <v>9</v>
      </c>
      <c r="C20" s="1">
        <v>21</v>
      </c>
      <c r="D20" s="1">
        <v>14</v>
      </c>
    </row>
    <row r="21" spans="1:4" ht="14.25" x14ac:dyDescent="0.2">
      <c r="A21" s="1" t="s">
        <v>17</v>
      </c>
      <c r="B21" s="1">
        <v>7</v>
      </c>
      <c r="C21" s="1">
        <v>24</v>
      </c>
      <c r="D21" s="1">
        <v>12</v>
      </c>
    </row>
    <row r="22" spans="1:4" ht="14.25" x14ac:dyDescent="0.2">
      <c r="A22" s="1" t="s">
        <v>17</v>
      </c>
      <c r="B22" s="1">
        <v>8</v>
      </c>
      <c r="C22" s="1">
        <v>19</v>
      </c>
      <c r="D22" s="1">
        <v>14</v>
      </c>
    </row>
    <row r="23" spans="1:4" ht="14.25" x14ac:dyDescent="0.2">
      <c r="A23" s="1" t="s">
        <v>17</v>
      </c>
      <c r="B23" s="1">
        <v>8</v>
      </c>
      <c r="C23" s="1">
        <v>18</v>
      </c>
      <c r="D23" s="1">
        <v>15</v>
      </c>
    </row>
    <row r="24" spans="1:4" ht="14.25" x14ac:dyDescent="0.2">
      <c r="A24" s="1" t="s">
        <v>17</v>
      </c>
      <c r="B24" s="1">
        <v>8</v>
      </c>
      <c r="C24" s="1">
        <v>15</v>
      </c>
      <c r="D24" s="1">
        <v>10</v>
      </c>
    </row>
    <row r="25" spans="1:4" ht="14.25" x14ac:dyDescent="0.2">
      <c r="A25" s="1" t="s">
        <v>17</v>
      </c>
      <c r="B25" s="1">
        <v>9</v>
      </c>
      <c r="C25" s="1">
        <v>23</v>
      </c>
      <c r="D25" s="1">
        <v>13</v>
      </c>
    </row>
    <row r="26" spans="1:4" ht="14.25" x14ac:dyDescent="0.2">
      <c r="A26" s="1" t="s">
        <v>17</v>
      </c>
      <c r="B26" s="1">
        <v>6</v>
      </c>
      <c r="C26" s="1">
        <v>19</v>
      </c>
      <c r="D26" s="1">
        <v>14</v>
      </c>
    </row>
    <row r="27" spans="1:4" ht="14.25" x14ac:dyDescent="0.2">
      <c r="A27" s="1" t="s">
        <v>17</v>
      </c>
      <c r="B27" s="1">
        <v>8</v>
      </c>
      <c r="C27" s="1">
        <v>24</v>
      </c>
      <c r="D27" s="1"/>
    </row>
    <row r="28" spans="1:4" ht="14.25" x14ac:dyDescent="0.2">
      <c r="A28" s="1" t="s">
        <v>17</v>
      </c>
      <c r="B28" s="1">
        <v>8</v>
      </c>
      <c r="C28" s="1"/>
      <c r="D28" s="1"/>
    </row>
    <row r="29" spans="1:4" ht="14.25" x14ac:dyDescent="0.2">
      <c r="A29" s="1" t="s">
        <v>17</v>
      </c>
      <c r="B29" s="1">
        <v>7</v>
      </c>
      <c r="C29" s="1"/>
      <c r="D29" s="1"/>
    </row>
    <row r="30" spans="1:4" ht="14.25" x14ac:dyDescent="0.2">
      <c r="A30" s="1" t="s">
        <v>17</v>
      </c>
      <c r="B30" s="1">
        <v>8</v>
      </c>
      <c r="C30" s="1"/>
      <c r="D30" s="1"/>
    </row>
    <row r="31" spans="1:4" ht="14.25" x14ac:dyDescent="0.2">
      <c r="A31" s="1" t="s">
        <v>17</v>
      </c>
      <c r="B31" s="1">
        <v>7</v>
      </c>
      <c r="C31" s="1"/>
      <c r="D31" s="1"/>
    </row>
    <row r="32" spans="1:4" ht="14.25" x14ac:dyDescent="0.2">
      <c r="A32" s="1" t="s">
        <v>17</v>
      </c>
      <c r="B32" s="1">
        <v>9</v>
      </c>
      <c r="C32" s="1"/>
      <c r="D32" s="1"/>
    </row>
    <row r="33" spans="1:5" ht="14.25" x14ac:dyDescent="0.2">
      <c r="A33" s="1" t="s">
        <v>17</v>
      </c>
      <c r="B33" s="1">
        <v>8</v>
      </c>
      <c r="C33" s="1"/>
      <c r="D33" s="1"/>
    </row>
    <row r="34" spans="1:5" ht="14.25" x14ac:dyDescent="0.2">
      <c r="A34" s="1" t="s">
        <v>17</v>
      </c>
      <c r="B34" s="1">
        <v>8</v>
      </c>
      <c r="C34" s="1"/>
      <c r="D34" s="1"/>
    </row>
    <row r="36" spans="1:5" x14ac:dyDescent="0.2">
      <c r="A36" s="1" t="s">
        <v>33</v>
      </c>
      <c r="B36" s="1">
        <f>AVERAGE(B2:B17)</f>
        <v>7.25</v>
      </c>
      <c r="C36" s="1">
        <f t="shared" ref="C36:D36" si="0">AVERAGE(C2:C17)</f>
        <v>17</v>
      </c>
      <c r="D36" s="1">
        <f t="shared" si="0"/>
        <v>10</v>
      </c>
      <c r="E36" s="4"/>
    </row>
    <row r="37" spans="1:5" x14ac:dyDescent="0.2">
      <c r="A37" s="1" t="s">
        <v>34</v>
      </c>
      <c r="B37" s="1">
        <f>STDEV(B2:B17)</f>
        <v>0.85634883857767519</v>
      </c>
      <c r="C37" s="1">
        <f t="shared" ref="C37:D37" si="1">STDEV(C2:C17)</f>
        <v>1.4142135623730951</v>
      </c>
      <c r="D37" s="1">
        <f t="shared" si="1"/>
        <v>2.1380899352993952</v>
      </c>
      <c r="E37" s="4"/>
    </row>
    <row r="38" spans="1:5" ht="14.25" x14ac:dyDescent="0.2">
      <c r="A38" s="1" t="s">
        <v>28</v>
      </c>
      <c r="B38" s="1">
        <f>AVERAGE(B18:B34)</f>
        <v>7.882352941176471</v>
      </c>
      <c r="C38" s="1">
        <f t="shared" ref="C38:D38" si="2">AVERAGE(C18:C34)</f>
        <v>20.3</v>
      </c>
      <c r="D38" s="1">
        <f t="shared" si="2"/>
        <v>13.444444444444445</v>
      </c>
      <c r="E38" s="4"/>
    </row>
    <row r="39" spans="1:5" ht="14.25" x14ac:dyDescent="0.2">
      <c r="A39" s="1" t="s">
        <v>29</v>
      </c>
      <c r="B39" s="1">
        <f>STDEV(B18:B34)</f>
        <v>0.78121323442902502</v>
      </c>
      <c r="C39" s="1">
        <f t="shared" ref="C39:D39" si="3">STDEV(C18:C34)</f>
        <v>3.1640339933558161</v>
      </c>
      <c r="D39" s="1">
        <f t="shared" si="3"/>
        <v>1.5898986690282408</v>
      </c>
      <c r="E39" s="4"/>
    </row>
    <row r="40" spans="1:5" x14ac:dyDescent="0.2">
      <c r="A40" s="1" t="s">
        <v>21</v>
      </c>
      <c r="B40" s="2">
        <f>_xlfn.T.TEST(B2:B17,B18:B34,2,2)</f>
        <v>3.3998029067765487E-2</v>
      </c>
      <c r="C40" s="2">
        <f>_xlfn.T.TEST(C2:C17,C18:C34,2,2)</f>
        <v>1.4908786021611805E-2</v>
      </c>
      <c r="D40" s="2">
        <f>_xlfn.T.TEST(D2:D17,D18:D34,2,2)</f>
        <v>1.7464956331099473E-3</v>
      </c>
    </row>
  </sheetData>
  <phoneticPr fontId="1" type="noConversion"/>
  <pageMargins left="0.7" right="0.7" top="0.75" bottom="0.75" header="0.3" footer="0.3"/>
  <ignoredErrors>
    <ignoredError sqref="B36:D3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7" workbookViewId="0">
      <selection activeCell="I32" sqref="I32"/>
    </sheetView>
  </sheetViews>
  <sheetFormatPr defaultColWidth="9" defaultRowHeight="12.75" x14ac:dyDescent="0.2"/>
  <cols>
    <col min="1" max="1" width="10.875" style="2" customWidth="1"/>
    <col min="2" max="16384" width="9" style="2"/>
  </cols>
  <sheetData>
    <row r="1" spans="1:4" x14ac:dyDescent="0.2">
      <c r="A1" s="1" t="s">
        <v>9</v>
      </c>
      <c r="B1" s="1" t="s">
        <v>18</v>
      </c>
      <c r="C1" s="1" t="s">
        <v>19</v>
      </c>
      <c r="D1" s="1" t="s">
        <v>20</v>
      </c>
    </row>
    <row r="2" spans="1:4" x14ac:dyDescent="0.2">
      <c r="A2" s="1" t="s">
        <v>12</v>
      </c>
      <c r="B2" s="1">
        <v>8</v>
      </c>
      <c r="C2" s="1">
        <v>21</v>
      </c>
      <c r="D2" s="1">
        <v>15</v>
      </c>
    </row>
    <row r="3" spans="1:4" x14ac:dyDescent="0.2">
      <c r="A3" s="1" t="s">
        <v>12</v>
      </c>
      <c r="B3" s="1">
        <v>8</v>
      </c>
      <c r="C3" s="1">
        <v>18</v>
      </c>
      <c r="D3" s="1">
        <v>17</v>
      </c>
    </row>
    <row r="4" spans="1:4" x14ac:dyDescent="0.2">
      <c r="A4" s="1" t="s">
        <v>12</v>
      </c>
      <c r="B4" s="1">
        <v>7</v>
      </c>
      <c r="C4" s="1">
        <v>22</v>
      </c>
      <c r="D4" s="1">
        <v>11</v>
      </c>
    </row>
    <row r="5" spans="1:4" x14ac:dyDescent="0.2">
      <c r="A5" s="1" t="s">
        <v>12</v>
      </c>
      <c r="B5" s="1">
        <v>7</v>
      </c>
      <c r="C5" s="1">
        <v>18</v>
      </c>
      <c r="D5" s="1">
        <v>13</v>
      </c>
    </row>
    <row r="6" spans="1:4" x14ac:dyDescent="0.2">
      <c r="A6" s="1" t="s">
        <v>12</v>
      </c>
      <c r="B6" s="1">
        <v>8</v>
      </c>
      <c r="C6" s="1">
        <v>25</v>
      </c>
      <c r="D6" s="1">
        <v>15</v>
      </c>
    </row>
    <row r="7" spans="1:4" x14ac:dyDescent="0.2">
      <c r="A7" s="1" t="s">
        <v>12</v>
      </c>
      <c r="B7" s="1">
        <v>7</v>
      </c>
      <c r="C7" s="1">
        <v>24</v>
      </c>
      <c r="D7" s="1">
        <v>14</v>
      </c>
    </row>
    <row r="8" spans="1:4" x14ac:dyDescent="0.2">
      <c r="A8" s="1" t="s">
        <v>12</v>
      </c>
      <c r="B8" s="1">
        <v>7</v>
      </c>
      <c r="C8" s="1">
        <v>20</v>
      </c>
      <c r="D8" s="1">
        <v>13</v>
      </c>
    </row>
    <row r="9" spans="1:4" x14ac:dyDescent="0.2">
      <c r="A9" s="1" t="s">
        <v>12</v>
      </c>
      <c r="B9" s="1">
        <v>8</v>
      </c>
      <c r="C9" s="1">
        <v>22</v>
      </c>
      <c r="D9" s="1">
        <v>12</v>
      </c>
    </row>
    <row r="10" spans="1:4" x14ac:dyDescent="0.2">
      <c r="A10" s="1" t="s">
        <v>12</v>
      </c>
      <c r="B10" s="1">
        <v>8</v>
      </c>
      <c r="C10" s="1"/>
      <c r="D10" s="1"/>
    </row>
    <row r="11" spans="1:4" x14ac:dyDescent="0.2">
      <c r="A11" s="1" t="s">
        <v>12</v>
      </c>
      <c r="B11" s="1">
        <v>7</v>
      </c>
      <c r="C11" s="1"/>
      <c r="D11" s="1"/>
    </row>
    <row r="12" spans="1:4" x14ac:dyDescent="0.2">
      <c r="A12" s="1" t="s">
        <v>12</v>
      </c>
      <c r="B12" s="1">
        <v>8</v>
      </c>
      <c r="C12" s="1"/>
      <c r="D12" s="1"/>
    </row>
    <row r="13" spans="1:4" x14ac:dyDescent="0.2">
      <c r="A13" s="1" t="s">
        <v>12</v>
      </c>
      <c r="B13" s="1">
        <v>8</v>
      </c>
      <c r="C13" s="1"/>
      <c r="D13" s="1"/>
    </row>
    <row r="14" spans="1:4" x14ac:dyDescent="0.2">
      <c r="A14" s="1" t="s">
        <v>12</v>
      </c>
      <c r="B14" s="1">
        <v>9</v>
      </c>
      <c r="C14" s="1"/>
      <c r="D14" s="1"/>
    </row>
    <row r="15" spans="1:4" x14ac:dyDescent="0.2">
      <c r="A15" s="1" t="s">
        <v>12</v>
      </c>
      <c r="B15" s="1">
        <v>8</v>
      </c>
      <c r="C15" s="1"/>
      <c r="D15" s="1"/>
    </row>
    <row r="16" spans="1:4" x14ac:dyDescent="0.2">
      <c r="A16" s="1" t="s">
        <v>12</v>
      </c>
      <c r="B16" s="1">
        <v>8</v>
      </c>
      <c r="C16" s="1"/>
      <c r="D16" s="1"/>
    </row>
    <row r="17" spans="1:4" ht="14.25" x14ac:dyDescent="0.2">
      <c r="A17" s="1" t="s">
        <v>24</v>
      </c>
      <c r="B17" s="1">
        <v>8</v>
      </c>
      <c r="C17" s="1">
        <v>23</v>
      </c>
      <c r="D17" s="1">
        <v>18</v>
      </c>
    </row>
    <row r="18" spans="1:4" ht="14.25" x14ac:dyDescent="0.2">
      <c r="A18" s="1" t="s">
        <v>24</v>
      </c>
      <c r="B18" s="1">
        <v>8</v>
      </c>
      <c r="C18" s="1">
        <v>26</v>
      </c>
      <c r="D18" s="1">
        <v>16</v>
      </c>
    </row>
    <row r="19" spans="1:4" ht="14.25" x14ac:dyDescent="0.2">
      <c r="A19" s="1" t="s">
        <v>24</v>
      </c>
      <c r="B19" s="1">
        <v>9</v>
      </c>
      <c r="C19" s="1">
        <v>19</v>
      </c>
      <c r="D19" s="1">
        <v>20</v>
      </c>
    </row>
    <row r="20" spans="1:4" ht="14.25" x14ac:dyDescent="0.2">
      <c r="A20" s="1" t="s">
        <v>24</v>
      </c>
      <c r="B20" s="1">
        <v>8</v>
      </c>
      <c r="C20" s="1">
        <v>29</v>
      </c>
      <c r="D20" s="1">
        <v>18</v>
      </c>
    </row>
    <row r="21" spans="1:4" ht="14.25" x14ac:dyDescent="0.2">
      <c r="A21" s="1" t="s">
        <v>24</v>
      </c>
      <c r="B21" s="1">
        <v>8</v>
      </c>
      <c r="C21" s="1">
        <v>23</v>
      </c>
      <c r="D21" s="1">
        <v>18</v>
      </c>
    </row>
    <row r="22" spans="1:4" ht="14.25" x14ac:dyDescent="0.2">
      <c r="A22" s="1" t="s">
        <v>24</v>
      </c>
      <c r="B22" s="1">
        <v>8</v>
      </c>
      <c r="C22" s="1">
        <v>23</v>
      </c>
      <c r="D22" s="1">
        <v>17</v>
      </c>
    </row>
    <row r="23" spans="1:4" ht="14.25" x14ac:dyDescent="0.2">
      <c r="A23" s="1" t="s">
        <v>24</v>
      </c>
      <c r="B23" s="1">
        <v>8</v>
      </c>
      <c r="C23" s="1">
        <v>25</v>
      </c>
      <c r="D23" s="1">
        <v>12</v>
      </c>
    </row>
    <row r="24" spans="1:4" ht="14.25" x14ac:dyDescent="0.2">
      <c r="A24" s="1" t="s">
        <v>24</v>
      </c>
      <c r="B24" s="1">
        <v>9</v>
      </c>
      <c r="C24" s="1">
        <v>30</v>
      </c>
      <c r="D24" s="1">
        <v>18</v>
      </c>
    </row>
    <row r="25" spans="1:4" ht="14.25" x14ac:dyDescent="0.2">
      <c r="A25" s="1" t="s">
        <v>24</v>
      </c>
      <c r="B25" s="1">
        <v>8</v>
      </c>
      <c r="C25" s="1">
        <v>26</v>
      </c>
      <c r="D25" s="1"/>
    </row>
    <row r="26" spans="1:4" ht="14.25" x14ac:dyDescent="0.2">
      <c r="A26" s="1" t="s">
        <v>24</v>
      </c>
      <c r="B26" s="1">
        <v>7</v>
      </c>
      <c r="C26" s="1">
        <v>24</v>
      </c>
      <c r="D26" s="1"/>
    </row>
    <row r="27" spans="1:4" ht="14.25" x14ac:dyDescent="0.2">
      <c r="A27" s="1" t="s">
        <v>24</v>
      </c>
      <c r="B27" s="1">
        <v>8</v>
      </c>
      <c r="C27" s="1"/>
      <c r="D27" s="1"/>
    </row>
    <row r="28" spans="1:4" ht="14.25" x14ac:dyDescent="0.2">
      <c r="A28" s="1" t="s">
        <v>24</v>
      </c>
      <c r="B28" s="1">
        <v>8</v>
      </c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 t="s">
        <v>33</v>
      </c>
      <c r="B30" s="1">
        <f>AVERAGE(B2:B16)</f>
        <v>7.7333333333333334</v>
      </c>
      <c r="C30" s="1">
        <f t="shared" ref="C30:D30" si="0">AVERAGE(C2:C16)</f>
        <v>21.25</v>
      </c>
      <c r="D30" s="1">
        <f t="shared" si="0"/>
        <v>13.75</v>
      </c>
    </row>
    <row r="31" spans="1:4" x14ac:dyDescent="0.2">
      <c r="A31" s="1" t="s">
        <v>34</v>
      </c>
      <c r="B31" s="1">
        <f>STDEV(B2:B16)</f>
        <v>0.59361683970466372</v>
      </c>
      <c r="C31" s="1">
        <f t="shared" ref="C31:D31" si="1">STDEV(C2:C16)</f>
        <v>2.5495097567963922</v>
      </c>
      <c r="D31" s="1">
        <f t="shared" si="1"/>
        <v>1.9086270308410553</v>
      </c>
    </row>
    <row r="32" spans="1:4" ht="14.25" x14ac:dyDescent="0.2">
      <c r="A32" s="1" t="s">
        <v>28</v>
      </c>
      <c r="B32" s="1">
        <f>AVERAGE(B17:B28)</f>
        <v>8.0833333333333339</v>
      </c>
      <c r="C32" s="1">
        <f t="shared" ref="C32:D32" si="2">AVERAGE(C17:C28)</f>
        <v>24.8</v>
      </c>
      <c r="D32" s="1">
        <f t="shared" si="2"/>
        <v>17.125</v>
      </c>
    </row>
    <row r="33" spans="1:4" ht="14.25" x14ac:dyDescent="0.2">
      <c r="A33" s="1" t="s">
        <v>29</v>
      </c>
      <c r="B33" s="1">
        <f>STDEV(B17:B28)</f>
        <v>0.51492865054443726</v>
      </c>
      <c r="C33" s="1">
        <f t="shared" ref="C33:D33" si="3">STDEV(C17:C28)</f>
        <v>3.1902629637347792</v>
      </c>
      <c r="D33" s="1">
        <f t="shared" si="3"/>
        <v>2.3566016694748031</v>
      </c>
    </row>
    <row r="34" spans="1:4" x14ac:dyDescent="0.2">
      <c r="A34" s="1" t="s">
        <v>22</v>
      </c>
      <c r="B34" s="2">
        <f>_xlfn.T.TEST(B2:B16,B17:B28,2,2)</f>
        <v>0.11936031122176201</v>
      </c>
      <c r="C34" s="2">
        <f>_xlfn.T.TEST(C2:C16,C17:C28,2,2)</f>
        <v>2.1115546869458476E-2</v>
      </c>
      <c r="D34" s="2">
        <f>_xlfn.T.TEST(D2:D16,D17:D28,2,2)</f>
        <v>7.1225089106039634E-3</v>
      </c>
    </row>
  </sheetData>
  <phoneticPr fontId="1" type="noConversion"/>
  <pageMargins left="0.7" right="0.7" top="0.75" bottom="0.75" header="0.3" footer="0.3"/>
  <ignoredErrors>
    <ignoredError sqref="B30:D3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57" workbookViewId="0">
      <selection activeCell="I18" sqref="I18"/>
    </sheetView>
  </sheetViews>
  <sheetFormatPr defaultColWidth="8.75" defaultRowHeight="12.75" x14ac:dyDescent="0.2"/>
  <cols>
    <col min="1" max="1" width="20" style="2" bestFit="1" customWidth="1"/>
    <col min="2" max="2" width="12.75" style="2" bestFit="1" customWidth="1"/>
    <col min="3" max="16384" width="8.75" style="2"/>
  </cols>
  <sheetData>
    <row r="1" spans="1:4" x14ac:dyDescent="0.2">
      <c r="A1" s="1" t="s">
        <v>9</v>
      </c>
      <c r="B1" s="1" t="s">
        <v>13</v>
      </c>
      <c r="C1" s="1" t="s">
        <v>14</v>
      </c>
      <c r="D1" s="1" t="s">
        <v>15</v>
      </c>
    </row>
    <row r="2" spans="1:4" x14ac:dyDescent="0.2">
      <c r="A2" s="1" t="s">
        <v>12</v>
      </c>
      <c r="B2" s="1">
        <v>2.67</v>
      </c>
      <c r="C2" s="1">
        <v>3.51</v>
      </c>
      <c r="D2" s="1">
        <v>4.1500000000000004</v>
      </c>
    </row>
    <row r="3" spans="1:4" x14ac:dyDescent="0.2">
      <c r="A3" s="1" t="s">
        <v>12</v>
      </c>
      <c r="B3" s="1">
        <v>1.74</v>
      </c>
      <c r="C3" s="1">
        <v>5.95</v>
      </c>
      <c r="D3" s="1">
        <v>3.95</v>
      </c>
    </row>
    <row r="4" spans="1:4" x14ac:dyDescent="0.2">
      <c r="A4" s="1" t="s">
        <v>12</v>
      </c>
      <c r="B4" s="1">
        <v>3.93</v>
      </c>
      <c r="C4" s="1">
        <v>6.06</v>
      </c>
      <c r="D4" s="1">
        <v>2.54</v>
      </c>
    </row>
    <row r="5" spans="1:4" x14ac:dyDescent="0.2">
      <c r="A5" s="1" t="s">
        <v>12</v>
      </c>
      <c r="B5" s="1">
        <v>2.0699999999999998</v>
      </c>
      <c r="C5" s="1">
        <v>4.41</v>
      </c>
      <c r="D5" s="1">
        <v>3.88</v>
      </c>
    </row>
    <row r="6" spans="1:4" x14ac:dyDescent="0.2">
      <c r="A6" s="1" t="s">
        <v>12</v>
      </c>
      <c r="B6" s="1">
        <v>3.13</v>
      </c>
      <c r="C6" s="1">
        <v>4.43</v>
      </c>
      <c r="D6" s="1">
        <v>2.72</v>
      </c>
    </row>
    <row r="7" spans="1:4" x14ac:dyDescent="0.2">
      <c r="A7" s="1" t="s">
        <v>10</v>
      </c>
      <c r="B7" s="1">
        <v>3.18</v>
      </c>
      <c r="C7" s="1">
        <v>4.83</v>
      </c>
      <c r="D7" s="1">
        <v>2.37</v>
      </c>
    </row>
    <row r="8" spans="1:4" x14ac:dyDescent="0.2">
      <c r="A8" s="1" t="s">
        <v>10</v>
      </c>
      <c r="B8" s="1">
        <v>2.29</v>
      </c>
      <c r="C8" s="1">
        <v>3.82</v>
      </c>
      <c r="D8" s="1">
        <v>2.27</v>
      </c>
    </row>
    <row r="9" spans="1:4" x14ac:dyDescent="0.2">
      <c r="A9" s="1" t="s">
        <v>10</v>
      </c>
      <c r="B9" s="1">
        <v>3.63</v>
      </c>
      <c r="C9" s="1">
        <v>5.72</v>
      </c>
      <c r="D9" s="1">
        <v>2.81</v>
      </c>
    </row>
    <row r="10" spans="1:4" x14ac:dyDescent="0.2">
      <c r="A10" s="1" t="s">
        <v>10</v>
      </c>
      <c r="B10" s="1">
        <v>2.56</v>
      </c>
      <c r="C10" s="1">
        <v>4.37</v>
      </c>
      <c r="D10" s="1">
        <v>2.76</v>
      </c>
    </row>
    <row r="11" spans="1:4" x14ac:dyDescent="0.2">
      <c r="A11" s="1" t="s">
        <v>10</v>
      </c>
      <c r="B11" s="1">
        <v>2.65</v>
      </c>
      <c r="C11" s="1">
        <v>3.84</v>
      </c>
      <c r="D11" s="1">
        <v>2.4300000000000002</v>
      </c>
    </row>
    <row r="12" spans="1:4" x14ac:dyDescent="0.2">
      <c r="A12" s="1" t="s">
        <v>10</v>
      </c>
      <c r="B12" s="1">
        <v>2.15</v>
      </c>
      <c r="C12" s="1">
        <v>4.09</v>
      </c>
      <c r="D12" s="1">
        <v>1.58</v>
      </c>
    </row>
    <row r="13" spans="1:4" x14ac:dyDescent="0.2">
      <c r="A13" s="1" t="s">
        <v>10</v>
      </c>
      <c r="B13" s="1">
        <v>3.73</v>
      </c>
      <c r="C13" s="1">
        <v>4.87</v>
      </c>
      <c r="D13" s="1">
        <v>2.77</v>
      </c>
    </row>
    <row r="14" spans="1:4" x14ac:dyDescent="0.2">
      <c r="A14" s="1" t="s">
        <v>10</v>
      </c>
      <c r="B14" s="1">
        <v>3.31</v>
      </c>
      <c r="C14" s="1">
        <v>4.22</v>
      </c>
      <c r="D14" s="1">
        <v>4.43</v>
      </c>
    </row>
    <row r="15" spans="1:4" x14ac:dyDescent="0.2">
      <c r="A15" s="1" t="s">
        <v>10</v>
      </c>
      <c r="B15" s="1">
        <v>2.02</v>
      </c>
      <c r="C15" s="1">
        <v>4.0599999999999996</v>
      </c>
      <c r="D15" s="1">
        <v>4.25</v>
      </c>
    </row>
    <row r="16" spans="1:4" x14ac:dyDescent="0.2">
      <c r="A16" s="1" t="s">
        <v>10</v>
      </c>
      <c r="B16" s="1">
        <v>2.5099999999999998</v>
      </c>
      <c r="C16" s="1">
        <v>5.67</v>
      </c>
      <c r="D16" s="1">
        <v>3.45</v>
      </c>
    </row>
    <row r="17" spans="1:4" x14ac:dyDescent="0.2">
      <c r="A17" s="1" t="s">
        <v>10</v>
      </c>
      <c r="B17" s="1">
        <v>2.2200000000000002</v>
      </c>
      <c r="C17" s="1">
        <v>3.11</v>
      </c>
      <c r="D17" s="1">
        <v>1.88</v>
      </c>
    </row>
    <row r="18" spans="1:4" x14ac:dyDescent="0.2">
      <c r="A18" s="1" t="s">
        <v>10</v>
      </c>
      <c r="B18" s="1">
        <v>1.8</v>
      </c>
      <c r="C18" s="1">
        <v>4.53</v>
      </c>
      <c r="D18" s="1">
        <v>2.59</v>
      </c>
    </row>
    <row r="19" spans="1:4" x14ac:dyDescent="0.2">
      <c r="A19" s="1" t="s">
        <v>10</v>
      </c>
      <c r="C19" s="1">
        <v>3.94</v>
      </c>
      <c r="D19" s="1">
        <v>3.97</v>
      </c>
    </row>
    <row r="20" spans="1:4" x14ac:dyDescent="0.2">
      <c r="A20" s="1" t="s">
        <v>10</v>
      </c>
      <c r="C20" s="1">
        <v>5.83</v>
      </c>
      <c r="D20" s="1">
        <v>1.19</v>
      </c>
    </row>
    <row r="21" spans="1:4" x14ac:dyDescent="0.2">
      <c r="A21" s="1" t="s">
        <v>10</v>
      </c>
      <c r="D21" s="1">
        <v>3.96</v>
      </c>
    </row>
    <row r="22" spans="1:4" x14ac:dyDescent="0.2">
      <c r="A22" s="1" t="s">
        <v>10</v>
      </c>
      <c r="D22" s="1">
        <v>3.52</v>
      </c>
    </row>
    <row r="23" spans="1:4" ht="14.25" x14ac:dyDescent="0.2">
      <c r="A23" s="1" t="s">
        <v>23</v>
      </c>
      <c r="B23" s="1">
        <v>4.9000000000000004</v>
      </c>
      <c r="C23" s="1">
        <v>6.99</v>
      </c>
      <c r="D23" s="1">
        <v>3.69</v>
      </c>
    </row>
    <row r="24" spans="1:4" ht="14.25" x14ac:dyDescent="0.2">
      <c r="A24" s="1" t="s">
        <v>23</v>
      </c>
      <c r="B24" s="1">
        <v>4.0999999999999996</v>
      </c>
      <c r="C24" s="1">
        <v>6.63</v>
      </c>
      <c r="D24" s="1">
        <v>7.52</v>
      </c>
    </row>
    <row r="25" spans="1:4" ht="14.25" x14ac:dyDescent="0.2">
      <c r="A25" s="1" t="s">
        <v>23</v>
      </c>
      <c r="B25" s="1">
        <v>4.57</v>
      </c>
      <c r="C25" s="1">
        <v>5.81</v>
      </c>
      <c r="D25" s="1">
        <v>5.21</v>
      </c>
    </row>
    <row r="26" spans="1:4" ht="14.25" x14ac:dyDescent="0.2">
      <c r="A26" s="1" t="s">
        <v>23</v>
      </c>
      <c r="B26" s="1">
        <v>4.18</v>
      </c>
      <c r="C26" s="1">
        <v>7.06</v>
      </c>
      <c r="D26" s="1">
        <v>3.66</v>
      </c>
    </row>
    <row r="27" spans="1:4" ht="14.25" x14ac:dyDescent="0.2">
      <c r="A27" s="1" t="s">
        <v>23</v>
      </c>
      <c r="B27" s="1">
        <v>2.63</v>
      </c>
      <c r="C27" s="1">
        <v>5.3</v>
      </c>
      <c r="D27" s="1">
        <v>4.26</v>
      </c>
    </row>
    <row r="28" spans="1:4" ht="14.25" x14ac:dyDescent="0.2">
      <c r="A28" s="1" t="s">
        <v>23</v>
      </c>
      <c r="B28" s="1">
        <v>3.45</v>
      </c>
      <c r="C28" s="1">
        <v>4.33</v>
      </c>
      <c r="D28" s="1">
        <v>3.82</v>
      </c>
    </row>
    <row r="29" spans="1:4" ht="14.25" x14ac:dyDescent="0.2">
      <c r="A29" s="1" t="s">
        <v>23</v>
      </c>
      <c r="B29" s="1">
        <v>5.48</v>
      </c>
      <c r="C29" s="1">
        <v>5.41</v>
      </c>
      <c r="D29" s="1">
        <v>5</v>
      </c>
    </row>
    <row r="30" spans="1:4" ht="14.25" x14ac:dyDescent="0.2">
      <c r="A30" s="1" t="s">
        <v>23</v>
      </c>
      <c r="B30" s="1">
        <v>2.75</v>
      </c>
      <c r="C30" s="1">
        <v>8.35</v>
      </c>
      <c r="D30" s="1">
        <v>4.72</v>
      </c>
    </row>
    <row r="31" spans="1:4" ht="14.25" x14ac:dyDescent="0.2">
      <c r="A31" s="1" t="s">
        <v>23</v>
      </c>
      <c r="B31" s="1">
        <v>3.4</v>
      </c>
      <c r="C31" s="1">
        <v>7.35</v>
      </c>
      <c r="D31" s="1">
        <v>4.96</v>
      </c>
    </row>
    <row r="32" spans="1:4" ht="14.25" x14ac:dyDescent="0.2">
      <c r="A32" s="1" t="s">
        <v>23</v>
      </c>
      <c r="B32" s="1">
        <v>3.37</v>
      </c>
      <c r="C32" s="1">
        <v>4.7699999999999996</v>
      </c>
      <c r="D32" s="1">
        <v>5.59</v>
      </c>
    </row>
    <row r="33" spans="1:4" ht="14.25" x14ac:dyDescent="0.2">
      <c r="A33" s="1" t="s">
        <v>23</v>
      </c>
      <c r="B33" s="1">
        <v>3.99</v>
      </c>
      <c r="C33" s="1">
        <v>6.71</v>
      </c>
      <c r="D33" s="1">
        <v>6.94</v>
      </c>
    </row>
    <row r="34" spans="1:4" ht="14.25" x14ac:dyDescent="0.2">
      <c r="A34" s="1" t="s">
        <v>23</v>
      </c>
      <c r="B34" s="1">
        <v>4.62</v>
      </c>
      <c r="C34" s="1">
        <v>8.2100000000000009</v>
      </c>
      <c r="D34" s="1"/>
    </row>
    <row r="35" spans="1:4" ht="14.25" x14ac:dyDescent="0.2">
      <c r="A35" s="1" t="s">
        <v>23</v>
      </c>
      <c r="B35" s="1">
        <v>5.1100000000000003</v>
      </c>
      <c r="C35" s="1"/>
      <c r="D35" s="1">
        <v>7.09</v>
      </c>
    </row>
    <row r="36" spans="1:4" ht="14.25" x14ac:dyDescent="0.2">
      <c r="A36" s="1" t="s">
        <v>23</v>
      </c>
      <c r="B36" s="1">
        <v>4.75</v>
      </c>
      <c r="C36" s="1">
        <v>5.67</v>
      </c>
      <c r="D36" s="1">
        <v>4.84</v>
      </c>
    </row>
    <row r="37" spans="1:4" ht="14.25" x14ac:dyDescent="0.2">
      <c r="A37" s="1" t="s">
        <v>23</v>
      </c>
      <c r="B37" s="1">
        <v>4.33</v>
      </c>
      <c r="C37" s="1">
        <v>8.49</v>
      </c>
      <c r="D37" s="1">
        <v>5.44</v>
      </c>
    </row>
    <row r="38" spans="1:4" ht="14.25" x14ac:dyDescent="0.2">
      <c r="A38" s="1" t="s">
        <v>23</v>
      </c>
      <c r="B38" s="1">
        <v>3</v>
      </c>
      <c r="C38" s="1">
        <v>9.6199999999999992</v>
      </c>
      <c r="D38" s="1">
        <v>5.79</v>
      </c>
    </row>
    <row r="39" spans="1:4" ht="14.25" x14ac:dyDescent="0.2">
      <c r="A39" s="1" t="s">
        <v>23</v>
      </c>
      <c r="B39" s="1">
        <v>3.52</v>
      </c>
      <c r="C39" s="1">
        <v>9.32</v>
      </c>
      <c r="D39" s="1">
        <v>4.1500000000000004</v>
      </c>
    </row>
    <row r="40" spans="1:4" ht="14.25" x14ac:dyDescent="0.2">
      <c r="A40" s="1" t="s">
        <v>23</v>
      </c>
      <c r="C40" s="1">
        <v>8.14</v>
      </c>
      <c r="D40" s="1">
        <v>7.21</v>
      </c>
    </row>
    <row r="41" spans="1:4" ht="14.25" x14ac:dyDescent="0.2">
      <c r="A41" s="1" t="s">
        <v>23</v>
      </c>
      <c r="C41" s="1">
        <v>7.06</v>
      </c>
      <c r="D41" s="1">
        <v>4.22</v>
      </c>
    </row>
    <row r="42" spans="1:4" ht="14.25" x14ac:dyDescent="0.2">
      <c r="A42" s="1" t="s">
        <v>23</v>
      </c>
      <c r="C42" s="1">
        <v>6.41</v>
      </c>
      <c r="D42" s="1">
        <v>4.8</v>
      </c>
    </row>
    <row r="43" spans="1:4" ht="14.25" x14ac:dyDescent="0.2">
      <c r="A43" s="1" t="s">
        <v>23</v>
      </c>
      <c r="C43" s="1">
        <v>6</v>
      </c>
    </row>
    <row r="44" spans="1:4" ht="14.25" x14ac:dyDescent="0.2">
      <c r="A44" s="1" t="s">
        <v>23</v>
      </c>
      <c r="C44" s="1">
        <v>7.43</v>
      </c>
    </row>
    <row r="45" spans="1:4" ht="14.25" x14ac:dyDescent="0.2">
      <c r="A45" s="1" t="s">
        <v>23</v>
      </c>
      <c r="C45" s="1">
        <v>9.9700000000000006</v>
      </c>
    </row>
    <row r="46" spans="1:4" ht="14.25" x14ac:dyDescent="0.2">
      <c r="A46" s="1" t="s">
        <v>17</v>
      </c>
      <c r="B46" s="1">
        <v>3.01</v>
      </c>
      <c r="C46" s="1">
        <v>6.75</v>
      </c>
      <c r="D46" s="1">
        <v>4.05</v>
      </c>
    </row>
    <row r="47" spans="1:4" ht="14.25" x14ac:dyDescent="0.2">
      <c r="A47" s="1" t="s">
        <v>17</v>
      </c>
      <c r="B47" s="1">
        <v>3.76</v>
      </c>
      <c r="C47" s="1">
        <v>8.56</v>
      </c>
      <c r="D47" s="1">
        <v>3.8</v>
      </c>
    </row>
    <row r="48" spans="1:4" ht="14.25" x14ac:dyDescent="0.2">
      <c r="A48" s="1" t="s">
        <v>17</v>
      </c>
      <c r="B48" s="1">
        <v>3.31</v>
      </c>
      <c r="C48" s="1">
        <v>7.9</v>
      </c>
      <c r="D48" s="1">
        <v>2.81</v>
      </c>
    </row>
    <row r="49" spans="1:4" ht="14.25" x14ac:dyDescent="0.2">
      <c r="A49" s="1" t="s">
        <v>17</v>
      </c>
      <c r="B49" s="1">
        <v>3.41</v>
      </c>
      <c r="C49" s="1">
        <v>5.18</v>
      </c>
      <c r="D49" s="1">
        <v>3.18</v>
      </c>
    </row>
    <row r="50" spans="1:4" ht="14.25" x14ac:dyDescent="0.2">
      <c r="A50" s="1" t="s">
        <v>17</v>
      </c>
      <c r="B50" s="1">
        <v>2.98</v>
      </c>
      <c r="C50" s="1">
        <v>5.29</v>
      </c>
      <c r="D50" s="1">
        <v>6.54</v>
      </c>
    </row>
    <row r="51" spans="1:4" ht="14.25" x14ac:dyDescent="0.2">
      <c r="A51" s="1" t="s">
        <v>17</v>
      </c>
      <c r="B51" s="1">
        <v>3.19</v>
      </c>
      <c r="C51" s="1">
        <v>4.93</v>
      </c>
      <c r="D51" s="1">
        <v>5.82</v>
      </c>
    </row>
    <row r="52" spans="1:4" ht="14.25" x14ac:dyDescent="0.2">
      <c r="A52" s="1" t="s">
        <v>17</v>
      </c>
      <c r="B52" s="1">
        <v>6.27</v>
      </c>
      <c r="C52" s="1">
        <v>6.03</v>
      </c>
      <c r="D52" s="1">
        <v>7.36</v>
      </c>
    </row>
    <row r="53" spans="1:4" ht="14.25" x14ac:dyDescent="0.2">
      <c r="A53" s="1" t="s">
        <v>17</v>
      </c>
      <c r="B53" s="1">
        <v>6.09</v>
      </c>
      <c r="C53" s="1">
        <v>8.59</v>
      </c>
      <c r="D53" s="1">
        <v>3.84</v>
      </c>
    </row>
    <row r="54" spans="1:4" ht="14.25" x14ac:dyDescent="0.2">
      <c r="A54" s="1" t="s">
        <v>17</v>
      </c>
      <c r="B54" s="1"/>
      <c r="C54" s="1">
        <v>9.02</v>
      </c>
      <c r="D54" s="1">
        <v>4.09</v>
      </c>
    </row>
    <row r="55" spans="1:4" ht="14.25" x14ac:dyDescent="0.2">
      <c r="A55" s="1" t="s">
        <v>17</v>
      </c>
      <c r="B55" s="1">
        <v>3.7</v>
      </c>
      <c r="C55" s="1">
        <v>7.88</v>
      </c>
      <c r="D55" s="1">
        <v>2.94</v>
      </c>
    </row>
    <row r="56" spans="1:4" ht="14.25" x14ac:dyDescent="0.2">
      <c r="A56" s="1" t="s">
        <v>17</v>
      </c>
      <c r="B56" s="1">
        <v>3.33</v>
      </c>
      <c r="C56" s="1">
        <v>7.91</v>
      </c>
      <c r="D56" s="1">
        <v>3.14</v>
      </c>
    </row>
    <row r="57" spans="1:4" ht="14.25" x14ac:dyDescent="0.2">
      <c r="A57" s="1" t="s">
        <v>17</v>
      </c>
      <c r="B57" s="1">
        <v>3.14</v>
      </c>
      <c r="C57" s="1">
        <v>5.46</v>
      </c>
      <c r="D57" s="1">
        <v>7.61</v>
      </c>
    </row>
    <row r="58" spans="1:4" ht="14.25" x14ac:dyDescent="0.2">
      <c r="A58" s="1" t="s">
        <v>17</v>
      </c>
      <c r="B58" s="1">
        <v>4.16</v>
      </c>
      <c r="C58" s="1">
        <v>5.09</v>
      </c>
      <c r="D58" s="1">
        <v>5.93</v>
      </c>
    </row>
    <row r="59" spans="1:4" ht="14.25" x14ac:dyDescent="0.2">
      <c r="A59" s="1" t="s">
        <v>17</v>
      </c>
      <c r="B59" s="1">
        <v>2.97</v>
      </c>
      <c r="C59" s="1">
        <v>7.75</v>
      </c>
      <c r="D59" s="1">
        <v>3.36</v>
      </c>
    </row>
    <row r="60" spans="1:4" ht="14.25" x14ac:dyDescent="0.2">
      <c r="A60" s="1" t="s">
        <v>17</v>
      </c>
      <c r="B60" s="1">
        <v>3.39</v>
      </c>
      <c r="C60" s="1">
        <v>4.99</v>
      </c>
      <c r="D60" s="1">
        <v>3.49</v>
      </c>
    </row>
    <row r="61" spans="1:4" ht="14.25" x14ac:dyDescent="0.2">
      <c r="A61" s="1" t="s">
        <v>17</v>
      </c>
      <c r="B61" s="1">
        <v>3.12</v>
      </c>
      <c r="C61" s="1">
        <v>5.75</v>
      </c>
      <c r="D61" s="1">
        <v>4.43</v>
      </c>
    </row>
    <row r="62" spans="1:4" ht="14.25" x14ac:dyDescent="0.2">
      <c r="A62" s="1" t="s">
        <v>17</v>
      </c>
      <c r="B62" s="1">
        <v>4.2699999999999996</v>
      </c>
      <c r="C62" s="1">
        <v>4.8899999999999997</v>
      </c>
      <c r="D62" s="1">
        <v>7.48</v>
      </c>
    </row>
    <row r="63" spans="1:4" ht="14.25" x14ac:dyDescent="0.2">
      <c r="A63" s="1" t="s">
        <v>17</v>
      </c>
      <c r="C63" s="1">
        <v>5.82</v>
      </c>
      <c r="D63" s="1">
        <v>5.62</v>
      </c>
    </row>
    <row r="64" spans="1:4" ht="14.25" x14ac:dyDescent="0.2">
      <c r="A64" s="1" t="s">
        <v>17</v>
      </c>
      <c r="C64" s="1">
        <v>6.39</v>
      </c>
      <c r="D64" s="1">
        <v>3.29</v>
      </c>
    </row>
    <row r="65" spans="1:10" ht="14.25" x14ac:dyDescent="0.2">
      <c r="A65" s="1" t="s">
        <v>17</v>
      </c>
      <c r="C65" s="1">
        <v>6.54</v>
      </c>
      <c r="D65" s="1">
        <v>4.62</v>
      </c>
    </row>
    <row r="66" spans="1:10" ht="14.25" x14ac:dyDescent="0.2">
      <c r="A66" s="1" t="s">
        <v>17</v>
      </c>
      <c r="D66" s="1">
        <v>3.29</v>
      </c>
    </row>
    <row r="67" spans="1:10" ht="14.25" x14ac:dyDescent="0.2">
      <c r="A67" s="1" t="s">
        <v>17</v>
      </c>
      <c r="D67" s="1">
        <v>4.3099999999999996</v>
      </c>
    </row>
    <row r="68" spans="1:10" ht="14.25" x14ac:dyDescent="0.2">
      <c r="A68" s="1" t="s">
        <v>17</v>
      </c>
      <c r="D68" s="1">
        <v>2.5499999999999998</v>
      </c>
    </row>
    <row r="69" spans="1:10" ht="14.25" x14ac:dyDescent="0.2">
      <c r="A69" s="1" t="s">
        <v>17</v>
      </c>
      <c r="D69" s="1">
        <v>3.45</v>
      </c>
    </row>
    <row r="70" spans="1:10" ht="14.25" x14ac:dyDescent="0.2">
      <c r="A70" s="1" t="s">
        <v>17</v>
      </c>
      <c r="C70" s="1"/>
    </row>
    <row r="71" spans="1:10" x14ac:dyDescent="0.2">
      <c r="A71" s="1"/>
      <c r="B71" s="1"/>
      <c r="C71" s="1"/>
      <c r="D71" s="1"/>
    </row>
    <row r="72" spans="1:10" x14ac:dyDescent="0.2">
      <c r="A72" s="1" t="s">
        <v>33</v>
      </c>
      <c r="B72" s="1">
        <f>AVERAGE(B2:B22)</f>
        <v>2.6817647058823524</v>
      </c>
      <c r="C72" s="1">
        <f t="shared" ref="C72:D72" si="0">AVERAGE(C2:C22)</f>
        <v>4.5926315789473682</v>
      </c>
      <c r="D72" s="1">
        <f t="shared" si="0"/>
        <v>3.0223809523809524</v>
      </c>
      <c r="E72" s="1"/>
      <c r="F72" s="1"/>
      <c r="G72" s="1"/>
      <c r="H72" s="1"/>
      <c r="I72" s="1"/>
      <c r="J72" s="1"/>
    </row>
    <row r="73" spans="1:10" x14ac:dyDescent="0.2">
      <c r="A73" s="1" t="s">
        <v>34</v>
      </c>
      <c r="B73" s="1">
        <f>STDEV(B2:B22)</f>
        <v>0.6879065642777904</v>
      </c>
      <c r="C73" s="1">
        <f t="shared" ref="C73:D73" si="1">STDEV(C2:C22)</f>
        <v>0.87685575974148389</v>
      </c>
      <c r="D73" s="1">
        <f t="shared" si="1"/>
        <v>0.9310741364784263</v>
      </c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4.25" x14ac:dyDescent="0.2">
      <c r="A75" s="1" t="s">
        <v>25</v>
      </c>
      <c r="B75" s="1">
        <f>AVERAGE(B23:B45)</f>
        <v>4.0088235294117638</v>
      </c>
      <c r="C75" s="1">
        <f t="shared" ref="C75:D75" si="2">AVERAGE(C23:C45)</f>
        <v>7.0468181818181819</v>
      </c>
      <c r="D75" s="1">
        <f t="shared" si="2"/>
        <v>5.2057894736842103</v>
      </c>
      <c r="E75" s="1"/>
      <c r="F75" s="1"/>
      <c r="G75" s="1"/>
      <c r="H75" s="1"/>
      <c r="I75" s="1"/>
      <c r="J75" s="1"/>
    </row>
    <row r="76" spans="1:10" ht="14.25" x14ac:dyDescent="0.2">
      <c r="A76" s="1" t="s">
        <v>26</v>
      </c>
      <c r="B76" s="1">
        <f>STDEV(B23:B45)</f>
        <v>0.84348890295709833</v>
      </c>
      <c r="C76" s="1">
        <f t="shared" ref="C76:D76" si="3">STDEV(C23:C45)</f>
        <v>1.5494158234442401</v>
      </c>
      <c r="D76" s="1">
        <f t="shared" si="3"/>
        <v>1.2179140445380516</v>
      </c>
      <c r="E76" s="1"/>
      <c r="F76" s="1"/>
      <c r="G76" s="1"/>
      <c r="H76" s="1"/>
      <c r="I76" s="1"/>
      <c r="J76" s="1"/>
    </row>
    <row r="77" spans="1:10" ht="14.25" x14ac:dyDescent="0.2">
      <c r="A77" s="1" t="s">
        <v>27</v>
      </c>
      <c r="B77" s="1">
        <f>_xlfn.T.TEST(B2:B22,B23:B45,2,2)</f>
        <v>1.8369492701481369E-5</v>
      </c>
      <c r="C77" s="1">
        <f>_xlfn.T.TEST(C2:C22,C23:C45,2,2)</f>
        <v>3.7016362448918725E-7</v>
      </c>
      <c r="D77" s="1">
        <f>_xlfn.T.TEST(D2:D22,D23:D45,2,2)</f>
        <v>1.5827360401049902E-7</v>
      </c>
      <c r="F77" s="1"/>
      <c r="G77" s="1"/>
      <c r="H77" s="1"/>
      <c r="I77" s="1"/>
      <c r="J77" s="1"/>
    </row>
    <row r="78" spans="1:10" x14ac:dyDescent="0.2">
      <c r="A78" s="1"/>
    </row>
    <row r="79" spans="1:10" ht="14.25" x14ac:dyDescent="0.2">
      <c r="A79" s="1" t="s">
        <v>28</v>
      </c>
      <c r="B79" s="2">
        <f>AVERAGE(B46:B70)</f>
        <v>3.7562499999999996</v>
      </c>
      <c r="C79" s="2">
        <f t="shared" ref="C79:D79" si="4">AVERAGE(C46:C70)</f>
        <v>6.5359999999999996</v>
      </c>
      <c r="D79" s="2">
        <f t="shared" si="4"/>
        <v>4.4583333333333348</v>
      </c>
    </row>
    <row r="80" spans="1:10" ht="14.25" x14ac:dyDescent="0.2">
      <c r="A80" s="1" t="s">
        <v>29</v>
      </c>
      <c r="B80" s="2">
        <f>STDEV(B46:B70)</f>
        <v>1.0234964582254304</v>
      </c>
      <c r="C80" s="2">
        <f t="shared" ref="C80:D80" si="5">STDEV(C46:C70)</f>
        <v>1.4008734117647699</v>
      </c>
      <c r="D80" s="2">
        <f t="shared" si="5"/>
        <v>1.5642741521831762</v>
      </c>
    </row>
    <row r="81" spans="1:10" ht="14.25" x14ac:dyDescent="0.2">
      <c r="A81" s="1" t="s">
        <v>30</v>
      </c>
      <c r="B81" s="2">
        <f>_xlfn.T.TEST(B2:B22,B46:B69,2,2)</f>
        <v>1.2216750381749011E-3</v>
      </c>
      <c r="C81" s="2">
        <f>_xlfn.T.TEST(C2:C22,C46:C69,2,2)</f>
        <v>8.5815486458179739E-6</v>
      </c>
      <c r="D81" s="2">
        <f>_xlfn.T.TEST(D2:D22,D46:D69,2,2)</f>
        <v>6.5954504493866693E-4</v>
      </c>
      <c r="E81" s="1"/>
      <c r="F81" s="1"/>
      <c r="G81" s="1"/>
      <c r="H81" s="1"/>
      <c r="I81" s="1"/>
      <c r="J81" s="1"/>
    </row>
  </sheetData>
  <phoneticPr fontId="1" type="noConversion"/>
  <pageMargins left="0.7" right="0.7" top="0.75" bottom="0.75" header="0.3" footer="0.3"/>
  <ignoredErrors>
    <ignoredError sqref="B72:D8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H15" sqref="H15"/>
    </sheetView>
  </sheetViews>
  <sheetFormatPr defaultRowHeight="13.5" x14ac:dyDescent="0.15"/>
  <sheetData>
    <row r="2" spans="1:7" ht="14.25" x14ac:dyDescent="0.2">
      <c r="A2" s="2"/>
      <c r="B2" s="2"/>
      <c r="C2" s="2"/>
      <c r="D2" s="2"/>
      <c r="E2" s="2"/>
      <c r="F2" s="2"/>
      <c r="G2" s="2"/>
    </row>
    <row r="3" spans="1:7" ht="14.25" x14ac:dyDescent="0.2">
      <c r="A3" s="2"/>
      <c r="B3" s="5" t="s">
        <v>35</v>
      </c>
      <c r="C3" s="5"/>
      <c r="D3" s="5" t="s">
        <v>36</v>
      </c>
      <c r="E3" s="5"/>
      <c r="F3" s="5" t="s">
        <v>37</v>
      </c>
      <c r="G3" s="5"/>
    </row>
    <row r="4" spans="1:7" ht="14.25" x14ac:dyDescent="0.2">
      <c r="A4" s="2"/>
      <c r="B4" s="1" t="s">
        <v>38</v>
      </c>
      <c r="C4" s="6" t="s">
        <v>39</v>
      </c>
      <c r="D4" s="1" t="s">
        <v>38</v>
      </c>
      <c r="E4" s="6" t="s">
        <v>39</v>
      </c>
      <c r="F4" s="1" t="s">
        <v>38</v>
      </c>
      <c r="G4" s="6" t="s">
        <v>39</v>
      </c>
    </row>
    <row r="5" spans="1:7" ht="14.25" x14ac:dyDescent="0.2">
      <c r="A5" s="2"/>
      <c r="B5" s="1">
        <v>1.5009999999999999</v>
      </c>
      <c r="C5" s="1">
        <v>0.63400000000000001</v>
      </c>
      <c r="D5" s="1">
        <v>0.60399999999999998</v>
      </c>
      <c r="E5" s="1">
        <v>0.23599999999999999</v>
      </c>
      <c r="F5" s="1">
        <v>1.7669999999999999</v>
      </c>
      <c r="G5" s="1">
        <v>1.2470000000000001</v>
      </c>
    </row>
    <row r="6" spans="1:7" ht="14.25" x14ac:dyDescent="0.2">
      <c r="A6" s="2"/>
      <c r="B6" s="1">
        <v>1.7929999999999999</v>
      </c>
      <c r="C6" s="1">
        <v>0.75</v>
      </c>
      <c r="D6" s="1">
        <v>0.438</v>
      </c>
      <c r="E6" s="1">
        <v>0.32600000000000001</v>
      </c>
      <c r="F6" s="1">
        <v>2.7789999999999999</v>
      </c>
      <c r="G6" s="1">
        <v>0.996</v>
      </c>
    </row>
    <row r="7" spans="1:7" ht="14.25" x14ac:dyDescent="0.2">
      <c r="A7" s="2"/>
      <c r="B7" s="1">
        <v>1.746</v>
      </c>
      <c r="C7" s="1">
        <v>0.81499999999999995</v>
      </c>
      <c r="D7" s="1">
        <v>0.63300000000000001</v>
      </c>
      <c r="E7" s="1">
        <v>0.253</v>
      </c>
      <c r="F7" s="1">
        <v>1.73</v>
      </c>
      <c r="G7" s="1">
        <v>1.0840000000000001</v>
      </c>
    </row>
    <row r="8" spans="1:7" ht="14.25" x14ac:dyDescent="0.2">
      <c r="A8" s="2"/>
      <c r="B8" s="1">
        <v>1.7330000000000001</v>
      </c>
      <c r="C8" s="1">
        <v>0.85399999999999998</v>
      </c>
      <c r="D8" s="1">
        <v>0.54800000000000004</v>
      </c>
      <c r="E8" s="1">
        <v>0.378</v>
      </c>
      <c r="F8" s="1">
        <v>3.1259999999999999</v>
      </c>
      <c r="G8" s="1">
        <v>0.97799999999999998</v>
      </c>
    </row>
    <row r="9" spans="1:7" ht="14.25" x14ac:dyDescent="0.2">
      <c r="A9" s="2"/>
      <c r="B9" s="2"/>
      <c r="C9" s="2"/>
      <c r="D9" s="2"/>
      <c r="E9" s="2"/>
      <c r="F9" s="2"/>
      <c r="G9" s="2"/>
    </row>
    <row r="10" spans="1:7" ht="14.25" x14ac:dyDescent="0.2">
      <c r="A10" s="2" t="s">
        <v>40</v>
      </c>
      <c r="B10" s="2">
        <f t="shared" ref="B10:G10" si="0">AVERAGE(B5:B8)</f>
        <v>1.6932499999999999</v>
      </c>
      <c r="C10" s="2">
        <f t="shared" si="0"/>
        <v>0.76324999999999998</v>
      </c>
      <c r="D10" s="2">
        <f t="shared" si="0"/>
        <v>0.55574999999999997</v>
      </c>
      <c r="E10" s="2">
        <f t="shared" si="0"/>
        <v>0.29825000000000002</v>
      </c>
      <c r="F10" s="2">
        <f t="shared" si="0"/>
        <v>2.3504999999999998</v>
      </c>
      <c r="G10" s="2">
        <f t="shared" si="0"/>
        <v>1.0762500000000002</v>
      </c>
    </row>
    <row r="11" spans="1:7" ht="14.25" x14ac:dyDescent="0.2">
      <c r="A11" s="2" t="s">
        <v>41</v>
      </c>
      <c r="B11" s="2">
        <f t="shared" ref="B11:G11" si="1">STDEV(B5:B8)</f>
        <v>0.1307322326997695</v>
      </c>
      <c r="C11" s="2">
        <f t="shared" si="1"/>
        <v>9.6254437127161363E-2</v>
      </c>
      <c r="D11" s="2">
        <f t="shared" si="1"/>
        <v>8.6063445589092846E-2</v>
      </c>
      <c r="E11" s="2">
        <f t="shared" si="1"/>
        <v>6.5961478657369774E-2</v>
      </c>
      <c r="F11" s="2">
        <f t="shared" si="1"/>
        <v>0.70957851339134226</v>
      </c>
      <c r="G11" s="2">
        <f t="shared" si="1"/>
        <v>0.12289392444977368</v>
      </c>
    </row>
    <row r="12" spans="1:7" ht="14.25" x14ac:dyDescent="0.2">
      <c r="A12" s="2" t="s">
        <v>21</v>
      </c>
      <c r="B12" s="2"/>
      <c r="C12" s="2">
        <f>_xlfn.T.TEST(B5:B8,C5:C8,2,2)</f>
        <v>2.653837197227838E-5</v>
      </c>
      <c r="D12" s="2"/>
      <c r="E12" s="2">
        <f t="shared" ref="E12" si="2">_xlfn.T.TEST(D5:D8,E5:E8,2,2)</f>
        <v>3.1604999340857968E-3</v>
      </c>
      <c r="F12" s="2"/>
      <c r="G12" s="2">
        <f t="shared" ref="G12" si="3">_xlfn.T.TEST(F5:F8,G5:G8,2,2)</f>
        <v>1.2235394400615249E-2</v>
      </c>
    </row>
  </sheetData>
  <mergeCells count="3">
    <mergeCell ref="B3:C3"/>
    <mergeCell ref="D3:E3"/>
    <mergeCell ref="F3:G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workbookViewId="0">
      <selection activeCell="L22" sqref="L22"/>
    </sheetView>
  </sheetViews>
  <sheetFormatPr defaultRowHeight="13.5" x14ac:dyDescent="0.15"/>
  <sheetData>
    <row r="2" spans="1:7" ht="14.25" x14ac:dyDescent="0.2">
      <c r="B2" s="5" t="s">
        <v>42</v>
      </c>
      <c r="C2" s="5"/>
      <c r="D2" s="5" t="s">
        <v>43</v>
      </c>
      <c r="E2" s="5"/>
      <c r="F2" s="5" t="s">
        <v>44</v>
      </c>
      <c r="G2" s="5"/>
    </row>
    <row r="3" spans="1:7" x14ac:dyDescent="0.15">
      <c r="B3" s="1" t="s">
        <v>45</v>
      </c>
      <c r="C3" s="6" t="s">
        <v>46</v>
      </c>
      <c r="D3" s="1" t="s">
        <v>45</v>
      </c>
      <c r="E3" s="6" t="s">
        <v>46</v>
      </c>
      <c r="F3" s="1" t="s">
        <v>45</v>
      </c>
      <c r="G3" s="6" t="s">
        <v>46</v>
      </c>
    </row>
    <row r="4" spans="1:7" x14ac:dyDescent="0.15">
      <c r="B4" s="1">
        <v>0.38700000000000001</v>
      </c>
      <c r="C4" s="1">
        <v>0.28799999999999998</v>
      </c>
      <c r="D4" s="1">
        <v>0.46200000000000002</v>
      </c>
      <c r="E4" s="1">
        <v>0.41499999999999998</v>
      </c>
      <c r="F4" s="1">
        <v>0.26</v>
      </c>
      <c r="G4" s="1">
        <v>0.17699999999999999</v>
      </c>
    </row>
    <row r="5" spans="1:7" x14ac:dyDescent="0.15">
      <c r="B5" s="1">
        <v>0.47099999999999997</v>
      </c>
      <c r="C5" s="1">
        <v>0.40100000000000002</v>
      </c>
      <c r="D5" s="1">
        <v>0.46800000000000003</v>
      </c>
      <c r="E5" s="1">
        <v>0.41199999999999998</v>
      </c>
      <c r="F5" s="1">
        <v>0.28100000000000003</v>
      </c>
      <c r="G5" s="1">
        <v>0.15</v>
      </c>
    </row>
    <row r="6" spans="1:7" x14ac:dyDescent="0.15">
      <c r="B6" s="1">
        <v>0.39300000000000002</v>
      </c>
      <c r="C6" s="1">
        <v>0.33900000000000002</v>
      </c>
      <c r="D6" s="1">
        <v>0.42899999999999999</v>
      </c>
      <c r="E6" s="1">
        <v>0.38700000000000001</v>
      </c>
      <c r="F6" s="1">
        <v>0.26</v>
      </c>
      <c r="G6" s="1">
        <v>0.13600000000000001</v>
      </c>
    </row>
    <row r="7" spans="1:7" x14ac:dyDescent="0.15">
      <c r="B7" s="1">
        <v>0.36399999999999999</v>
      </c>
      <c r="C7" s="1">
        <v>0.42699999999999999</v>
      </c>
      <c r="D7" s="1">
        <v>0.45900000000000002</v>
      </c>
      <c r="E7" s="1">
        <v>0.41799999999999998</v>
      </c>
      <c r="F7" s="1">
        <v>0.24199999999999999</v>
      </c>
      <c r="G7" s="1">
        <v>0.17599999999999999</v>
      </c>
    </row>
    <row r="9" spans="1:7" ht="14.25" x14ac:dyDescent="0.2">
      <c r="A9" s="2" t="s">
        <v>47</v>
      </c>
      <c r="B9" s="2">
        <f t="shared" ref="B9:G9" si="0">AVERAGE(B4:B7)</f>
        <v>0.40374999999999994</v>
      </c>
      <c r="C9" s="2">
        <f t="shared" si="0"/>
        <v>0.36375000000000002</v>
      </c>
      <c r="D9" s="2">
        <f t="shared" si="0"/>
        <v>0.45450000000000002</v>
      </c>
      <c r="E9" s="2">
        <f t="shared" si="0"/>
        <v>0.40799999999999997</v>
      </c>
      <c r="F9" s="2">
        <f t="shared" si="0"/>
        <v>0.26075000000000004</v>
      </c>
      <c r="G9" s="2">
        <f t="shared" si="0"/>
        <v>0.15975</v>
      </c>
    </row>
    <row r="10" spans="1:7" ht="14.25" x14ac:dyDescent="0.2">
      <c r="A10" s="2" t="s">
        <v>48</v>
      </c>
      <c r="B10" s="2">
        <f t="shared" ref="B10:G10" si="1">STDEV(B4:B7)</f>
        <v>4.654299087940094E-2</v>
      </c>
      <c r="C10" s="2">
        <f t="shared" si="1"/>
        <v>6.2553310597174921E-2</v>
      </c>
      <c r="D10" s="2">
        <f t="shared" si="1"/>
        <v>1.7406895185529226E-2</v>
      </c>
      <c r="E10" s="2">
        <f t="shared" si="1"/>
        <v>1.4212670403551881E-2</v>
      </c>
      <c r="F10" s="2">
        <f t="shared" si="1"/>
        <v>1.5945218719101987E-2</v>
      </c>
      <c r="G10" s="2">
        <f t="shared" si="1"/>
        <v>2.0172175556113645E-2</v>
      </c>
    </row>
    <row r="11" spans="1:7" ht="14.25" x14ac:dyDescent="0.2">
      <c r="A11" s="2" t="s">
        <v>49</v>
      </c>
      <c r="B11" s="2"/>
      <c r="C11" s="2">
        <f>_xlfn.T.TEST(B4:B7,C4:C7,2,2)</f>
        <v>0.34444358211849524</v>
      </c>
      <c r="D11" s="2"/>
      <c r="E11" s="2">
        <f t="shared" ref="E11" si="2">_xlfn.T.TEST(D4:D7,E4:E7,2,2)</f>
        <v>6.0891920678945357E-3</v>
      </c>
      <c r="F11" s="2"/>
      <c r="G11" s="2">
        <f t="shared" ref="G11" si="3">_xlfn.T.TEST(F4:F7,G4:G7,2,2)</f>
        <v>2.2502610594882043E-4</v>
      </c>
    </row>
  </sheetData>
  <mergeCells count="3">
    <mergeCell ref="B2:C2"/>
    <mergeCell ref="D2:E2"/>
    <mergeCell ref="F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Extended data Fig.3a</vt:lpstr>
      <vt:lpstr>Extended data Fig.3c</vt:lpstr>
      <vt:lpstr>Extended data Fig.3d</vt:lpstr>
      <vt:lpstr>Extended data Fig.3e</vt:lpstr>
      <vt:lpstr>Extended data Fig.3f</vt:lpstr>
      <vt:lpstr>Extended data Fig.3g</vt:lpstr>
      <vt:lpstr>Extended data Fig.3h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2024-05-31T03:07:01Z</dcterms:modified>
</cp:coreProperties>
</file>