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0170" yWindow="2295" windowWidth="13605" windowHeight="10185" activeTab="2"/>
  </bookViews>
  <sheets>
    <sheet name="Extended data Fig.6i" sheetId="2" r:id="rId1"/>
    <sheet name="Extended data Fig.6k" sheetId="3" r:id="rId2"/>
    <sheet name="Extended data Fig.6l" sheetId="4" r:id="rId3"/>
  </sheets>
  <calcPr calcId="145621"/>
</workbook>
</file>

<file path=xl/calcChain.xml><?xml version="1.0" encoding="utf-8"?>
<calcChain xmlns="http://schemas.openxmlformats.org/spreadsheetml/2006/main">
  <c r="C10" i="4" l="1"/>
  <c r="B10" i="4"/>
  <c r="C9" i="4"/>
  <c r="B9" i="4"/>
  <c r="C22" i="3"/>
  <c r="D22" i="3"/>
  <c r="E22" i="3"/>
  <c r="F22" i="3"/>
  <c r="G22" i="3"/>
  <c r="C23" i="3"/>
  <c r="D23" i="3"/>
  <c r="E23" i="3"/>
  <c r="F23" i="3"/>
  <c r="G23" i="3"/>
  <c r="B23" i="3"/>
  <c r="B22" i="3"/>
  <c r="C21" i="3"/>
  <c r="D21" i="3"/>
  <c r="E21" i="3"/>
  <c r="F21" i="3"/>
  <c r="G21" i="3"/>
  <c r="B21" i="3"/>
  <c r="C20" i="3"/>
  <c r="D20" i="3"/>
  <c r="E20" i="3"/>
  <c r="F20" i="3"/>
  <c r="G20" i="3"/>
  <c r="B20" i="3"/>
  <c r="C74" i="2"/>
  <c r="D74" i="2"/>
  <c r="C75" i="2"/>
  <c r="D75" i="2"/>
  <c r="B75" i="2"/>
  <c r="B74" i="2"/>
  <c r="C70" i="2"/>
  <c r="D70" i="2"/>
  <c r="C71" i="2"/>
  <c r="D71" i="2"/>
  <c r="B71" i="2"/>
  <c r="B70" i="2"/>
  <c r="C68" i="2"/>
  <c r="D68" i="2"/>
  <c r="B68" i="2"/>
  <c r="C67" i="2"/>
  <c r="D67" i="2"/>
  <c r="B67" i="2"/>
  <c r="C11" i="4"/>
  <c r="D76" i="2"/>
  <c r="C76" i="2"/>
  <c r="B76" i="2"/>
  <c r="D72" i="2"/>
  <c r="C72" i="2"/>
  <c r="B72" i="2"/>
</calcChain>
</file>

<file path=xl/sharedStrings.xml><?xml version="1.0" encoding="utf-8"?>
<sst xmlns="http://schemas.openxmlformats.org/spreadsheetml/2006/main" count="160" uniqueCount="39">
  <si>
    <t>Genotype</t>
    <phoneticPr fontId="1" type="noConversion"/>
  </si>
  <si>
    <t>LH244</t>
  </si>
  <si>
    <t>LH244</t>
    <phoneticPr fontId="1" type="noConversion"/>
  </si>
  <si>
    <t>T.TEST</t>
    <phoneticPr fontId="1" type="noConversion"/>
  </si>
  <si>
    <t>Upper</t>
    <phoneticPr fontId="1" type="noConversion"/>
  </si>
  <si>
    <t>Middle</t>
    <phoneticPr fontId="1" type="noConversion"/>
  </si>
  <si>
    <t>Lower</t>
    <phoneticPr fontId="1" type="noConversion"/>
  </si>
  <si>
    <r>
      <rPr>
        <i/>
        <sz val="10"/>
        <color theme="1"/>
        <rFont val="Arial"/>
        <family val="2"/>
      </rPr>
      <t>phyA</t>
    </r>
    <r>
      <rPr>
        <sz val="10"/>
        <color theme="1"/>
        <rFont val="Arial"/>
        <family val="2"/>
      </rPr>
      <t>-KO1</t>
    </r>
    <phoneticPr fontId="1" type="noConversion"/>
  </si>
  <si>
    <r>
      <rPr>
        <i/>
        <sz val="10"/>
        <color theme="1"/>
        <rFont val="Arial"/>
        <family val="2"/>
      </rPr>
      <t>phyA</t>
    </r>
    <r>
      <rPr>
        <sz val="10"/>
        <color theme="1"/>
        <rFont val="Arial"/>
        <family val="2"/>
      </rPr>
      <t>-KO2</t>
    </r>
    <phoneticPr fontId="1" type="noConversion"/>
  </si>
  <si>
    <t>Condition</t>
    <phoneticPr fontId="1" type="noConversion"/>
  </si>
  <si>
    <t>Control</t>
    <phoneticPr fontId="1" type="noConversion"/>
  </si>
  <si>
    <t>RAVL1</t>
  </si>
  <si>
    <t>phyA1</t>
  </si>
  <si>
    <t>phyA2</t>
  </si>
  <si>
    <t>RAVL1+phyA1</t>
    <phoneticPr fontId="1" type="noConversion"/>
  </si>
  <si>
    <t>RAVL1+phyA2</t>
    <phoneticPr fontId="1" type="noConversion"/>
  </si>
  <si>
    <t>White</t>
  </si>
  <si>
    <t>Shade</t>
  </si>
  <si>
    <r>
      <t xml:space="preserve">Relative expression of </t>
    </r>
    <r>
      <rPr>
        <i/>
        <sz val="10"/>
        <color theme="1"/>
        <rFont val="Arial"/>
        <family val="2"/>
      </rPr>
      <t>lac1</t>
    </r>
    <phoneticPr fontId="1" type="noConversion"/>
  </si>
  <si>
    <t>White</t>
    <phoneticPr fontId="1" type="noConversion"/>
  </si>
  <si>
    <t>Shade</t>
    <phoneticPr fontId="1" type="noConversion"/>
  </si>
  <si>
    <r>
      <t>Mean.</t>
    </r>
    <r>
      <rPr>
        <i/>
        <sz val="10"/>
        <color theme="1"/>
        <rFont val="Arial"/>
        <family val="2"/>
      </rPr>
      <t>phyA</t>
    </r>
    <r>
      <rPr>
        <sz val="10"/>
        <color theme="1"/>
        <rFont val="Arial"/>
        <family val="2"/>
      </rPr>
      <t>-KO1</t>
    </r>
    <phoneticPr fontId="1" type="noConversion"/>
  </si>
  <si>
    <r>
      <t>SD.</t>
    </r>
    <r>
      <rPr>
        <i/>
        <sz val="10"/>
        <color theme="1"/>
        <rFont val="Arial"/>
        <family val="2"/>
      </rPr>
      <t>phyA</t>
    </r>
    <r>
      <rPr>
        <sz val="10"/>
        <color theme="1"/>
        <rFont val="Arial"/>
        <family val="2"/>
      </rPr>
      <t>-KO1</t>
    </r>
    <phoneticPr fontId="1" type="noConversion"/>
  </si>
  <si>
    <t>Mean.LH244</t>
    <phoneticPr fontId="1" type="noConversion"/>
  </si>
  <si>
    <t>SD.LH244</t>
    <phoneticPr fontId="1" type="noConversion"/>
  </si>
  <si>
    <r>
      <t>T.TEST.</t>
    </r>
    <r>
      <rPr>
        <i/>
        <sz val="10"/>
        <color theme="1"/>
        <rFont val="Arial"/>
        <family val="2"/>
      </rPr>
      <t>phyA</t>
    </r>
    <r>
      <rPr>
        <sz val="10"/>
        <color theme="1"/>
        <rFont val="Arial"/>
        <family val="2"/>
      </rPr>
      <t>-KO1</t>
    </r>
    <phoneticPr fontId="1" type="noConversion"/>
  </si>
  <si>
    <r>
      <t>T.TEST.</t>
    </r>
    <r>
      <rPr>
        <i/>
        <sz val="10"/>
        <color theme="1"/>
        <rFont val="Arial"/>
        <family val="2"/>
      </rPr>
      <t>phyA</t>
    </r>
    <r>
      <rPr>
        <sz val="10"/>
        <color theme="1"/>
        <rFont val="Arial"/>
        <family val="2"/>
      </rPr>
      <t>-KO2</t>
    </r>
    <phoneticPr fontId="1" type="noConversion"/>
  </si>
  <si>
    <r>
      <t>SD.</t>
    </r>
    <r>
      <rPr>
        <i/>
        <sz val="10"/>
        <color theme="1"/>
        <rFont val="Arial"/>
        <family val="2"/>
      </rPr>
      <t>phyA</t>
    </r>
    <r>
      <rPr>
        <sz val="10"/>
        <color theme="1"/>
        <rFont val="Arial"/>
        <family val="2"/>
      </rPr>
      <t>-KO2</t>
    </r>
    <phoneticPr fontId="1" type="noConversion"/>
  </si>
  <si>
    <r>
      <t>Mean.</t>
    </r>
    <r>
      <rPr>
        <i/>
        <sz val="10"/>
        <color theme="1"/>
        <rFont val="Arial"/>
        <family val="2"/>
      </rPr>
      <t>phyA</t>
    </r>
    <r>
      <rPr>
        <sz val="10"/>
        <color theme="1"/>
        <rFont val="Arial"/>
        <family val="2"/>
      </rPr>
      <t>-KO2</t>
    </r>
    <phoneticPr fontId="1" type="noConversion"/>
  </si>
  <si>
    <t>Mean.White</t>
    <phoneticPr fontId="1" type="noConversion"/>
  </si>
  <si>
    <t>SD.White</t>
    <phoneticPr fontId="1" type="noConversion"/>
  </si>
  <si>
    <t>SD.Shade</t>
    <phoneticPr fontId="1" type="noConversion"/>
  </si>
  <si>
    <t>Mean.Shade</t>
    <phoneticPr fontId="1" type="noConversion"/>
  </si>
  <si>
    <t>Mean</t>
    <phoneticPr fontId="1" type="noConversion"/>
  </si>
  <si>
    <t>SD</t>
    <phoneticPr fontId="1" type="noConversion"/>
  </si>
  <si>
    <t>RowName</t>
  </si>
  <si>
    <t>Control</t>
  </si>
  <si>
    <t>RAVL1+phyA1</t>
  </si>
  <si>
    <t>RAVL1+phyA2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</si>
</sst>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11" fontId="2" fillId="0" borderId="0" xfId="0" applyNumberFormat="1" applyFont="1" applyAlignment="1">
      <alignment vertical="center"/>
    </xf>
    <xf numFmtId="0" fontId="2" fillId="0" borderId="0" xfId="0" quotePrefix="1" applyNumberFormat="1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opLeftCell="A55" workbookViewId="0">
      <selection activeCell="G19" sqref="G19"/>
    </sheetView>
  </sheetViews>
  <sheetFormatPr defaultColWidth="9" defaultRowHeight="12.75" x14ac:dyDescent="0.2"/>
  <cols>
    <col min="1" max="1" width="12.5" style="2" customWidth="1"/>
    <col min="2" max="2" width="8.375" style="2" customWidth="1"/>
    <col min="3" max="16384" width="9" style="2"/>
  </cols>
  <sheetData>
    <row r="1" spans="1:4" x14ac:dyDescent="0.2">
      <c r="A1" s="1" t="s">
        <v>0</v>
      </c>
      <c r="B1" s="1" t="s">
        <v>4</v>
      </c>
      <c r="C1" s="1" t="s">
        <v>5</v>
      </c>
      <c r="D1" s="1" t="s">
        <v>6</v>
      </c>
    </row>
    <row r="2" spans="1:4" x14ac:dyDescent="0.2">
      <c r="A2" s="1" t="s">
        <v>2</v>
      </c>
      <c r="B2" s="1">
        <v>19</v>
      </c>
      <c r="C2" s="1">
        <v>23</v>
      </c>
      <c r="D2" s="1">
        <v>37</v>
      </c>
    </row>
    <row r="3" spans="1:4" x14ac:dyDescent="0.2">
      <c r="A3" s="1" t="s">
        <v>1</v>
      </c>
      <c r="B3" s="1">
        <v>24</v>
      </c>
      <c r="C3" s="1">
        <v>31</v>
      </c>
      <c r="D3" s="1">
        <v>41</v>
      </c>
    </row>
    <row r="4" spans="1:4" x14ac:dyDescent="0.2">
      <c r="A4" s="1" t="s">
        <v>1</v>
      </c>
      <c r="B4" s="1">
        <v>17</v>
      </c>
      <c r="C4" s="1">
        <v>20</v>
      </c>
      <c r="D4" s="1">
        <v>28</v>
      </c>
    </row>
    <row r="5" spans="1:4" x14ac:dyDescent="0.2">
      <c r="A5" s="1" t="s">
        <v>1</v>
      </c>
      <c r="B5" s="1">
        <v>24</v>
      </c>
      <c r="C5" s="1">
        <v>31</v>
      </c>
      <c r="D5" s="1">
        <v>30</v>
      </c>
    </row>
    <row r="6" spans="1:4" x14ac:dyDescent="0.2">
      <c r="A6" s="1" t="s">
        <v>1</v>
      </c>
      <c r="B6" s="1">
        <v>20</v>
      </c>
      <c r="C6" s="1">
        <v>26</v>
      </c>
      <c r="D6" s="1">
        <v>42</v>
      </c>
    </row>
    <row r="7" spans="1:4" x14ac:dyDescent="0.2">
      <c r="A7" s="1" t="s">
        <v>1</v>
      </c>
      <c r="B7" s="1">
        <v>16</v>
      </c>
      <c r="C7" s="1">
        <v>24</v>
      </c>
      <c r="D7" s="1">
        <v>37</v>
      </c>
    </row>
    <row r="8" spans="1:4" x14ac:dyDescent="0.2">
      <c r="A8" s="1" t="s">
        <v>1</v>
      </c>
      <c r="B8" s="1">
        <v>17</v>
      </c>
      <c r="C8" s="1">
        <v>31</v>
      </c>
      <c r="D8" s="1">
        <v>37</v>
      </c>
    </row>
    <row r="9" spans="1:4" x14ac:dyDescent="0.2">
      <c r="A9" s="1" t="s">
        <v>1</v>
      </c>
      <c r="B9" s="1">
        <v>21</v>
      </c>
      <c r="C9" s="1">
        <v>30</v>
      </c>
      <c r="D9" s="1">
        <v>34</v>
      </c>
    </row>
    <row r="10" spans="1:4" x14ac:dyDescent="0.2">
      <c r="A10" s="1" t="s">
        <v>1</v>
      </c>
      <c r="B10" s="1">
        <v>18</v>
      </c>
      <c r="C10" s="1"/>
      <c r="D10" s="1">
        <v>47</v>
      </c>
    </row>
    <row r="11" spans="1:4" x14ac:dyDescent="0.2">
      <c r="A11" s="1" t="s">
        <v>1</v>
      </c>
      <c r="B11" s="1">
        <v>17</v>
      </c>
      <c r="C11" s="1">
        <v>33</v>
      </c>
      <c r="D11" s="1">
        <v>34</v>
      </c>
    </row>
    <row r="12" spans="1:4" x14ac:dyDescent="0.2">
      <c r="A12" s="1" t="s">
        <v>1</v>
      </c>
      <c r="B12" s="1">
        <v>15</v>
      </c>
      <c r="C12" s="1">
        <v>23</v>
      </c>
      <c r="D12" s="1">
        <v>30</v>
      </c>
    </row>
    <row r="13" spans="1:4" x14ac:dyDescent="0.2">
      <c r="A13" s="1" t="s">
        <v>1</v>
      </c>
      <c r="B13" s="1">
        <v>20</v>
      </c>
      <c r="C13" s="1">
        <v>26</v>
      </c>
      <c r="D13" s="1">
        <v>34</v>
      </c>
    </row>
    <row r="14" spans="1:4" x14ac:dyDescent="0.2">
      <c r="A14" s="1" t="s">
        <v>1</v>
      </c>
      <c r="B14" s="1">
        <v>20</v>
      </c>
      <c r="C14" s="1">
        <v>31</v>
      </c>
      <c r="D14" s="1">
        <v>36</v>
      </c>
    </row>
    <row r="15" spans="1:4" x14ac:dyDescent="0.2">
      <c r="A15" s="1" t="s">
        <v>1</v>
      </c>
      <c r="B15" s="1">
        <v>22</v>
      </c>
      <c r="C15" s="1">
        <v>36</v>
      </c>
      <c r="D15" s="1">
        <v>37</v>
      </c>
    </row>
    <row r="16" spans="1:4" x14ac:dyDescent="0.2">
      <c r="A16" s="1" t="s">
        <v>1</v>
      </c>
      <c r="B16" s="1">
        <v>21</v>
      </c>
      <c r="C16" s="1">
        <v>23</v>
      </c>
      <c r="D16" s="1">
        <v>23</v>
      </c>
    </row>
    <row r="17" spans="1:4" x14ac:dyDescent="0.2">
      <c r="A17" s="1" t="s">
        <v>1</v>
      </c>
      <c r="B17" s="1">
        <v>20</v>
      </c>
      <c r="C17" s="1"/>
      <c r="D17" s="1">
        <v>41</v>
      </c>
    </row>
    <row r="18" spans="1:4" x14ac:dyDescent="0.2">
      <c r="A18" s="1" t="s">
        <v>1</v>
      </c>
      <c r="B18" s="1">
        <v>17</v>
      </c>
      <c r="C18" s="1">
        <v>19</v>
      </c>
      <c r="D18" s="1">
        <v>29</v>
      </c>
    </row>
    <row r="19" spans="1:4" x14ac:dyDescent="0.2">
      <c r="A19" s="1" t="s">
        <v>1</v>
      </c>
      <c r="B19" s="1">
        <v>20</v>
      </c>
      <c r="C19" s="1">
        <v>29</v>
      </c>
      <c r="D19" s="1">
        <v>33</v>
      </c>
    </row>
    <row r="20" spans="1:4" x14ac:dyDescent="0.2">
      <c r="A20" s="1" t="s">
        <v>1</v>
      </c>
      <c r="B20" s="1">
        <v>21</v>
      </c>
      <c r="C20" s="1">
        <v>19</v>
      </c>
      <c r="D20" s="1">
        <v>33</v>
      </c>
    </row>
    <row r="21" spans="1:4" x14ac:dyDescent="0.2">
      <c r="A21" s="1" t="s">
        <v>1</v>
      </c>
      <c r="B21" s="1">
        <v>22</v>
      </c>
      <c r="C21" s="1">
        <v>23</v>
      </c>
      <c r="D21" s="1">
        <v>38</v>
      </c>
    </row>
    <row r="22" spans="1:4" x14ac:dyDescent="0.2">
      <c r="A22" s="1" t="s">
        <v>1</v>
      </c>
      <c r="B22" s="1">
        <v>22</v>
      </c>
      <c r="C22" s="1">
        <v>29</v>
      </c>
      <c r="D22" s="1">
        <v>34</v>
      </c>
    </row>
    <row r="23" spans="1:4" x14ac:dyDescent="0.2">
      <c r="A23" s="1" t="s">
        <v>1</v>
      </c>
      <c r="B23" s="1">
        <v>20</v>
      </c>
      <c r="C23" s="1">
        <v>30</v>
      </c>
      <c r="D23" s="1">
        <v>35</v>
      </c>
    </row>
    <row r="24" spans="1:4" x14ac:dyDescent="0.2">
      <c r="A24" s="1" t="s">
        <v>1</v>
      </c>
      <c r="B24" s="1">
        <v>16</v>
      </c>
      <c r="C24" s="1">
        <v>30</v>
      </c>
      <c r="D24" s="1">
        <v>35</v>
      </c>
    </row>
    <row r="25" spans="1:4" x14ac:dyDescent="0.2">
      <c r="A25" s="1" t="s">
        <v>1</v>
      </c>
      <c r="B25" s="1">
        <v>24</v>
      </c>
      <c r="C25" s="1">
        <v>30</v>
      </c>
      <c r="D25" s="1">
        <v>27</v>
      </c>
    </row>
    <row r="26" spans="1:4" x14ac:dyDescent="0.2">
      <c r="A26" s="1" t="s">
        <v>7</v>
      </c>
      <c r="B26" s="1">
        <v>24</v>
      </c>
      <c r="C26" s="1">
        <v>33</v>
      </c>
      <c r="D26" s="1">
        <v>41</v>
      </c>
    </row>
    <row r="27" spans="1:4" x14ac:dyDescent="0.2">
      <c r="A27" s="1" t="s">
        <v>7</v>
      </c>
      <c r="B27" s="1">
        <v>33</v>
      </c>
      <c r="C27" s="1">
        <v>27</v>
      </c>
      <c r="D27" s="1">
        <v>43</v>
      </c>
    </row>
    <row r="28" spans="1:4" x14ac:dyDescent="0.2">
      <c r="A28" s="1" t="s">
        <v>7</v>
      </c>
      <c r="B28" s="1">
        <v>23</v>
      </c>
      <c r="C28" s="1">
        <v>29</v>
      </c>
      <c r="D28" s="1">
        <v>37</v>
      </c>
    </row>
    <row r="29" spans="1:4" x14ac:dyDescent="0.2">
      <c r="A29" s="1" t="s">
        <v>7</v>
      </c>
      <c r="B29" s="1">
        <v>20</v>
      </c>
      <c r="C29" s="1">
        <v>28</v>
      </c>
      <c r="D29" s="1">
        <v>31</v>
      </c>
    </row>
    <row r="30" spans="1:4" x14ac:dyDescent="0.2">
      <c r="A30" s="1" t="s">
        <v>7</v>
      </c>
      <c r="B30" s="1">
        <v>21</v>
      </c>
      <c r="C30" s="1">
        <v>27</v>
      </c>
      <c r="D30" s="1">
        <v>30</v>
      </c>
    </row>
    <row r="31" spans="1:4" x14ac:dyDescent="0.2">
      <c r="A31" s="1" t="s">
        <v>7</v>
      </c>
      <c r="B31" s="1">
        <v>22</v>
      </c>
      <c r="C31" s="1">
        <v>30</v>
      </c>
      <c r="D31" s="1">
        <v>31</v>
      </c>
    </row>
    <row r="32" spans="1:4" x14ac:dyDescent="0.2">
      <c r="A32" s="1" t="s">
        <v>7</v>
      </c>
      <c r="B32" s="1"/>
      <c r="C32" s="1">
        <v>28</v>
      </c>
      <c r="D32" s="1">
        <v>31</v>
      </c>
    </row>
    <row r="33" spans="1:4" x14ac:dyDescent="0.2">
      <c r="A33" s="1" t="s">
        <v>7</v>
      </c>
      <c r="B33" s="1">
        <v>22</v>
      </c>
      <c r="C33" s="1">
        <v>34</v>
      </c>
      <c r="D33" s="1">
        <v>39</v>
      </c>
    </row>
    <row r="34" spans="1:4" x14ac:dyDescent="0.2">
      <c r="A34" s="1" t="s">
        <v>7</v>
      </c>
      <c r="B34" s="1">
        <v>21</v>
      </c>
      <c r="C34" s="1">
        <v>27</v>
      </c>
      <c r="D34" s="1">
        <v>35</v>
      </c>
    </row>
    <row r="35" spans="1:4" x14ac:dyDescent="0.2">
      <c r="A35" s="1" t="s">
        <v>7</v>
      </c>
      <c r="B35" s="1">
        <v>20</v>
      </c>
      <c r="C35" s="1">
        <v>26</v>
      </c>
      <c r="D35" s="1">
        <v>33</v>
      </c>
    </row>
    <row r="36" spans="1:4" x14ac:dyDescent="0.2">
      <c r="A36" s="1" t="s">
        <v>7</v>
      </c>
      <c r="B36" s="1">
        <v>20</v>
      </c>
      <c r="C36" s="1">
        <v>29</v>
      </c>
      <c r="D36" s="1">
        <v>31</v>
      </c>
    </row>
    <row r="37" spans="1:4" x14ac:dyDescent="0.2">
      <c r="A37" s="1" t="s">
        <v>7</v>
      </c>
      <c r="B37" s="1">
        <v>24</v>
      </c>
      <c r="C37" s="1">
        <v>25</v>
      </c>
      <c r="D37" s="1">
        <v>37</v>
      </c>
    </row>
    <row r="38" spans="1:4" x14ac:dyDescent="0.2">
      <c r="A38" s="1" t="s">
        <v>7</v>
      </c>
      <c r="B38" s="1">
        <v>37</v>
      </c>
      <c r="C38" s="1">
        <v>27</v>
      </c>
      <c r="D38" s="1">
        <v>34</v>
      </c>
    </row>
    <row r="39" spans="1:4" x14ac:dyDescent="0.2">
      <c r="A39" s="1" t="s">
        <v>7</v>
      </c>
      <c r="B39" s="1"/>
      <c r="C39" s="1">
        <v>30</v>
      </c>
      <c r="D39" s="1">
        <v>32</v>
      </c>
    </row>
    <row r="40" spans="1:4" x14ac:dyDescent="0.2">
      <c r="A40" s="1" t="s">
        <v>7</v>
      </c>
      <c r="B40" s="1">
        <v>28</v>
      </c>
      <c r="C40" s="1">
        <v>26</v>
      </c>
      <c r="D40" s="1">
        <v>43</v>
      </c>
    </row>
    <row r="41" spans="1:4" x14ac:dyDescent="0.2">
      <c r="A41" s="1" t="s">
        <v>7</v>
      </c>
      <c r="B41" s="1">
        <v>37</v>
      </c>
      <c r="C41" s="1">
        <v>25</v>
      </c>
      <c r="D41" s="1">
        <v>33</v>
      </c>
    </row>
    <row r="42" spans="1:4" x14ac:dyDescent="0.2">
      <c r="A42" s="1" t="s">
        <v>7</v>
      </c>
      <c r="B42" s="1">
        <v>23</v>
      </c>
      <c r="C42" s="1">
        <v>30</v>
      </c>
      <c r="D42" s="1">
        <v>37</v>
      </c>
    </row>
    <row r="43" spans="1:4" x14ac:dyDescent="0.2">
      <c r="A43" s="1" t="s">
        <v>7</v>
      </c>
      <c r="B43" s="1">
        <v>22</v>
      </c>
      <c r="C43" s="1"/>
      <c r="D43" s="1">
        <v>41</v>
      </c>
    </row>
    <row r="44" spans="1:4" x14ac:dyDescent="0.2">
      <c r="A44" s="1" t="s">
        <v>7</v>
      </c>
      <c r="B44" s="1">
        <v>33</v>
      </c>
      <c r="C44" s="1">
        <v>25</v>
      </c>
      <c r="D44" s="1">
        <v>47</v>
      </c>
    </row>
    <row r="45" spans="1:4" x14ac:dyDescent="0.2">
      <c r="A45" s="1" t="s">
        <v>7</v>
      </c>
      <c r="B45" s="1">
        <v>36</v>
      </c>
      <c r="C45" s="1">
        <v>26</v>
      </c>
      <c r="D45" s="1">
        <v>42</v>
      </c>
    </row>
    <row r="46" spans="1:4" x14ac:dyDescent="0.2">
      <c r="A46" s="1" t="s">
        <v>7</v>
      </c>
      <c r="B46" s="1">
        <v>27</v>
      </c>
      <c r="C46" s="1"/>
      <c r="D46" s="1">
        <v>37</v>
      </c>
    </row>
    <row r="47" spans="1:4" x14ac:dyDescent="0.2">
      <c r="A47" s="1" t="s">
        <v>7</v>
      </c>
      <c r="B47" s="1">
        <v>28</v>
      </c>
      <c r="C47" s="1">
        <v>33</v>
      </c>
      <c r="D47" s="1">
        <v>37</v>
      </c>
    </row>
    <row r="48" spans="1:4" x14ac:dyDescent="0.2">
      <c r="A48" s="1" t="s">
        <v>7</v>
      </c>
      <c r="B48" s="1">
        <v>24</v>
      </c>
      <c r="C48" s="1"/>
      <c r="D48" s="1">
        <v>36</v>
      </c>
    </row>
    <row r="49" spans="1:4" x14ac:dyDescent="0.2">
      <c r="A49" s="1" t="s">
        <v>7</v>
      </c>
      <c r="B49" s="1">
        <v>26</v>
      </c>
      <c r="C49" s="1">
        <v>30</v>
      </c>
      <c r="D49" s="1">
        <v>37</v>
      </c>
    </row>
    <row r="50" spans="1:4" x14ac:dyDescent="0.2">
      <c r="A50" s="1" t="s">
        <v>8</v>
      </c>
      <c r="B50" s="1">
        <v>25</v>
      </c>
      <c r="C50" s="1">
        <v>30</v>
      </c>
      <c r="D50" s="1">
        <v>37</v>
      </c>
    </row>
    <row r="51" spans="1:4" x14ac:dyDescent="0.2">
      <c r="A51" s="1" t="s">
        <v>8</v>
      </c>
      <c r="B51" s="1">
        <v>21</v>
      </c>
      <c r="C51" s="1">
        <v>27</v>
      </c>
      <c r="D51" s="1">
        <v>34</v>
      </c>
    </row>
    <row r="52" spans="1:4" x14ac:dyDescent="0.2">
      <c r="A52" s="1" t="s">
        <v>8</v>
      </c>
      <c r="B52" s="1">
        <v>20</v>
      </c>
      <c r="C52" s="1">
        <v>27</v>
      </c>
      <c r="D52" s="1">
        <v>36</v>
      </c>
    </row>
    <row r="53" spans="1:4" x14ac:dyDescent="0.2">
      <c r="A53" s="1" t="s">
        <v>8</v>
      </c>
      <c r="B53" s="1">
        <v>28</v>
      </c>
      <c r="C53" s="1">
        <v>24</v>
      </c>
      <c r="D53" s="1">
        <v>29</v>
      </c>
    </row>
    <row r="54" spans="1:4" x14ac:dyDescent="0.2">
      <c r="A54" s="1" t="s">
        <v>8</v>
      </c>
      <c r="B54" s="1">
        <v>25</v>
      </c>
      <c r="C54" s="1">
        <v>30</v>
      </c>
      <c r="D54" s="1">
        <v>40</v>
      </c>
    </row>
    <row r="55" spans="1:4" x14ac:dyDescent="0.2">
      <c r="A55" s="1" t="s">
        <v>8</v>
      </c>
      <c r="B55" s="1">
        <v>22</v>
      </c>
      <c r="C55" s="1">
        <v>33</v>
      </c>
      <c r="D55" s="1">
        <v>42</v>
      </c>
    </row>
    <row r="56" spans="1:4" x14ac:dyDescent="0.2">
      <c r="A56" s="1" t="s">
        <v>8</v>
      </c>
      <c r="B56" s="1">
        <v>22</v>
      </c>
      <c r="C56" s="1">
        <v>38</v>
      </c>
      <c r="D56" s="1">
        <v>32</v>
      </c>
    </row>
    <row r="57" spans="1:4" x14ac:dyDescent="0.2">
      <c r="A57" s="1" t="s">
        <v>8</v>
      </c>
      <c r="B57" s="1">
        <v>24</v>
      </c>
      <c r="C57" s="1">
        <v>32</v>
      </c>
      <c r="D57" s="1">
        <v>34</v>
      </c>
    </row>
    <row r="58" spans="1:4" x14ac:dyDescent="0.2">
      <c r="A58" s="1" t="s">
        <v>8</v>
      </c>
      <c r="B58" s="1">
        <v>18</v>
      </c>
      <c r="C58" s="1">
        <v>33</v>
      </c>
      <c r="D58" s="1">
        <v>40</v>
      </c>
    </row>
    <row r="59" spans="1:4" x14ac:dyDescent="0.2">
      <c r="A59" s="1" t="s">
        <v>8</v>
      </c>
      <c r="B59" s="1">
        <v>23</v>
      </c>
      <c r="C59" s="1">
        <v>43</v>
      </c>
      <c r="D59" s="1">
        <v>42</v>
      </c>
    </row>
    <row r="60" spans="1:4" x14ac:dyDescent="0.2">
      <c r="A60" s="1" t="s">
        <v>8</v>
      </c>
      <c r="B60" s="1">
        <v>24</v>
      </c>
      <c r="C60" s="1">
        <v>32</v>
      </c>
      <c r="D60" s="1">
        <v>38</v>
      </c>
    </row>
    <row r="61" spans="1:4" x14ac:dyDescent="0.2">
      <c r="A61" s="1" t="s">
        <v>8</v>
      </c>
      <c r="B61" s="1">
        <v>20</v>
      </c>
      <c r="C61" s="1">
        <v>33</v>
      </c>
      <c r="D61" s="1">
        <v>38</v>
      </c>
    </row>
    <row r="62" spans="1:4" x14ac:dyDescent="0.2">
      <c r="A62" s="1" t="s">
        <v>8</v>
      </c>
      <c r="B62" s="1">
        <v>19</v>
      </c>
      <c r="C62" s="1">
        <v>32</v>
      </c>
      <c r="D62" s="1">
        <v>42</v>
      </c>
    </row>
    <row r="63" spans="1:4" x14ac:dyDescent="0.2">
      <c r="A63" s="1" t="s">
        <v>8</v>
      </c>
      <c r="B63" s="1">
        <v>20</v>
      </c>
      <c r="C63" s="1">
        <v>28</v>
      </c>
      <c r="D63" s="1">
        <v>32</v>
      </c>
    </row>
    <row r="64" spans="1:4" x14ac:dyDescent="0.2">
      <c r="A64" s="1" t="s">
        <v>8</v>
      </c>
      <c r="B64" s="1">
        <v>25</v>
      </c>
      <c r="C64" s="1">
        <v>32</v>
      </c>
      <c r="D64" s="1">
        <v>27</v>
      </c>
    </row>
    <row r="65" spans="1:4" x14ac:dyDescent="0.2">
      <c r="A65" s="1" t="s">
        <v>8</v>
      </c>
      <c r="B65" s="1">
        <v>24</v>
      </c>
      <c r="C65" s="1">
        <v>26</v>
      </c>
      <c r="D65" s="1">
        <v>34</v>
      </c>
    </row>
    <row r="66" spans="1:4" x14ac:dyDescent="0.2">
      <c r="A66" s="1"/>
      <c r="B66" s="1"/>
      <c r="C66" s="1"/>
      <c r="D66" s="1"/>
    </row>
    <row r="67" spans="1:4" x14ac:dyDescent="0.2">
      <c r="A67" s="1" t="s">
        <v>23</v>
      </c>
      <c r="B67" s="2">
        <f>AVERAGE(B2:B25)</f>
        <v>19.708333333333332</v>
      </c>
      <c r="C67" s="2">
        <f t="shared" ref="C67:D67" si="0">AVERAGE(C2:C25)</f>
        <v>27.136363636363637</v>
      </c>
      <c r="D67" s="2">
        <f t="shared" si="0"/>
        <v>34.666666666666664</v>
      </c>
    </row>
    <row r="68" spans="1:4" x14ac:dyDescent="0.2">
      <c r="A68" s="1" t="s">
        <v>24</v>
      </c>
      <c r="B68" s="2">
        <f>STDEV(B2:B25)</f>
        <v>2.6289221905674571</v>
      </c>
      <c r="C68" s="2">
        <f t="shared" ref="C68:D68" si="1">STDEV(C2:C25)</f>
        <v>4.7639065056742282</v>
      </c>
      <c r="D68" s="2">
        <f t="shared" si="1"/>
        <v>5.2887630399511725</v>
      </c>
    </row>
    <row r="69" spans="1:4" x14ac:dyDescent="0.2">
      <c r="A69" s="1"/>
    </row>
    <row r="70" spans="1:4" x14ac:dyDescent="0.2">
      <c r="A70" s="1" t="s">
        <v>21</v>
      </c>
      <c r="B70" s="2">
        <f>AVERAGE(B26:B49)</f>
        <v>25.954545454545453</v>
      </c>
      <c r="C70" s="2">
        <f t="shared" ref="C70:D70" si="2">AVERAGE(C26:C49)</f>
        <v>28.333333333333332</v>
      </c>
      <c r="D70" s="2">
        <f t="shared" si="2"/>
        <v>36.458333333333336</v>
      </c>
    </row>
    <row r="71" spans="1:4" x14ac:dyDescent="0.2">
      <c r="A71" s="1" t="s">
        <v>22</v>
      </c>
      <c r="B71" s="2">
        <f>STDEV(B26:B49)</f>
        <v>5.7111192525531402</v>
      </c>
      <c r="C71" s="2">
        <f t="shared" ref="C71:D71" si="3">STDEV(C26:C49)</f>
        <v>2.6894857005259079</v>
      </c>
      <c r="D71" s="2">
        <f t="shared" si="3"/>
        <v>4.6154670654099572</v>
      </c>
    </row>
    <row r="72" spans="1:4" x14ac:dyDescent="0.2">
      <c r="A72" s="1" t="s">
        <v>25</v>
      </c>
      <c r="B72" s="3">
        <f>_xlfn.T.TEST(B2:B25,B26:B49,2,2)</f>
        <v>1.6755748756384373E-5</v>
      </c>
      <c r="C72" s="3">
        <f>_xlfn.T.TEST(C2:C25,C26:C49,2,2)</f>
        <v>0.31940462249751445</v>
      </c>
      <c r="D72" s="3">
        <f>_xlfn.T.TEST(D2:D25,D26:D49,2,2)</f>
        <v>0.21746969209150377</v>
      </c>
    </row>
    <row r="73" spans="1:4" x14ac:dyDescent="0.2">
      <c r="A73" s="1"/>
    </row>
    <row r="74" spans="1:4" x14ac:dyDescent="0.2">
      <c r="A74" s="1" t="s">
        <v>28</v>
      </c>
      <c r="B74" s="2">
        <f>AVERAGE(B50:B65)</f>
        <v>22.5</v>
      </c>
      <c r="C74" s="2">
        <f t="shared" ref="C74:D74" si="4">AVERAGE(C50:C65)</f>
        <v>31.25</v>
      </c>
      <c r="D74" s="2">
        <f t="shared" si="4"/>
        <v>36.0625</v>
      </c>
    </row>
    <row r="75" spans="1:4" x14ac:dyDescent="0.2">
      <c r="A75" s="1" t="s">
        <v>27</v>
      </c>
      <c r="B75" s="2">
        <f>STDEV(B50:B65)</f>
        <v>2.70801280154532</v>
      </c>
      <c r="C75" s="2">
        <f t="shared" ref="C75:D75" si="5">STDEV(C50:C65)</f>
        <v>4.6547466812563139</v>
      </c>
      <c r="D75" s="2">
        <f t="shared" si="5"/>
        <v>4.6399533043627352</v>
      </c>
    </row>
    <row r="76" spans="1:4" x14ac:dyDescent="0.2">
      <c r="A76" s="1" t="s">
        <v>26</v>
      </c>
      <c r="B76" s="1">
        <f>_xlfn.T.TEST(B2:B25,B50:B65,2,2)</f>
        <v>2.4109364149059488E-3</v>
      </c>
      <c r="C76" s="1">
        <f>_xlfn.T.TEST(C2:C25,C50:C65,2,2)</f>
        <v>1.1787963514298668E-2</v>
      </c>
      <c r="D76" s="1">
        <f>_xlfn.T.TEST(D2:D25,D50:D65,2,2)</f>
        <v>0.39646131187270972</v>
      </c>
    </row>
  </sheetData>
  <phoneticPr fontId="1" type="noConversion"/>
  <pageMargins left="0.7" right="0.7" top="0.75" bottom="0.75" header="0.3" footer="0.3"/>
  <ignoredErrors>
    <ignoredError sqref="B67:D7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>
      <selection activeCell="J22" sqref="J22"/>
    </sheetView>
  </sheetViews>
  <sheetFormatPr defaultRowHeight="12.75" x14ac:dyDescent="0.2"/>
  <cols>
    <col min="1" max="1" width="10.875" style="2" bestFit="1" customWidth="1"/>
    <col min="2" max="5" width="9" style="2"/>
    <col min="6" max="6" width="12.75" style="2" customWidth="1"/>
    <col min="7" max="9" width="9" style="2"/>
    <col min="10" max="10" width="11.5" style="2" customWidth="1"/>
    <col min="11" max="16384" width="9" style="2"/>
  </cols>
  <sheetData>
    <row r="1" spans="1:22" x14ac:dyDescent="0.2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22" x14ac:dyDescent="0.2">
      <c r="A2" s="1" t="s">
        <v>16</v>
      </c>
      <c r="B2" s="1">
        <v>1.8968206000000001E-2</v>
      </c>
      <c r="C2" s="1">
        <v>3.4545810000000003E-2</v>
      </c>
      <c r="D2" s="1">
        <v>1.4208767000000001E-2</v>
      </c>
      <c r="E2" s="1">
        <v>1.6676982999999999E-2</v>
      </c>
      <c r="F2" s="1">
        <v>3.5060714999999999E-2</v>
      </c>
      <c r="G2" s="1">
        <v>2.580532E-2</v>
      </c>
      <c r="K2" s="4" t="s">
        <v>17</v>
      </c>
      <c r="L2" s="4" t="s">
        <v>17</v>
      </c>
      <c r="M2" s="4" t="s">
        <v>17</v>
      </c>
      <c r="N2" s="4" t="s">
        <v>17</v>
      </c>
      <c r="O2" s="4" t="s">
        <v>17</v>
      </c>
      <c r="P2" s="4" t="s">
        <v>17</v>
      </c>
      <c r="Q2" s="4" t="s">
        <v>16</v>
      </c>
      <c r="R2" s="4" t="s">
        <v>16</v>
      </c>
      <c r="S2" s="4" t="s">
        <v>16</v>
      </c>
      <c r="T2" s="4" t="s">
        <v>16</v>
      </c>
      <c r="U2" s="4" t="s">
        <v>16</v>
      </c>
      <c r="V2" s="4" t="s">
        <v>16</v>
      </c>
    </row>
    <row r="3" spans="1:22" x14ac:dyDescent="0.2">
      <c r="A3" s="1" t="s">
        <v>16</v>
      </c>
      <c r="B3" s="1">
        <v>1.8938422999999999E-2</v>
      </c>
      <c r="C3" s="1">
        <v>4.2552576000000002E-2</v>
      </c>
      <c r="D3" s="1">
        <v>1.9723470999999999E-2</v>
      </c>
      <c r="E3" s="1">
        <v>2.2298294999999999E-2</v>
      </c>
      <c r="F3" s="1">
        <v>2.5553118E-2</v>
      </c>
      <c r="G3" s="1">
        <v>2.5168553E-2</v>
      </c>
      <c r="I3" s="1" t="s">
        <v>9</v>
      </c>
      <c r="J3" s="4" t="s">
        <v>35</v>
      </c>
      <c r="K3" s="4" t="s">
        <v>36</v>
      </c>
      <c r="L3" s="4" t="s">
        <v>11</v>
      </c>
      <c r="M3" s="4" t="s">
        <v>37</v>
      </c>
      <c r="N3" s="4" t="s">
        <v>38</v>
      </c>
      <c r="O3" s="4" t="s">
        <v>12</v>
      </c>
      <c r="P3" s="4" t="s">
        <v>13</v>
      </c>
      <c r="Q3" s="4" t="s">
        <v>36</v>
      </c>
      <c r="R3" s="4" t="s">
        <v>11</v>
      </c>
      <c r="S3" s="1" t="s">
        <v>14</v>
      </c>
      <c r="T3" s="1" t="s">
        <v>15</v>
      </c>
      <c r="U3" s="4" t="s">
        <v>12</v>
      </c>
      <c r="V3" s="4" t="s">
        <v>13</v>
      </c>
    </row>
    <row r="4" spans="1:22" x14ac:dyDescent="0.2">
      <c r="A4" s="1" t="s">
        <v>16</v>
      </c>
      <c r="B4" s="1">
        <v>2.0028615E-2</v>
      </c>
      <c r="C4" s="1">
        <v>3.0232941999999999E-2</v>
      </c>
      <c r="D4" s="1">
        <v>1.1973886E-2</v>
      </c>
      <c r="E4" s="1">
        <v>1.1590156000000001E-2</v>
      </c>
      <c r="F4" s="1">
        <v>3.6759551000000001E-2</v>
      </c>
      <c r="G4" s="1">
        <v>2.8779611E-2</v>
      </c>
      <c r="I4" s="4" t="s">
        <v>17</v>
      </c>
      <c r="J4" s="4" t="s">
        <v>36</v>
      </c>
      <c r="L4" s="4">
        <v>3.9916292493558103E-10</v>
      </c>
      <c r="M4" s="4">
        <v>0.66409790754203901</v>
      </c>
      <c r="N4" s="4">
        <v>0.82293929445084979</v>
      </c>
      <c r="O4" s="4">
        <v>0.99049198979170783</v>
      </c>
      <c r="P4" s="4">
        <v>0.87541271998443748</v>
      </c>
      <c r="Q4" s="4">
        <v>0.25572925338066765</v>
      </c>
      <c r="R4" s="4">
        <v>2.5825075411489706E-10</v>
      </c>
      <c r="S4" s="4">
        <v>2.7964586202244845E-10</v>
      </c>
      <c r="T4" s="4">
        <v>3.8279379666050772E-10</v>
      </c>
      <c r="U4" s="4">
        <v>0.95454438195905422</v>
      </c>
      <c r="V4" s="4">
        <v>0.34201373991930017</v>
      </c>
    </row>
    <row r="5" spans="1:22" x14ac:dyDescent="0.2">
      <c r="A5" s="1" t="s">
        <v>16</v>
      </c>
      <c r="B5" s="1">
        <v>1.9124688000000001E-2</v>
      </c>
      <c r="C5" s="1">
        <v>3.2210167999999997E-2</v>
      </c>
      <c r="D5" s="1">
        <v>2.3117875999999999E-2</v>
      </c>
      <c r="E5" s="1">
        <v>2.5245047999999999E-2</v>
      </c>
      <c r="F5" s="1">
        <v>3.7330771999999998E-2</v>
      </c>
      <c r="G5" s="1">
        <v>3.5420827000000002E-2</v>
      </c>
      <c r="I5" s="4" t="s">
        <v>17</v>
      </c>
      <c r="J5" s="4" t="s">
        <v>11</v>
      </c>
      <c r="K5" s="4">
        <v>3.9916292493558103E-10</v>
      </c>
      <c r="M5" s="4">
        <v>3.8585143971037184E-6</v>
      </c>
      <c r="N5" s="4">
        <v>1.2676417887602653E-6</v>
      </c>
      <c r="O5" s="4">
        <v>2.5892266108940021E-10</v>
      </c>
      <c r="P5" s="4">
        <v>2.584484848355828E-10</v>
      </c>
      <c r="Q5" s="4">
        <v>1.6845675083410061E-4</v>
      </c>
      <c r="R5" s="4">
        <v>6.1882260335589634E-2</v>
      </c>
      <c r="S5" s="4">
        <v>0.99995064627665509</v>
      </c>
      <c r="T5" s="4">
        <v>0.99999999565125852</v>
      </c>
      <c r="U5" s="4">
        <v>9.4478359846661419E-7</v>
      </c>
      <c r="V5" s="4">
        <v>9.0642046290723144E-5</v>
      </c>
    </row>
    <row r="6" spans="1:22" x14ac:dyDescent="0.2">
      <c r="A6" s="1" t="s">
        <v>16</v>
      </c>
      <c r="B6" s="1">
        <v>1.7679720999999999E-2</v>
      </c>
      <c r="C6" s="1">
        <v>5.1567188E-2</v>
      </c>
      <c r="D6" s="1">
        <v>1.2889385999999999E-2</v>
      </c>
      <c r="E6" s="1">
        <v>1.8720107999999999E-2</v>
      </c>
      <c r="F6" s="1">
        <v>2.7022081E-2</v>
      </c>
      <c r="G6" s="1">
        <v>3.0468774000000001E-2</v>
      </c>
      <c r="I6" s="4" t="s">
        <v>17</v>
      </c>
      <c r="J6" s="1" t="s">
        <v>14</v>
      </c>
      <c r="K6" s="4">
        <v>0.66409790754203901</v>
      </c>
      <c r="L6" s="4">
        <v>3.8585143971037184E-6</v>
      </c>
      <c r="N6" s="4">
        <v>0.99999999813032125</v>
      </c>
      <c r="O6" s="4">
        <v>8.4093553990841841E-2</v>
      </c>
      <c r="P6" s="4">
        <v>2.4592208171739793E-2</v>
      </c>
      <c r="Q6" s="4">
        <v>0.99991729778843741</v>
      </c>
      <c r="R6" s="4">
        <v>2.6963220545184186E-10</v>
      </c>
      <c r="S6" s="4">
        <v>5.0981945320938138E-7</v>
      </c>
      <c r="T6" s="4">
        <v>2.5462862511815842E-6</v>
      </c>
      <c r="U6" s="4">
        <v>0.99999471112473415</v>
      </c>
      <c r="V6" s="4">
        <v>0.99999342902815813</v>
      </c>
    </row>
    <row r="7" spans="1:22" x14ac:dyDescent="0.2">
      <c r="A7" s="1" t="s">
        <v>16</v>
      </c>
      <c r="B7" s="1">
        <v>2.2885038E-2</v>
      </c>
      <c r="C7" s="1">
        <v>3.5922846000000001E-2</v>
      </c>
      <c r="D7" s="1">
        <v>1.6488132999999999E-2</v>
      </c>
      <c r="E7" s="1">
        <v>1.6574653000000002E-2</v>
      </c>
      <c r="F7" s="1">
        <v>2.5603361000000002E-2</v>
      </c>
      <c r="G7" s="1">
        <v>3.6072773000000002E-2</v>
      </c>
      <c r="I7" s="4" t="s">
        <v>17</v>
      </c>
      <c r="J7" s="1" t="s">
        <v>15</v>
      </c>
      <c r="K7" s="4">
        <v>0.82293929445084979</v>
      </c>
      <c r="L7" s="4">
        <v>1.2676417887602653E-6</v>
      </c>
      <c r="M7" s="4">
        <v>0.99999999813032125</v>
      </c>
      <c r="O7" s="4">
        <v>0.15736780003053852</v>
      </c>
      <c r="P7" s="4">
        <v>5.0876044977901991E-2</v>
      </c>
      <c r="Q7" s="4">
        <v>0.99853066130253521</v>
      </c>
      <c r="R7" s="4">
        <v>2.6194846292071361E-10</v>
      </c>
      <c r="S7" s="4">
        <v>1.6826483195675479E-7</v>
      </c>
      <c r="T7" s="4">
        <v>8.5793115844889911E-7</v>
      </c>
      <c r="U7" s="4">
        <v>0.99999999362646874</v>
      </c>
      <c r="V7" s="4">
        <v>0.99972310259683583</v>
      </c>
    </row>
    <row r="8" spans="1:22" x14ac:dyDescent="0.2">
      <c r="A8" s="1" t="s">
        <v>16</v>
      </c>
      <c r="B8" s="1">
        <v>1.8171779999999998E-2</v>
      </c>
      <c r="C8" s="1">
        <v>3.1467793000000001E-2</v>
      </c>
      <c r="D8" s="1">
        <v>1.8945837E-2</v>
      </c>
      <c r="E8" s="1">
        <v>2.2374567000000001E-2</v>
      </c>
      <c r="F8" s="1">
        <v>2.7674016999999999E-2</v>
      </c>
      <c r="G8" s="1">
        <v>2.7136312999999999E-2</v>
      </c>
      <c r="I8" s="4" t="s">
        <v>17</v>
      </c>
      <c r="J8" s="4" t="s">
        <v>12</v>
      </c>
      <c r="K8" s="4">
        <v>0.99049198979170783</v>
      </c>
      <c r="L8" s="4">
        <v>2.5892266108940021E-10</v>
      </c>
      <c r="M8" s="4">
        <v>8.4093553990841841E-2</v>
      </c>
      <c r="N8" s="4">
        <v>0.15736780003053852</v>
      </c>
      <c r="P8" s="4">
        <v>0.99999232156659534</v>
      </c>
      <c r="Q8" s="4">
        <v>1.5319042921325798E-2</v>
      </c>
      <c r="R8" s="4">
        <v>2.5825031002568721E-10</v>
      </c>
      <c r="S8" s="4">
        <v>2.583699920677418E-10</v>
      </c>
      <c r="T8" s="4">
        <v>2.5894730804054689E-10</v>
      </c>
      <c r="U8" s="4">
        <v>0.34649827819541235</v>
      </c>
      <c r="V8" s="4">
        <v>2.4772286046695013E-2</v>
      </c>
    </row>
    <row r="9" spans="1:22" x14ac:dyDescent="0.2">
      <c r="A9" s="1" t="s">
        <v>16</v>
      </c>
      <c r="B9" s="1"/>
      <c r="C9" s="1"/>
      <c r="D9" s="1"/>
      <c r="E9" s="1"/>
      <c r="F9" s="1">
        <v>3.5696414000000003E-2</v>
      </c>
      <c r="G9" s="1">
        <v>3.5622075000000003E-2</v>
      </c>
      <c r="I9" s="4" t="s">
        <v>17</v>
      </c>
      <c r="J9" s="4" t="s">
        <v>13</v>
      </c>
      <c r="K9" s="4">
        <v>0.87541271998443748</v>
      </c>
      <c r="L9" s="4">
        <v>2.584484848355828E-10</v>
      </c>
      <c r="M9" s="4">
        <v>2.4592208171739793E-2</v>
      </c>
      <c r="N9" s="4">
        <v>5.0876044977901991E-2</v>
      </c>
      <c r="O9" s="4">
        <v>0.99999232156659534</v>
      </c>
      <c r="Q9" s="4">
        <v>3.9303554445589972E-3</v>
      </c>
      <c r="R9" s="4">
        <v>2.5825031002568721E-10</v>
      </c>
      <c r="S9" s="4">
        <v>2.5828728045240723E-10</v>
      </c>
      <c r="T9" s="4">
        <v>2.5845514617373055E-10</v>
      </c>
      <c r="U9" s="4">
        <v>0.1396424964190206</v>
      </c>
      <c r="V9" s="4">
        <v>6.5934169637416051E-3</v>
      </c>
    </row>
    <row r="10" spans="1:22" x14ac:dyDescent="0.2">
      <c r="A10" s="1" t="s">
        <v>17</v>
      </c>
      <c r="B10" s="1">
        <v>1.8804136999999999E-2</v>
      </c>
      <c r="C10" s="1">
        <v>3.2863741000000002E-2</v>
      </c>
      <c r="D10" s="1">
        <v>9.5034899999999999E-3</v>
      </c>
      <c r="E10" s="1">
        <v>1.2648092999999999E-2</v>
      </c>
      <c r="F10" s="1">
        <v>1.6761167E-2</v>
      </c>
      <c r="G10" s="1">
        <v>1.8074452000000001E-2</v>
      </c>
      <c r="I10" s="4" t="s">
        <v>16</v>
      </c>
      <c r="J10" s="4" t="s">
        <v>36</v>
      </c>
      <c r="K10" s="4">
        <v>0.25572925338066765</v>
      </c>
      <c r="L10" s="4">
        <v>1.6845675083410061E-4</v>
      </c>
      <c r="M10" s="4">
        <v>0.99991729778843741</v>
      </c>
      <c r="N10" s="4">
        <v>0.99853066130253521</v>
      </c>
      <c r="O10" s="4">
        <v>1.5319042921325798E-2</v>
      </c>
      <c r="P10" s="4">
        <v>3.9303554445589972E-3</v>
      </c>
      <c r="R10" s="4">
        <v>1.1434800883947105E-9</v>
      </c>
      <c r="S10" s="4">
        <v>2.4178922445328155E-5</v>
      </c>
      <c r="T10" s="4">
        <v>1.0330800253499639E-4</v>
      </c>
      <c r="U10" s="4">
        <v>0.98922847509692768</v>
      </c>
      <c r="V10" s="4">
        <v>1</v>
      </c>
    </row>
    <row r="11" spans="1:22" x14ac:dyDescent="0.2">
      <c r="A11" s="1" t="s">
        <v>17</v>
      </c>
      <c r="B11" s="1">
        <v>1.3572147999999999E-2</v>
      </c>
      <c r="C11" s="1">
        <v>2.9630182000000001E-2</v>
      </c>
      <c r="D11" s="1">
        <v>1.0295263000000001E-2</v>
      </c>
      <c r="E11" s="1">
        <v>8.1812169999999993E-3</v>
      </c>
      <c r="F11" s="1">
        <v>1.4282134E-2</v>
      </c>
      <c r="G11" s="1">
        <v>1.6557500999999999E-2</v>
      </c>
      <c r="I11" s="4" t="s">
        <v>16</v>
      </c>
      <c r="J11" s="4" t="s">
        <v>11</v>
      </c>
      <c r="K11" s="4">
        <v>2.5825075411489706E-10</v>
      </c>
      <c r="L11" s="4">
        <v>6.1882260335589634E-2</v>
      </c>
      <c r="M11" s="4">
        <v>2.6963220545184186E-10</v>
      </c>
      <c r="N11" s="4">
        <v>2.6194846292071361E-10</v>
      </c>
      <c r="O11" s="4">
        <v>2.5825031002568721E-10</v>
      </c>
      <c r="P11" s="4">
        <v>2.5825031002568721E-10</v>
      </c>
      <c r="Q11" s="4">
        <v>1.1434800883947105E-9</v>
      </c>
      <c r="S11" s="4">
        <v>0.30633645736805737</v>
      </c>
      <c r="T11" s="4">
        <v>0.1455587846754216</v>
      </c>
      <c r="U11" s="4">
        <v>2.6217750193069378E-10</v>
      </c>
      <c r="V11" s="4">
        <v>7.0804184737482956E-10</v>
      </c>
    </row>
    <row r="12" spans="1:22" x14ac:dyDescent="0.2">
      <c r="A12" s="1" t="s">
        <v>17</v>
      </c>
      <c r="B12" s="1">
        <v>1.6046832E-2</v>
      </c>
      <c r="C12" s="1">
        <v>2.5401136000000001E-2</v>
      </c>
      <c r="D12" s="1">
        <v>1.5203512000000001E-2</v>
      </c>
      <c r="E12" s="1">
        <v>1.7394489999999999E-2</v>
      </c>
      <c r="F12" s="1">
        <v>1.9171094999999999E-2</v>
      </c>
      <c r="G12" s="1">
        <v>2.2619525000000001E-2</v>
      </c>
      <c r="I12" s="4" t="s">
        <v>16</v>
      </c>
      <c r="J12" s="1" t="s">
        <v>14</v>
      </c>
      <c r="K12" s="4">
        <v>2.7964586202244845E-10</v>
      </c>
      <c r="L12" s="4">
        <v>0.99995064627665509</v>
      </c>
      <c r="M12" s="4">
        <v>5.0981945320938138E-7</v>
      </c>
      <c r="N12" s="4">
        <v>1.6826483195675479E-7</v>
      </c>
      <c r="O12" s="4">
        <v>2.583699920677418E-10</v>
      </c>
      <c r="P12" s="4">
        <v>2.5828728045240723E-10</v>
      </c>
      <c r="Q12" s="4">
        <v>2.4178922445328155E-5</v>
      </c>
      <c r="R12" s="4">
        <v>0.30633645736805737</v>
      </c>
      <c r="T12" s="4">
        <v>0.99999986352365278</v>
      </c>
      <c r="U12" s="4">
        <v>1.3116911801169806E-7</v>
      </c>
      <c r="V12" s="4">
        <v>1.2850494957250547E-5</v>
      </c>
    </row>
    <row r="13" spans="1:22" x14ac:dyDescent="0.2">
      <c r="A13" s="1" t="s">
        <v>17</v>
      </c>
      <c r="B13" s="1">
        <v>1.1307739000000001E-2</v>
      </c>
      <c r="C13" s="1">
        <v>3.5070647000000003E-2</v>
      </c>
      <c r="D13" s="1">
        <v>8.3548700000000004E-3</v>
      </c>
      <c r="E13" s="1">
        <v>6.1379670000000002E-3</v>
      </c>
      <c r="F13" s="1">
        <v>1.7994275000000001E-2</v>
      </c>
      <c r="G13" s="1">
        <v>2.0345993E-2</v>
      </c>
      <c r="I13" s="4" t="s">
        <v>16</v>
      </c>
      <c r="J13" s="1" t="s">
        <v>15</v>
      </c>
      <c r="K13" s="4">
        <v>3.8279379666050772E-10</v>
      </c>
      <c r="L13" s="4">
        <v>0.99999999565125852</v>
      </c>
      <c r="M13" s="4">
        <v>2.5462862511815842E-6</v>
      </c>
      <c r="N13" s="4">
        <v>8.5793115844889911E-7</v>
      </c>
      <c r="O13" s="4">
        <v>2.5894730804054689E-10</v>
      </c>
      <c r="P13" s="4">
        <v>2.5845514617373055E-10</v>
      </c>
      <c r="Q13" s="4">
        <v>1.0330800253499639E-4</v>
      </c>
      <c r="R13" s="4">
        <v>0.1455587846754216</v>
      </c>
      <c r="S13" s="4">
        <v>0.99999986352365278</v>
      </c>
      <c r="U13" s="4">
        <v>6.35605246213089E-7</v>
      </c>
      <c r="V13" s="4">
        <v>5.6055017936040841E-5</v>
      </c>
    </row>
    <row r="14" spans="1:22" x14ac:dyDescent="0.2">
      <c r="A14" s="1" t="s">
        <v>17</v>
      </c>
      <c r="B14" s="1">
        <v>1.0281574999999999E-2</v>
      </c>
      <c r="C14" s="1">
        <v>3.1064199000000001E-2</v>
      </c>
      <c r="D14" s="1">
        <v>8.3485920000000002E-3</v>
      </c>
      <c r="E14" s="1">
        <v>7.6082989999999998E-3</v>
      </c>
      <c r="F14" s="1">
        <v>1.9073619999999999E-2</v>
      </c>
      <c r="G14" s="1">
        <v>1.3670722E-2</v>
      </c>
      <c r="I14" s="4" t="s">
        <v>16</v>
      </c>
      <c r="J14" s="4" t="s">
        <v>12</v>
      </c>
      <c r="K14" s="4">
        <v>0.95454438195905422</v>
      </c>
      <c r="L14" s="4">
        <v>9.4478359846661419E-7</v>
      </c>
      <c r="M14" s="4">
        <v>0.99999471112473415</v>
      </c>
      <c r="N14" s="4">
        <v>0.99999999362646874</v>
      </c>
      <c r="O14" s="4">
        <v>0.34649827819541235</v>
      </c>
      <c r="P14" s="4">
        <v>0.1396424964190206</v>
      </c>
      <c r="Q14" s="4">
        <v>0.98922847509692768</v>
      </c>
      <c r="R14" s="4">
        <v>2.6217750193069378E-10</v>
      </c>
      <c r="S14" s="4">
        <v>1.3116911801169806E-7</v>
      </c>
      <c r="T14" s="4">
        <v>6.35605246213089E-7</v>
      </c>
      <c r="V14" s="4">
        <v>0.99649994385228879</v>
      </c>
    </row>
    <row r="15" spans="1:22" x14ac:dyDescent="0.2">
      <c r="A15" s="1" t="s">
        <v>17</v>
      </c>
      <c r="B15" s="1">
        <v>1.8920501999999999E-2</v>
      </c>
      <c r="C15" s="1">
        <v>2.6717528000000001E-2</v>
      </c>
      <c r="D15" s="1">
        <v>1.4093260999999999E-2</v>
      </c>
      <c r="E15" s="1">
        <v>1.0858654000000001E-2</v>
      </c>
      <c r="F15" s="1">
        <v>2.0186463000000002E-2</v>
      </c>
      <c r="G15" s="1">
        <v>1.3816461E-2</v>
      </c>
      <c r="I15" s="4" t="s">
        <v>16</v>
      </c>
      <c r="J15" s="4" t="s">
        <v>13</v>
      </c>
      <c r="K15" s="4">
        <v>0.34201373991930017</v>
      </c>
      <c r="L15" s="4">
        <v>9.0642046290723144E-5</v>
      </c>
      <c r="M15" s="4">
        <v>0.99999342902815813</v>
      </c>
      <c r="N15" s="4">
        <v>0.99972310259683583</v>
      </c>
      <c r="O15" s="4">
        <v>2.4772286046695013E-2</v>
      </c>
      <c r="P15" s="4">
        <v>6.5934169637416051E-3</v>
      </c>
      <c r="Q15" s="4">
        <v>1</v>
      </c>
      <c r="R15" s="4">
        <v>7.0804184737482956E-10</v>
      </c>
      <c r="S15" s="4">
        <v>1.2850494957250547E-5</v>
      </c>
      <c r="T15" s="4">
        <v>5.6055017936040841E-5</v>
      </c>
      <c r="U15" s="4">
        <v>0.99649994385228879</v>
      </c>
    </row>
    <row r="16" spans="1:22" x14ac:dyDescent="0.2">
      <c r="A16" s="1" t="s">
        <v>17</v>
      </c>
      <c r="B16" s="1">
        <v>9.2570380000000004E-3</v>
      </c>
      <c r="C16" s="1">
        <v>2.6367518E-2</v>
      </c>
      <c r="D16" s="1">
        <v>1.4282134E-2</v>
      </c>
      <c r="E16" s="1">
        <v>1.2028904999999999E-2</v>
      </c>
      <c r="F16" s="1">
        <v>1.5203512000000001E-2</v>
      </c>
      <c r="G16" s="1">
        <v>1.8525898999999998E-2</v>
      </c>
    </row>
    <row r="17" spans="1:7" x14ac:dyDescent="0.2">
      <c r="A17" s="1" t="s">
        <v>17</v>
      </c>
      <c r="B17" s="1">
        <v>1.5364757999999999E-2</v>
      </c>
      <c r="C17" s="1">
        <v>3.6693648000000002E-2</v>
      </c>
      <c r="D17" s="1">
        <v>1.4127657E-2</v>
      </c>
      <c r="E17" s="1">
        <v>7.9890550000000001E-3</v>
      </c>
      <c r="F17" s="1">
        <v>2.0560720000000001E-2</v>
      </c>
      <c r="G17" s="1">
        <v>1.5397485000000001E-2</v>
      </c>
    </row>
    <row r="18" spans="1:7" x14ac:dyDescent="0.2">
      <c r="A18" s="1" t="s">
        <v>17</v>
      </c>
      <c r="B18" s="1">
        <v>1.0236116E-2</v>
      </c>
      <c r="C18" s="1">
        <v>2.6232114000000001E-2</v>
      </c>
      <c r="D18" s="1">
        <v>8.9827090000000002E-3</v>
      </c>
      <c r="E18" s="1"/>
      <c r="F18" s="1"/>
      <c r="G18" s="1"/>
    </row>
    <row r="20" spans="1:7" x14ac:dyDescent="0.2">
      <c r="A20" s="1" t="s">
        <v>29</v>
      </c>
      <c r="B20" s="1">
        <f>AVERAGE(B2:B9)</f>
        <v>1.9399495857142852E-2</v>
      </c>
      <c r="C20" s="1">
        <f t="shared" ref="C20:G20" si="0">AVERAGE(C2:C9)</f>
        <v>3.6928474714285717E-2</v>
      </c>
      <c r="D20" s="1">
        <f t="shared" si="0"/>
        <v>1.6763908000000001E-2</v>
      </c>
      <c r="E20" s="1">
        <f t="shared" si="0"/>
        <v>1.9068544285714289E-2</v>
      </c>
      <c r="F20" s="1">
        <f t="shared" si="0"/>
        <v>3.1337503624999999E-2</v>
      </c>
      <c r="G20" s="1">
        <f t="shared" si="0"/>
        <v>3.0559280750000001E-2</v>
      </c>
    </row>
    <row r="21" spans="1:7" x14ac:dyDescent="0.2">
      <c r="A21" s="1" t="s">
        <v>30</v>
      </c>
      <c r="B21" s="1">
        <f>STDEV(B2:B9)</f>
        <v>1.7070356952672305E-3</v>
      </c>
      <c r="C21" s="1">
        <f t="shared" ref="C21:G21" si="1">STDEV(C2:C9)</f>
        <v>7.6324138115878059E-3</v>
      </c>
      <c r="D21" s="1">
        <f t="shared" si="1"/>
        <v>4.0507975660460582E-3</v>
      </c>
      <c r="E21" s="1">
        <f t="shared" si="1"/>
        <v>4.6097185800181295E-3</v>
      </c>
      <c r="F21" s="1">
        <f t="shared" si="1"/>
        <v>5.2991074927521776E-3</v>
      </c>
      <c r="G21" s="1">
        <f t="shared" si="1"/>
        <v>4.5703598943173827E-3</v>
      </c>
    </row>
    <row r="22" spans="1:7" x14ac:dyDescent="0.2">
      <c r="A22" s="1" t="s">
        <v>32</v>
      </c>
      <c r="B22" s="1">
        <f>AVERAGE(B10:B18)</f>
        <v>1.3754538333333333E-2</v>
      </c>
      <c r="C22" s="1">
        <f t="shared" ref="C22:G22" si="2">AVERAGE(C10:C18)</f>
        <v>3.0004523666666665E-2</v>
      </c>
      <c r="D22" s="1">
        <f t="shared" si="2"/>
        <v>1.146572088888889E-2</v>
      </c>
      <c r="E22" s="1">
        <f t="shared" si="2"/>
        <v>1.0355834999999997E-2</v>
      </c>
      <c r="F22" s="1">
        <f t="shared" si="2"/>
        <v>1.7904123250000001E-2</v>
      </c>
      <c r="G22" s="1">
        <f t="shared" si="2"/>
        <v>1.737600475E-2</v>
      </c>
    </row>
    <row r="23" spans="1:7" x14ac:dyDescent="0.2">
      <c r="A23" s="1" t="s">
        <v>31</v>
      </c>
      <c r="B23" s="1">
        <f>STDEV(B10:B18)</f>
        <v>3.7202388602562567E-3</v>
      </c>
      <c r="C23" s="1">
        <f t="shared" ref="C23:G23" si="3">STDEV(C10:C18)</f>
        <v>4.1728671298173108E-3</v>
      </c>
      <c r="D23" s="1">
        <f t="shared" si="3"/>
        <v>2.8868817873281736E-3</v>
      </c>
      <c r="E23" s="1">
        <f t="shared" si="3"/>
        <v>3.6551153327571422E-3</v>
      </c>
      <c r="F23" s="1">
        <f t="shared" si="3"/>
        <v>2.298014816198771E-3</v>
      </c>
      <c r="G23" s="1">
        <f t="shared" si="3"/>
        <v>3.1420962274986675E-3</v>
      </c>
    </row>
  </sheetData>
  <phoneticPr fontId="1" type="noConversion"/>
  <pageMargins left="0.7" right="0.7" top="0.75" bottom="0.75" header="0.3" footer="0.3"/>
  <ignoredErrors>
    <ignoredError sqref="B20:G2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F19" sqref="F19"/>
    </sheetView>
  </sheetViews>
  <sheetFormatPr defaultColWidth="9" defaultRowHeight="12.75" x14ac:dyDescent="0.2"/>
  <cols>
    <col min="1" max="16384" width="9" style="2"/>
  </cols>
  <sheetData>
    <row r="1" spans="1:3" x14ac:dyDescent="0.2">
      <c r="A1" s="2" t="s">
        <v>18</v>
      </c>
    </row>
    <row r="3" spans="1:3" x14ac:dyDescent="0.2">
      <c r="B3" s="2" t="s">
        <v>19</v>
      </c>
      <c r="C3" s="2" t="s">
        <v>20</v>
      </c>
    </row>
    <row r="4" spans="1:3" x14ac:dyDescent="0.2">
      <c r="B4" s="2">
        <v>2.1773870000000001E-2</v>
      </c>
      <c r="C4" s="2">
        <v>1.1556443E-2</v>
      </c>
    </row>
    <row r="5" spans="1:3" x14ac:dyDescent="0.2">
      <c r="B5" s="2">
        <v>1.9303765000000001E-2</v>
      </c>
      <c r="C5" s="2">
        <v>9.7297849999999995E-3</v>
      </c>
    </row>
    <row r="6" spans="1:3" x14ac:dyDescent="0.2">
      <c r="B6" s="2">
        <v>2.0293346E-2</v>
      </c>
      <c r="C6" s="2">
        <v>6.9669529999999997E-3</v>
      </c>
    </row>
    <row r="7" spans="1:3" x14ac:dyDescent="0.2">
      <c r="B7" s="2">
        <v>1.7390045999999999E-2</v>
      </c>
      <c r="C7" s="2">
        <v>1.9873116999999999E-2</v>
      </c>
    </row>
    <row r="9" spans="1:3" x14ac:dyDescent="0.2">
      <c r="A9" s="2" t="s">
        <v>33</v>
      </c>
      <c r="B9" s="2">
        <f>AVERAGE(B4:B7)</f>
        <v>1.9690256750000003E-2</v>
      </c>
      <c r="C9" s="2">
        <f>AVERAGE(C4:C7)</f>
        <v>1.2031574499999999E-2</v>
      </c>
    </row>
    <row r="10" spans="1:3" x14ac:dyDescent="0.2">
      <c r="A10" s="2" t="s">
        <v>34</v>
      </c>
      <c r="B10" s="2">
        <f>STDEV(B4:B7)</f>
        <v>1.8389767250905919E-3</v>
      </c>
      <c r="C10" s="2">
        <f>STDEV(C4:C7)</f>
        <v>5.5577022998768971E-3</v>
      </c>
    </row>
    <row r="11" spans="1:3" x14ac:dyDescent="0.2">
      <c r="A11" s="2" t="s">
        <v>3</v>
      </c>
      <c r="C11" s="2">
        <f>_xlfn.T.TEST(B4:B7,C4:C7,2,2)</f>
        <v>3.9770101238042879E-2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Extended data Fig.6i</vt:lpstr>
      <vt:lpstr>Extended data Fig.6k</vt:lpstr>
      <vt:lpstr>Extended data Fig.6l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2010-05-25T13:56:49Z</dcterms:modified>
</cp:coreProperties>
</file>