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5"/>
  </bookViews>
  <sheets>
    <sheet name="Fig.1b" sheetId="1" r:id="rId1"/>
    <sheet name="Fig.1c,d" sheetId="3" r:id="rId2"/>
    <sheet name="Fig.1e" sheetId="4" r:id="rId3"/>
    <sheet name="Fig.1f" sheetId="5" r:id="rId4"/>
    <sheet name="Fig.1g" sheetId="6" r:id="rId5"/>
    <sheet name="Fig.1h" sheetId="7" r:id="rId6"/>
  </sheets>
  <calcPr calcId="145621"/>
</workbook>
</file>

<file path=xl/calcChain.xml><?xml version="1.0" encoding="utf-8"?>
<calcChain xmlns="http://schemas.openxmlformats.org/spreadsheetml/2006/main">
  <c r="G18" i="7" l="1"/>
  <c r="I18" i="7"/>
  <c r="E18" i="7"/>
  <c r="K18" i="7"/>
  <c r="C18" i="7"/>
  <c r="C17" i="7"/>
  <c r="F17" i="7"/>
  <c r="G17" i="7"/>
  <c r="H17" i="7"/>
  <c r="I17" i="7"/>
  <c r="D17" i="7"/>
  <c r="E17" i="7"/>
  <c r="J17" i="7"/>
  <c r="K17" i="7"/>
  <c r="B17" i="7"/>
  <c r="C16" i="7"/>
  <c r="F16" i="7"/>
  <c r="G16" i="7"/>
  <c r="H16" i="7"/>
  <c r="I16" i="7"/>
  <c r="D16" i="7"/>
  <c r="E16" i="7"/>
  <c r="J16" i="7"/>
  <c r="K16" i="7"/>
  <c r="B16" i="7"/>
  <c r="E18" i="6"/>
  <c r="G18" i="6"/>
  <c r="I18" i="6"/>
  <c r="K18" i="6"/>
  <c r="C18" i="6"/>
  <c r="C17" i="6"/>
  <c r="D17" i="6"/>
  <c r="E17" i="6"/>
  <c r="F17" i="6"/>
  <c r="G17" i="6"/>
  <c r="H17" i="6"/>
  <c r="I17" i="6"/>
  <c r="J17" i="6"/>
  <c r="K17" i="6"/>
  <c r="B17" i="6"/>
  <c r="C16" i="6"/>
  <c r="D16" i="6"/>
  <c r="E16" i="6"/>
  <c r="F16" i="6"/>
  <c r="G16" i="6"/>
  <c r="H16" i="6"/>
  <c r="I16" i="6"/>
  <c r="J16" i="6"/>
  <c r="K16" i="6"/>
  <c r="B16" i="6"/>
  <c r="E18" i="5"/>
  <c r="G18" i="5"/>
  <c r="I18" i="5"/>
  <c r="K18" i="5"/>
  <c r="C18" i="5"/>
  <c r="C17" i="5"/>
  <c r="D17" i="5"/>
  <c r="E17" i="5"/>
  <c r="F17" i="5"/>
  <c r="G17" i="5"/>
  <c r="H17" i="5"/>
  <c r="I17" i="5"/>
  <c r="J17" i="5"/>
  <c r="K17" i="5"/>
  <c r="B17" i="5"/>
  <c r="C16" i="5"/>
  <c r="D16" i="5"/>
  <c r="E16" i="5"/>
  <c r="F16" i="5"/>
  <c r="G16" i="5"/>
  <c r="H16" i="5"/>
  <c r="I16" i="5"/>
  <c r="J16" i="5"/>
  <c r="K16" i="5"/>
  <c r="B16" i="5"/>
  <c r="C76" i="1"/>
  <c r="D76" i="1"/>
  <c r="B76" i="1"/>
  <c r="C75" i="1"/>
  <c r="D75" i="1"/>
  <c r="B75" i="1"/>
  <c r="C74" i="1"/>
  <c r="D74" i="1"/>
  <c r="B74" i="1"/>
  <c r="C73" i="1"/>
  <c r="D73" i="1"/>
  <c r="B73" i="1"/>
  <c r="K16" i="4" l="1"/>
  <c r="I16" i="4"/>
  <c r="G16" i="4"/>
  <c r="E16" i="4"/>
  <c r="C16" i="4"/>
  <c r="K15" i="4"/>
  <c r="J15" i="4"/>
  <c r="I15" i="4"/>
  <c r="H15" i="4"/>
  <c r="G15" i="4"/>
  <c r="F15" i="4"/>
  <c r="E15" i="4"/>
  <c r="D15" i="4"/>
  <c r="C15" i="4"/>
  <c r="B15" i="4"/>
  <c r="K14" i="4"/>
  <c r="J14" i="4"/>
  <c r="I14" i="4"/>
  <c r="H14" i="4"/>
  <c r="G14" i="4"/>
  <c r="F14" i="4"/>
  <c r="E14" i="4"/>
  <c r="D14" i="4"/>
  <c r="C14" i="4"/>
  <c r="B14" i="4"/>
  <c r="Y28" i="3" l="1"/>
  <c r="W28" i="3"/>
  <c r="T28" i="3"/>
  <c r="R28" i="3"/>
  <c r="O28" i="3"/>
  <c r="M28" i="3"/>
  <c r="H28" i="3"/>
  <c r="C28" i="3"/>
  <c r="J28" i="3"/>
  <c r="G26" i="3"/>
  <c r="H26" i="3"/>
  <c r="I26" i="3"/>
  <c r="J26" i="3"/>
  <c r="L26" i="3"/>
  <c r="M26" i="3"/>
  <c r="N26" i="3"/>
  <c r="O26" i="3"/>
  <c r="Q26" i="3"/>
  <c r="R26" i="3"/>
  <c r="S26" i="3"/>
  <c r="T26" i="3"/>
  <c r="V26" i="3"/>
  <c r="W26" i="3"/>
  <c r="X26" i="3"/>
  <c r="Y26" i="3"/>
  <c r="G27" i="3"/>
  <c r="H27" i="3"/>
  <c r="I27" i="3"/>
  <c r="J27" i="3"/>
  <c r="L27" i="3"/>
  <c r="M27" i="3"/>
  <c r="N27" i="3"/>
  <c r="O27" i="3"/>
  <c r="Q27" i="3"/>
  <c r="R27" i="3"/>
  <c r="S27" i="3"/>
  <c r="T27" i="3"/>
  <c r="V27" i="3"/>
  <c r="W27" i="3"/>
  <c r="X27" i="3"/>
  <c r="Y27" i="3"/>
  <c r="C26" i="3"/>
  <c r="D26" i="3"/>
  <c r="E26" i="3"/>
  <c r="C27" i="3"/>
  <c r="D27" i="3"/>
  <c r="E27" i="3"/>
  <c r="B27" i="3"/>
  <c r="B26" i="3"/>
  <c r="E28" i="3"/>
  <c r="C77" i="1" l="1"/>
  <c r="D77" i="1"/>
  <c r="B77" i="1"/>
</calcChain>
</file>

<file path=xl/sharedStrings.xml><?xml version="1.0" encoding="utf-8"?>
<sst xmlns="http://schemas.openxmlformats.org/spreadsheetml/2006/main" count="203" uniqueCount="50">
  <si>
    <t>Middle</t>
  </si>
  <si>
    <t>Lower</t>
  </si>
  <si>
    <t>Genotype</t>
    <phoneticPr fontId="1" type="noConversion"/>
  </si>
  <si>
    <t>Upper</t>
    <phoneticPr fontId="1" type="noConversion"/>
  </si>
  <si>
    <t>lac1</t>
  </si>
  <si>
    <t>lac1</t>
    <phoneticPr fontId="1" type="noConversion"/>
  </si>
  <si>
    <t>W22</t>
  </si>
  <si>
    <t>W22</t>
    <phoneticPr fontId="1" type="noConversion"/>
  </si>
  <si>
    <t>Plant density</t>
    <phoneticPr fontId="1" type="noConversion"/>
  </si>
  <si>
    <t>T.TEST</t>
    <phoneticPr fontId="1" type="noConversion"/>
  </si>
  <si>
    <t>The layer of the ear leaf</t>
    <phoneticPr fontId="1" type="noConversion"/>
  </si>
  <si>
    <t>The layer at 10 cm above the soil surface</t>
    <phoneticPr fontId="1" type="noConversion"/>
  </si>
  <si>
    <t>Position</t>
    <phoneticPr fontId="1" type="noConversion"/>
  </si>
  <si>
    <t>Genotype</t>
    <phoneticPr fontId="1" type="noConversion"/>
  </si>
  <si>
    <t>W22</t>
    <phoneticPr fontId="1" type="noConversion"/>
  </si>
  <si>
    <t>lac1</t>
    <phoneticPr fontId="1" type="noConversion"/>
  </si>
  <si>
    <r>
      <t>60000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</si>
  <si>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t>Mean</t>
    <phoneticPr fontId="1" type="noConversion"/>
  </si>
  <si>
    <t>SD</t>
    <phoneticPr fontId="1" type="noConversion"/>
  </si>
  <si>
    <t>T.TEST</t>
    <phoneticPr fontId="1" type="noConversion"/>
  </si>
  <si>
    <r>
      <t>90000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</si>
  <si>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r>
      <t>12000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</si>
  <si>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r>
      <t>15000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</si>
  <si>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r>
      <t>18000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</si>
  <si>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t>Mean</t>
    <phoneticPr fontId="1" type="noConversion"/>
  </si>
  <si>
    <t>T.TEST</t>
    <phoneticPr fontId="1" type="noConversion"/>
  </si>
  <si>
    <r>
      <t>120000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</si>
  <si>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r>
      <t>150000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</si>
  <si>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r>
      <t>180000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</si>
  <si>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t>Upper leaf angle</t>
    <phoneticPr fontId="1" type="noConversion"/>
  </si>
  <si>
    <t>Middle leaf angle</t>
    <phoneticPr fontId="1" type="noConversion"/>
  </si>
  <si>
    <t>Lower leaf angle</t>
    <phoneticPr fontId="1" type="noConversion"/>
  </si>
  <si>
    <t>Genotype</t>
    <phoneticPr fontId="1" type="noConversion"/>
  </si>
  <si>
    <t>Plant density</t>
    <phoneticPr fontId="1" type="noConversion"/>
  </si>
  <si>
    <r>
      <t>Mean_</t>
    </r>
    <r>
      <rPr>
        <i/>
        <sz val="10"/>
        <color theme="1"/>
        <rFont val="Arial"/>
        <family val="2"/>
      </rPr>
      <t>lac1</t>
    </r>
    <phoneticPr fontId="1" type="noConversion"/>
  </si>
  <si>
    <t>Mean_W22</t>
    <phoneticPr fontId="1" type="noConversion"/>
  </si>
  <si>
    <r>
      <t>SD_</t>
    </r>
    <r>
      <rPr>
        <i/>
        <sz val="10"/>
        <color theme="1"/>
        <rFont val="Arial"/>
        <family val="2"/>
      </rPr>
      <t>lac1</t>
    </r>
    <phoneticPr fontId="1" type="noConversion"/>
  </si>
  <si>
    <t>SD_W22</t>
    <phoneticPr fontId="1" type="noConversion"/>
  </si>
  <si>
    <t>Mean</t>
    <phoneticPr fontId="1" type="noConversion"/>
  </si>
  <si>
    <t>SD</t>
    <phoneticPr fontId="1" type="noConversion"/>
  </si>
  <si>
    <t>T.TEST</t>
    <phoneticPr fontId="1" type="noConversion"/>
  </si>
  <si>
    <r>
      <t>60000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</si>
  <si>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r>
      <t>90000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</si>
  <si>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r>
      <t>120000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</si>
  <si>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r>
      <t>150000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</si>
  <si>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r>
      <t>180000 plants ha</t>
    </r>
    <r>
      <rPr>
        <vertAlign val="superscript"/>
        <sz val="10"/>
        <color theme="1"/>
        <rFont val="Arial"/>
        <family val="2"/>
      </rPr>
      <t>-1</t>
    </r>
    <phoneticPr fontId="1" type="noConversion"/>
  </si>
  <si>
    <t>Mean</t>
    <phoneticPr fontId="1" type="noConversion"/>
  </si>
  <si>
    <t>T.TEST</t>
    <phoneticPr fontId="1" type="noConversion"/>
  </si>
  <si>
    <t>Mean</t>
    <phoneticPr fontId="1" type="noConversion"/>
  </si>
  <si>
    <t>T.TEST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</si>
</sst>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41" workbookViewId="0">
      <selection activeCell="L74" sqref="L74"/>
    </sheetView>
  </sheetViews>
  <sheetFormatPr defaultRowHeight="12.75" x14ac:dyDescent="0.2"/>
  <cols>
    <col min="1" max="1" width="9" style="1"/>
    <col min="2" max="2" width="12.75" style="1" bestFit="1" customWidth="1"/>
    <col min="3" max="16384" width="9" style="1"/>
  </cols>
  <sheetData>
    <row r="1" spans="1:4" x14ac:dyDescent="0.2">
      <c r="A1" s="4" t="s">
        <v>2</v>
      </c>
      <c r="B1" s="4" t="s">
        <v>3</v>
      </c>
      <c r="C1" s="4" t="s">
        <v>0</v>
      </c>
      <c r="D1" s="4" t="s">
        <v>1</v>
      </c>
    </row>
    <row r="2" spans="1:4" x14ac:dyDescent="0.2">
      <c r="A2" s="5" t="s">
        <v>5</v>
      </c>
      <c r="B2" s="4">
        <v>21</v>
      </c>
      <c r="C2" s="4">
        <v>23</v>
      </c>
      <c r="D2" s="4">
        <v>26</v>
      </c>
    </row>
    <row r="3" spans="1:4" x14ac:dyDescent="0.2">
      <c r="A3" s="5" t="s">
        <v>5</v>
      </c>
      <c r="B3" s="4">
        <v>17</v>
      </c>
      <c r="C3" s="4">
        <v>27</v>
      </c>
      <c r="D3" s="4">
        <v>21</v>
      </c>
    </row>
    <row r="4" spans="1:4" x14ac:dyDescent="0.2">
      <c r="A4" s="5" t="s">
        <v>4</v>
      </c>
      <c r="B4" s="4">
        <v>18</v>
      </c>
      <c r="C4" s="4"/>
      <c r="D4" s="4">
        <v>19</v>
      </c>
    </row>
    <row r="5" spans="1:4" x14ac:dyDescent="0.2">
      <c r="A5" s="5" t="s">
        <v>4</v>
      </c>
      <c r="B5" s="4">
        <v>17</v>
      </c>
      <c r="C5" s="4">
        <v>23</v>
      </c>
      <c r="D5" s="4">
        <v>27</v>
      </c>
    </row>
    <row r="6" spans="1:4" x14ac:dyDescent="0.2">
      <c r="A6" s="5" t="s">
        <v>4</v>
      </c>
      <c r="B6" s="4">
        <v>15</v>
      </c>
      <c r="C6" s="4">
        <v>20</v>
      </c>
      <c r="D6" s="4">
        <v>30</v>
      </c>
    </row>
    <row r="7" spans="1:4" x14ac:dyDescent="0.2">
      <c r="A7" s="5" t="s">
        <v>4</v>
      </c>
      <c r="B7" s="4">
        <v>19</v>
      </c>
      <c r="C7" s="4">
        <v>20</v>
      </c>
      <c r="D7" s="4">
        <v>25</v>
      </c>
    </row>
    <row r="8" spans="1:4" x14ac:dyDescent="0.2">
      <c r="A8" s="5" t="s">
        <v>4</v>
      </c>
      <c r="B8" s="4">
        <v>16</v>
      </c>
      <c r="C8" s="4">
        <v>18</v>
      </c>
      <c r="D8" s="4">
        <v>24</v>
      </c>
    </row>
    <row r="9" spans="1:4" x14ac:dyDescent="0.2">
      <c r="A9" s="5" t="s">
        <v>4</v>
      </c>
      <c r="B9" s="4">
        <v>14</v>
      </c>
      <c r="C9" s="4">
        <v>18</v>
      </c>
      <c r="D9" s="4">
        <v>20</v>
      </c>
    </row>
    <row r="10" spans="1:4" x14ac:dyDescent="0.2">
      <c r="A10" s="5" t="s">
        <v>4</v>
      </c>
      <c r="B10" s="4">
        <v>14</v>
      </c>
      <c r="C10" s="4">
        <v>23</v>
      </c>
      <c r="D10" s="4">
        <v>22</v>
      </c>
    </row>
    <row r="11" spans="1:4" x14ac:dyDescent="0.2">
      <c r="A11" s="5" t="s">
        <v>4</v>
      </c>
      <c r="B11" s="4">
        <v>14</v>
      </c>
      <c r="C11" s="4">
        <v>18</v>
      </c>
      <c r="D11" s="4">
        <v>24</v>
      </c>
    </row>
    <row r="12" spans="1:4" x14ac:dyDescent="0.2">
      <c r="A12" s="5" t="s">
        <v>4</v>
      </c>
      <c r="B12" s="4">
        <v>16</v>
      </c>
      <c r="C12" s="4">
        <v>25</v>
      </c>
      <c r="D12" s="4">
        <v>26</v>
      </c>
    </row>
    <row r="13" spans="1:4" x14ac:dyDescent="0.2">
      <c r="A13" s="5" t="s">
        <v>4</v>
      </c>
      <c r="B13" s="4">
        <v>12</v>
      </c>
      <c r="C13" s="4">
        <v>16</v>
      </c>
      <c r="D13" s="4"/>
    </row>
    <row r="14" spans="1:4" x14ac:dyDescent="0.2">
      <c r="A14" s="5" t="s">
        <v>4</v>
      </c>
      <c r="B14" s="4">
        <v>16</v>
      </c>
      <c r="C14" s="4">
        <v>27</v>
      </c>
      <c r="D14" s="4">
        <v>30</v>
      </c>
    </row>
    <row r="15" spans="1:4" x14ac:dyDescent="0.2">
      <c r="A15" s="5" t="s">
        <v>4</v>
      </c>
      <c r="B15" s="4">
        <v>13</v>
      </c>
      <c r="C15" s="4">
        <v>19</v>
      </c>
      <c r="D15" s="4">
        <v>24</v>
      </c>
    </row>
    <row r="16" spans="1:4" x14ac:dyDescent="0.2">
      <c r="A16" s="5" t="s">
        <v>4</v>
      </c>
      <c r="B16" s="4">
        <v>20</v>
      </c>
      <c r="C16" s="4">
        <v>23</v>
      </c>
      <c r="D16" s="4">
        <v>20</v>
      </c>
    </row>
    <row r="17" spans="1:4" x14ac:dyDescent="0.2">
      <c r="A17" s="5" t="s">
        <v>4</v>
      </c>
      <c r="B17" s="4">
        <v>14</v>
      </c>
      <c r="C17" s="4">
        <v>24</v>
      </c>
      <c r="D17" s="4">
        <v>28</v>
      </c>
    </row>
    <row r="18" spans="1:4" x14ac:dyDescent="0.2">
      <c r="A18" s="5" t="s">
        <v>4</v>
      </c>
      <c r="B18" s="4">
        <v>13</v>
      </c>
      <c r="C18" s="4">
        <v>19</v>
      </c>
      <c r="D18" s="4">
        <v>24</v>
      </c>
    </row>
    <row r="19" spans="1:4" x14ac:dyDescent="0.2">
      <c r="A19" s="5" t="s">
        <v>4</v>
      </c>
      <c r="B19" s="4">
        <v>17</v>
      </c>
      <c r="C19" s="4">
        <v>18</v>
      </c>
      <c r="D19" s="4">
        <v>21</v>
      </c>
    </row>
    <row r="20" spans="1:4" x14ac:dyDescent="0.2">
      <c r="A20" s="5" t="s">
        <v>4</v>
      </c>
      <c r="B20" s="4">
        <v>18</v>
      </c>
      <c r="C20" s="4">
        <v>23</v>
      </c>
      <c r="D20" s="4">
        <v>25</v>
      </c>
    </row>
    <row r="21" spans="1:4" x14ac:dyDescent="0.2">
      <c r="A21" s="5" t="s">
        <v>4</v>
      </c>
      <c r="B21" s="4">
        <v>16</v>
      </c>
      <c r="C21" s="4">
        <v>18</v>
      </c>
      <c r="D21" s="4">
        <v>21</v>
      </c>
    </row>
    <row r="22" spans="1:4" x14ac:dyDescent="0.2">
      <c r="A22" s="5" t="s">
        <v>4</v>
      </c>
      <c r="B22" s="4">
        <v>14</v>
      </c>
      <c r="C22" s="4">
        <v>18</v>
      </c>
      <c r="D22" s="4">
        <v>22</v>
      </c>
    </row>
    <row r="23" spans="1:4" x14ac:dyDescent="0.2">
      <c r="A23" s="5" t="s">
        <v>4</v>
      </c>
      <c r="B23" s="4">
        <v>15</v>
      </c>
      <c r="C23" s="4">
        <v>16</v>
      </c>
      <c r="D23" s="4">
        <v>24</v>
      </c>
    </row>
    <row r="24" spans="1:4" x14ac:dyDescent="0.2">
      <c r="A24" s="5" t="s">
        <v>4</v>
      </c>
      <c r="B24" s="4">
        <v>15</v>
      </c>
      <c r="C24" s="4">
        <v>18</v>
      </c>
      <c r="D24" s="4">
        <v>19</v>
      </c>
    </row>
    <row r="25" spans="1:4" x14ac:dyDescent="0.2">
      <c r="A25" s="5" t="s">
        <v>4</v>
      </c>
      <c r="B25" s="4">
        <v>18</v>
      </c>
      <c r="C25" s="4">
        <v>17</v>
      </c>
      <c r="D25" s="4">
        <v>22</v>
      </c>
    </row>
    <row r="26" spans="1:4" x14ac:dyDescent="0.2">
      <c r="A26" s="5" t="s">
        <v>4</v>
      </c>
      <c r="B26" s="4">
        <v>17</v>
      </c>
      <c r="C26" s="4">
        <v>26</v>
      </c>
      <c r="D26" s="4">
        <v>28</v>
      </c>
    </row>
    <row r="27" spans="1:4" x14ac:dyDescent="0.2">
      <c r="A27" s="5" t="s">
        <v>4</v>
      </c>
      <c r="B27" s="4">
        <v>14</v>
      </c>
      <c r="C27" s="4">
        <v>21</v>
      </c>
      <c r="D27" s="4">
        <v>21</v>
      </c>
    </row>
    <row r="28" spans="1:4" x14ac:dyDescent="0.2">
      <c r="A28" s="5" t="s">
        <v>4</v>
      </c>
      <c r="B28" s="4">
        <v>13</v>
      </c>
      <c r="C28" s="4">
        <v>21</v>
      </c>
      <c r="D28" s="4">
        <v>28</v>
      </c>
    </row>
    <row r="29" spans="1:4" x14ac:dyDescent="0.2">
      <c r="A29" s="5" t="s">
        <v>4</v>
      </c>
      <c r="B29" s="4">
        <v>18</v>
      </c>
      <c r="C29" s="4">
        <v>22</v>
      </c>
      <c r="D29" s="4">
        <v>24</v>
      </c>
    </row>
    <row r="30" spans="1:4" x14ac:dyDescent="0.2">
      <c r="A30" s="5" t="s">
        <v>4</v>
      </c>
      <c r="B30" s="4">
        <v>20</v>
      </c>
      <c r="C30" s="4">
        <v>21</v>
      </c>
      <c r="D30" s="4">
        <v>24</v>
      </c>
    </row>
    <row r="31" spans="1:4" x14ac:dyDescent="0.2">
      <c r="A31" s="5" t="s">
        <v>4</v>
      </c>
      <c r="B31" s="4">
        <v>15</v>
      </c>
      <c r="C31" s="4">
        <v>22</v>
      </c>
      <c r="D31" s="4">
        <v>23</v>
      </c>
    </row>
    <row r="32" spans="1:4" x14ac:dyDescent="0.2">
      <c r="A32" s="5" t="s">
        <v>4</v>
      </c>
      <c r="B32" s="4">
        <v>18</v>
      </c>
      <c r="C32" s="4">
        <v>23</v>
      </c>
      <c r="D32" s="4">
        <v>24</v>
      </c>
    </row>
    <row r="33" spans="1:4" x14ac:dyDescent="0.2">
      <c r="A33" s="5" t="s">
        <v>4</v>
      </c>
      <c r="B33" s="4">
        <v>19</v>
      </c>
      <c r="C33" s="4">
        <v>23</v>
      </c>
      <c r="D33" s="4">
        <v>24</v>
      </c>
    </row>
    <row r="34" spans="1:4" x14ac:dyDescent="0.2">
      <c r="A34" s="5" t="s">
        <v>4</v>
      </c>
      <c r="B34" s="4">
        <v>14</v>
      </c>
      <c r="C34" s="4">
        <v>23</v>
      </c>
      <c r="D34" s="4">
        <v>23</v>
      </c>
    </row>
    <row r="35" spans="1:4" x14ac:dyDescent="0.2">
      <c r="A35" s="5" t="s">
        <v>4</v>
      </c>
      <c r="B35" s="4">
        <v>11</v>
      </c>
      <c r="C35" s="4">
        <v>23</v>
      </c>
      <c r="D35" s="4">
        <v>29</v>
      </c>
    </row>
    <row r="36" spans="1:4" x14ac:dyDescent="0.2">
      <c r="A36" s="5" t="s">
        <v>4</v>
      </c>
      <c r="B36" s="4">
        <v>14</v>
      </c>
      <c r="C36" s="4">
        <v>24</v>
      </c>
      <c r="D36" s="4">
        <v>24</v>
      </c>
    </row>
    <row r="37" spans="1:4" x14ac:dyDescent="0.2">
      <c r="A37" s="5" t="s">
        <v>4</v>
      </c>
      <c r="B37" s="4">
        <v>18</v>
      </c>
      <c r="C37" s="4">
        <v>22</v>
      </c>
      <c r="D37" s="4">
        <v>28</v>
      </c>
    </row>
    <row r="38" spans="1:4" x14ac:dyDescent="0.2">
      <c r="A38" s="5" t="s">
        <v>4</v>
      </c>
      <c r="B38" s="4">
        <v>18</v>
      </c>
      <c r="C38" s="4">
        <v>16</v>
      </c>
      <c r="D38" s="4">
        <v>31</v>
      </c>
    </row>
    <row r="39" spans="1:4" x14ac:dyDescent="0.2">
      <c r="A39" s="5" t="s">
        <v>4</v>
      </c>
      <c r="B39" s="4">
        <v>16</v>
      </c>
      <c r="C39" s="4">
        <v>19</v>
      </c>
      <c r="D39" s="4">
        <v>20</v>
      </c>
    </row>
    <row r="40" spans="1:4" x14ac:dyDescent="0.2">
      <c r="A40" s="5" t="s">
        <v>4</v>
      </c>
      <c r="B40" s="4">
        <v>18</v>
      </c>
      <c r="C40" s="4">
        <v>16</v>
      </c>
      <c r="D40" s="4">
        <v>24</v>
      </c>
    </row>
    <row r="41" spans="1:4" x14ac:dyDescent="0.2">
      <c r="A41" s="5" t="s">
        <v>4</v>
      </c>
      <c r="B41" s="4">
        <v>16</v>
      </c>
      <c r="C41" s="4">
        <v>15</v>
      </c>
      <c r="D41" s="4">
        <v>23</v>
      </c>
    </row>
    <row r="42" spans="1:4" x14ac:dyDescent="0.2">
      <c r="A42" s="5" t="s">
        <v>4</v>
      </c>
      <c r="B42" s="4">
        <v>13</v>
      </c>
      <c r="C42" s="4">
        <v>18</v>
      </c>
      <c r="D42" s="4">
        <v>20</v>
      </c>
    </row>
    <row r="43" spans="1:4" x14ac:dyDescent="0.2">
      <c r="A43" s="5" t="s">
        <v>4</v>
      </c>
      <c r="B43" s="4">
        <v>14</v>
      </c>
      <c r="C43" s="4">
        <v>18</v>
      </c>
      <c r="D43" s="4">
        <v>20</v>
      </c>
    </row>
    <row r="44" spans="1:4" x14ac:dyDescent="0.2">
      <c r="A44" s="4" t="s">
        <v>7</v>
      </c>
      <c r="B44" s="4">
        <v>47</v>
      </c>
      <c r="C44" s="4">
        <v>48</v>
      </c>
      <c r="D44" s="4">
        <v>33</v>
      </c>
    </row>
    <row r="45" spans="1:4" x14ac:dyDescent="0.2">
      <c r="A45" s="4" t="s">
        <v>7</v>
      </c>
      <c r="B45" s="4">
        <v>39</v>
      </c>
      <c r="C45" s="4">
        <v>43</v>
      </c>
      <c r="D45" s="4">
        <v>28</v>
      </c>
    </row>
    <row r="46" spans="1:4" x14ac:dyDescent="0.2">
      <c r="A46" s="4" t="s">
        <v>6</v>
      </c>
      <c r="B46" s="4">
        <v>46</v>
      </c>
      <c r="C46" s="4">
        <v>48</v>
      </c>
      <c r="D46" s="4">
        <v>32</v>
      </c>
    </row>
    <row r="47" spans="1:4" x14ac:dyDescent="0.2">
      <c r="A47" s="4" t="s">
        <v>6</v>
      </c>
      <c r="B47" s="4">
        <v>48</v>
      </c>
      <c r="C47" s="4">
        <v>47</v>
      </c>
      <c r="D47" s="4">
        <v>46</v>
      </c>
    </row>
    <row r="48" spans="1:4" x14ac:dyDescent="0.2">
      <c r="A48" s="4" t="s">
        <v>6</v>
      </c>
      <c r="B48" s="4">
        <v>53</v>
      </c>
      <c r="C48" s="4">
        <v>46</v>
      </c>
      <c r="D48" s="4">
        <v>37</v>
      </c>
    </row>
    <row r="49" spans="1:4" x14ac:dyDescent="0.2">
      <c r="A49" s="4" t="s">
        <v>6</v>
      </c>
      <c r="B49" s="4">
        <v>52</v>
      </c>
      <c r="C49" s="4">
        <v>45</v>
      </c>
      <c r="D49" s="4">
        <v>34</v>
      </c>
    </row>
    <row r="50" spans="1:4" x14ac:dyDescent="0.2">
      <c r="A50" s="4" t="s">
        <v>6</v>
      </c>
      <c r="B50" s="4">
        <v>47</v>
      </c>
      <c r="C50" s="4">
        <v>49</v>
      </c>
      <c r="D50" s="4">
        <v>42</v>
      </c>
    </row>
    <row r="51" spans="1:4" x14ac:dyDescent="0.2">
      <c r="A51" s="4" t="s">
        <v>6</v>
      </c>
      <c r="B51" s="4">
        <v>55</v>
      </c>
      <c r="C51" s="4">
        <v>51</v>
      </c>
      <c r="D51" s="4">
        <v>34</v>
      </c>
    </row>
    <row r="52" spans="1:4" x14ac:dyDescent="0.2">
      <c r="A52" s="4" t="s">
        <v>6</v>
      </c>
      <c r="B52" s="4">
        <v>46</v>
      </c>
      <c r="C52" s="4">
        <v>50</v>
      </c>
      <c r="D52" s="4">
        <v>36</v>
      </c>
    </row>
    <row r="53" spans="1:4" x14ac:dyDescent="0.2">
      <c r="A53" s="4" t="s">
        <v>6</v>
      </c>
      <c r="B53" s="4">
        <v>45</v>
      </c>
      <c r="C53" s="4">
        <v>46</v>
      </c>
      <c r="D53" s="4">
        <v>40</v>
      </c>
    </row>
    <row r="54" spans="1:4" x14ac:dyDescent="0.2">
      <c r="A54" s="4" t="s">
        <v>6</v>
      </c>
      <c r="B54" s="4">
        <v>44</v>
      </c>
      <c r="C54" s="4">
        <v>48</v>
      </c>
      <c r="D54" s="4">
        <v>34</v>
      </c>
    </row>
    <row r="55" spans="1:4" x14ac:dyDescent="0.2">
      <c r="A55" s="4" t="s">
        <v>6</v>
      </c>
      <c r="B55" s="4">
        <v>47</v>
      </c>
      <c r="C55" s="4">
        <v>45</v>
      </c>
      <c r="D55" s="4">
        <v>33</v>
      </c>
    </row>
    <row r="56" spans="1:4" x14ac:dyDescent="0.2">
      <c r="A56" s="4" t="s">
        <v>6</v>
      </c>
      <c r="B56" s="4">
        <v>47</v>
      </c>
      <c r="C56" s="4">
        <v>48</v>
      </c>
      <c r="D56" s="4">
        <v>36</v>
      </c>
    </row>
    <row r="57" spans="1:4" x14ac:dyDescent="0.2">
      <c r="A57" s="4" t="s">
        <v>6</v>
      </c>
      <c r="B57" s="4">
        <v>46</v>
      </c>
      <c r="C57" s="4">
        <v>47</v>
      </c>
      <c r="D57" s="4">
        <v>31</v>
      </c>
    </row>
    <row r="58" spans="1:4" x14ac:dyDescent="0.2">
      <c r="A58" s="4" t="s">
        <v>6</v>
      </c>
      <c r="B58" s="4">
        <v>50</v>
      </c>
      <c r="C58" s="4">
        <v>45</v>
      </c>
      <c r="D58" s="4">
        <v>36</v>
      </c>
    </row>
    <row r="59" spans="1:4" x14ac:dyDescent="0.2">
      <c r="A59" s="4" t="s">
        <v>6</v>
      </c>
      <c r="B59" s="4">
        <v>40</v>
      </c>
      <c r="C59" s="4">
        <v>50</v>
      </c>
      <c r="D59" s="4">
        <v>39</v>
      </c>
    </row>
    <row r="60" spans="1:4" x14ac:dyDescent="0.2">
      <c r="A60" s="4" t="s">
        <v>6</v>
      </c>
      <c r="B60" s="4">
        <v>39</v>
      </c>
      <c r="C60" s="4">
        <v>53</v>
      </c>
      <c r="D60" s="4">
        <v>31</v>
      </c>
    </row>
    <row r="61" spans="1:4" x14ac:dyDescent="0.2">
      <c r="A61" s="4" t="s">
        <v>6</v>
      </c>
      <c r="B61" s="4">
        <v>42</v>
      </c>
      <c r="C61" s="4">
        <v>48</v>
      </c>
      <c r="D61" s="4">
        <v>36</v>
      </c>
    </row>
    <row r="62" spans="1:4" x14ac:dyDescent="0.2">
      <c r="A62" s="4" t="s">
        <v>6</v>
      </c>
      <c r="B62" s="4">
        <v>38</v>
      </c>
      <c r="C62" s="4">
        <v>37</v>
      </c>
      <c r="D62" s="4">
        <v>25</v>
      </c>
    </row>
    <row r="63" spans="1:4" x14ac:dyDescent="0.2">
      <c r="A63" s="4" t="s">
        <v>6</v>
      </c>
      <c r="B63" s="4">
        <v>42</v>
      </c>
      <c r="C63" s="4">
        <v>45</v>
      </c>
      <c r="D63" s="4">
        <v>32</v>
      </c>
    </row>
    <row r="64" spans="1:4" x14ac:dyDescent="0.2">
      <c r="A64" s="4" t="s">
        <v>6</v>
      </c>
      <c r="B64" s="4">
        <v>38</v>
      </c>
      <c r="C64" s="4">
        <v>50</v>
      </c>
      <c r="D64" s="4">
        <v>31</v>
      </c>
    </row>
    <row r="65" spans="1:4" x14ac:dyDescent="0.2">
      <c r="A65" s="4" t="s">
        <v>6</v>
      </c>
      <c r="B65" s="4">
        <v>43</v>
      </c>
      <c r="C65" s="4">
        <v>40</v>
      </c>
      <c r="D65" s="4">
        <v>35</v>
      </c>
    </row>
    <row r="66" spans="1:4" x14ac:dyDescent="0.2">
      <c r="A66" s="4" t="s">
        <v>6</v>
      </c>
      <c r="B66" s="4">
        <v>40</v>
      </c>
      <c r="C66" s="4">
        <v>42</v>
      </c>
      <c r="D66" s="4">
        <v>34</v>
      </c>
    </row>
    <row r="67" spans="1:4" x14ac:dyDescent="0.2">
      <c r="A67" s="4" t="s">
        <v>6</v>
      </c>
      <c r="B67" s="4">
        <v>33</v>
      </c>
      <c r="C67" s="4">
        <v>43</v>
      </c>
      <c r="D67" s="4">
        <v>37</v>
      </c>
    </row>
    <row r="68" spans="1:4" x14ac:dyDescent="0.2">
      <c r="A68" s="4" t="s">
        <v>6</v>
      </c>
      <c r="B68" s="4">
        <v>45</v>
      </c>
      <c r="C68" s="4">
        <v>42</v>
      </c>
      <c r="D68" s="4">
        <v>31</v>
      </c>
    </row>
    <row r="69" spans="1:4" x14ac:dyDescent="0.2">
      <c r="A69" s="4" t="s">
        <v>6</v>
      </c>
      <c r="B69" s="4">
        <v>38</v>
      </c>
      <c r="C69" s="4">
        <v>35</v>
      </c>
      <c r="D69" s="4">
        <v>33</v>
      </c>
    </row>
    <row r="70" spans="1:4" x14ac:dyDescent="0.2">
      <c r="A70" s="4" t="s">
        <v>6</v>
      </c>
      <c r="B70" s="4">
        <v>43</v>
      </c>
      <c r="C70" s="4">
        <v>42</v>
      </c>
      <c r="D70" s="4">
        <v>34</v>
      </c>
    </row>
    <row r="71" spans="1:4" x14ac:dyDescent="0.2">
      <c r="A71" s="4" t="s">
        <v>6</v>
      </c>
      <c r="B71" s="4">
        <v>39</v>
      </c>
      <c r="C71" s="4">
        <v>42</v>
      </c>
      <c r="D71" s="4">
        <v>37</v>
      </c>
    </row>
    <row r="72" spans="1:4" x14ac:dyDescent="0.2">
      <c r="A72" s="4"/>
      <c r="B72" s="4"/>
      <c r="C72" s="4"/>
      <c r="D72" s="4"/>
    </row>
    <row r="73" spans="1:4" x14ac:dyDescent="0.2">
      <c r="A73" s="1" t="s">
        <v>34</v>
      </c>
      <c r="B73" s="1">
        <f>AVERAGE(B2:B43)</f>
        <v>15.904761904761905</v>
      </c>
      <c r="C73" s="1">
        <f t="shared" ref="C73:D73" si="0">AVERAGE(C2:C43)</f>
        <v>20.585365853658537</v>
      </c>
      <c r="D73" s="1">
        <f t="shared" si="0"/>
        <v>23.951219512195124</v>
      </c>
    </row>
    <row r="74" spans="1:4" x14ac:dyDescent="0.2">
      <c r="A74" s="1" t="s">
        <v>35</v>
      </c>
      <c r="B74" s="1">
        <f>AVERAGE(B44:B71)</f>
        <v>44</v>
      </c>
      <c r="C74" s="1">
        <f t="shared" ref="C74:D74" si="1">AVERAGE(C44:C71)</f>
        <v>45.535714285714285</v>
      </c>
      <c r="D74" s="1">
        <f t="shared" si="1"/>
        <v>34.535714285714285</v>
      </c>
    </row>
    <row r="75" spans="1:4" x14ac:dyDescent="0.2">
      <c r="A75" s="1" t="s">
        <v>36</v>
      </c>
      <c r="B75" s="1">
        <f>STDEV(B2:B43)</f>
        <v>2.3562011985968976</v>
      </c>
      <c r="C75" s="1">
        <f t="shared" ref="C75:D75" si="2">STDEV(C2:C43)</f>
        <v>3.2013716572439432</v>
      </c>
      <c r="D75" s="1">
        <f t="shared" si="2"/>
        <v>3.2011811844395432</v>
      </c>
    </row>
    <row r="76" spans="1:4" x14ac:dyDescent="0.2">
      <c r="A76" s="1" t="s">
        <v>37</v>
      </c>
      <c r="B76" s="1">
        <f>STDEV(B44:B71)</f>
        <v>5.1424162068471704</v>
      </c>
      <c r="C76" s="1">
        <f t="shared" ref="C76:D76" si="3">STDEV(C44:C71)</f>
        <v>4.1764963418063346</v>
      </c>
      <c r="D76" s="1">
        <f t="shared" si="3"/>
        <v>4.1676189388003682</v>
      </c>
    </row>
    <row r="77" spans="1:4" x14ac:dyDescent="0.2">
      <c r="A77" s="4" t="s">
        <v>9</v>
      </c>
      <c r="B77" s="1">
        <f>_xlfn.T.TEST(B2:B43,B44:B71,2,2)</f>
        <v>8.5079760505447397E-42</v>
      </c>
      <c r="C77" s="1">
        <f t="shared" ref="C77:D77" si="4">_xlfn.T.TEST(C2:C43,C44:C71,2,2)</f>
        <v>9.1501097739854942E-39</v>
      </c>
      <c r="D77" s="1">
        <f t="shared" si="4"/>
        <v>3.2366776661066749E-18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workbookViewId="0">
      <selection activeCell="G38" sqref="G38"/>
    </sheetView>
  </sheetViews>
  <sheetFormatPr defaultRowHeight="12.75" x14ac:dyDescent="0.2"/>
  <cols>
    <col min="1" max="1" width="11.875" style="1" customWidth="1"/>
    <col min="2" max="16384" width="9" style="1"/>
  </cols>
  <sheetData>
    <row r="1" spans="1:25" ht="14.25" x14ac:dyDescent="0.2">
      <c r="A1" s="1" t="s">
        <v>8</v>
      </c>
      <c r="B1" s="7" t="s">
        <v>16</v>
      </c>
      <c r="C1" s="7"/>
      <c r="D1" s="7"/>
      <c r="E1" s="7"/>
      <c r="G1" s="7" t="s">
        <v>20</v>
      </c>
      <c r="H1" s="7"/>
      <c r="I1" s="7"/>
      <c r="J1" s="7"/>
      <c r="L1" s="7" t="s">
        <v>21</v>
      </c>
      <c r="M1" s="7"/>
      <c r="N1" s="7"/>
      <c r="O1" s="7"/>
      <c r="Q1" s="7" t="s">
        <v>22</v>
      </c>
      <c r="R1" s="7"/>
      <c r="S1" s="7"/>
      <c r="T1" s="7"/>
      <c r="V1" s="7" t="s">
        <v>23</v>
      </c>
      <c r="W1" s="7"/>
      <c r="X1" s="7"/>
      <c r="Y1" s="7"/>
    </row>
    <row r="2" spans="1:25" x14ac:dyDescent="0.2">
      <c r="A2" s="1" t="s">
        <v>12</v>
      </c>
      <c r="B2" s="8" t="s">
        <v>10</v>
      </c>
      <c r="C2" s="8"/>
      <c r="D2" s="8" t="s">
        <v>11</v>
      </c>
      <c r="E2" s="8"/>
      <c r="G2" s="8" t="s">
        <v>10</v>
      </c>
      <c r="H2" s="8"/>
      <c r="I2" s="8" t="s">
        <v>11</v>
      </c>
      <c r="J2" s="8"/>
      <c r="L2" s="8" t="s">
        <v>10</v>
      </c>
      <c r="M2" s="8"/>
      <c r="N2" s="8" t="s">
        <v>11</v>
      </c>
      <c r="O2" s="8"/>
      <c r="Q2" s="8" t="s">
        <v>10</v>
      </c>
      <c r="R2" s="8"/>
      <c r="S2" s="8" t="s">
        <v>11</v>
      </c>
      <c r="T2" s="8"/>
      <c r="V2" s="8" t="s">
        <v>10</v>
      </c>
      <c r="W2" s="8"/>
      <c r="X2" s="8" t="s">
        <v>11</v>
      </c>
      <c r="Y2" s="8"/>
    </row>
    <row r="3" spans="1:25" x14ac:dyDescent="0.2">
      <c r="A3" s="1" t="s">
        <v>13</v>
      </c>
      <c r="B3" s="1" t="s">
        <v>14</v>
      </c>
      <c r="C3" s="2" t="s">
        <v>15</v>
      </c>
      <c r="D3" s="1" t="s">
        <v>14</v>
      </c>
      <c r="E3" s="2" t="s">
        <v>15</v>
      </c>
      <c r="G3" s="1" t="s">
        <v>14</v>
      </c>
      <c r="H3" s="2" t="s">
        <v>15</v>
      </c>
      <c r="I3" s="1" t="s">
        <v>14</v>
      </c>
      <c r="J3" s="2" t="s">
        <v>15</v>
      </c>
      <c r="L3" s="1" t="s">
        <v>14</v>
      </c>
      <c r="M3" s="2" t="s">
        <v>15</v>
      </c>
      <c r="N3" s="1" t="s">
        <v>14</v>
      </c>
      <c r="O3" s="2" t="s">
        <v>15</v>
      </c>
      <c r="Q3" s="1" t="s">
        <v>14</v>
      </c>
      <c r="R3" s="2" t="s">
        <v>15</v>
      </c>
      <c r="S3" s="1" t="s">
        <v>14</v>
      </c>
      <c r="T3" s="2" t="s">
        <v>15</v>
      </c>
      <c r="V3" s="1" t="s">
        <v>14</v>
      </c>
      <c r="W3" s="2" t="s">
        <v>15</v>
      </c>
      <c r="X3" s="1" t="s">
        <v>14</v>
      </c>
      <c r="Y3" s="2" t="s">
        <v>15</v>
      </c>
    </row>
    <row r="4" spans="1:25" x14ac:dyDescent="0.2">
      <c r="B4" s="1">
        <v>0.33540836653386452</v>
      </c>
      <c r="C4" s="1">
        <v>0.61182462356067313</v>
      </c>
      <c r="D4" s="1">
        <v>0.28324324324324324</v>
      </c>
      <c r="E4" s="1">
        <v>0.25084364454443192</v>
      </c>
      <c r="G4" s="1">
        <v>0.28451236263736263</v>
      </c>
      <c r="H4" s="1">
        <v>0.36451460885956644</v>
      </c>
      <c r="I4" s="1">
        <v>0.11027245949926362</v>
      </c>
      <c r="J4" s="1">
        <v>0.18072573044297832</v>
      </c>
      <c r="L4" s="1">
        <v>0.27528301886792456</v>
      </c>
      <c r="M4" s="1">
        <v>0.32424406047516197</v>
      </c>
      <c r="N4" s="1">
        <v>4.716981132075472E-2</v>
      </c>
      <c r="O4" s="1">
        <v>0.14173866090712742</v>
      </c>
      <c r="Q4" s="1">
        <v>0.18628281117696868</v>
      </c>
      <c r="R4" s="1">
        <v>0.11704192546583851</v>
      </c>
      <c r="S4" s="1">
        <v>5.9445660102115244E-2</v>
      </c>
      <c r="T4" s="1">
        <v>0.10714285714285714</v>
      </c>
      <c r="V4" s="1">
        <v>0.2002450980392157</v>
      </c>
      <c r="W4" s="1">
        <v>0.13445845697329376</v>
      </c>
      <c r="X4" s="1">
        <v>2.3039215686274511E-2</v>
      </c>
      <c r="Y4" s="1">
        <v>9.5697329376854601E-2</v>
      </c>
    </row>
    <row r="5" spans="1:25" x14ac:dyDescent="0.2">
      <c r="B5" s="1">
        <v>0.43902439024390244</v>
      </c>
      <c r="C5" s="1">
        <v>0.21119235095613048</v>
      </c>
      <c r="D5" s="1">
        <v>0.23560975609756096</v>
      </c>
      <c r="E5" s="1">
        <v>0.27952755905511811</v>
      </c>
      <c r="G5" s="1">
        <v>0.21539027982326953</v>
      </c>
      <c r="H5" s="1">
        <v>0.4448260073260073</v>
      </c>
      <c r="I5" s="1">
        <v>0.20095313741064336</v>
      </c>
      <c r="J5" s="1">
        <v>0.25228937728937728</v>
      </c>
      <c r="L5" s="1">
        <v>0.22740274599542334</v>
      </c>
      <c r="M5" s="1">
        <v>0.36815068493150682</v>
      </c>
      <c r="N5" s="1">
        <v>0.10497711670480549</v>
      </c>
      <c r="O5" s="1">
        <v>0.10445205479452055</v>
      </c>
      <c r="Q5" s="1">
        <v>0.30974426807760141</v>
      </c>
      <c r="R5" s="1">
        <v>0.21185852981969486</v>
      </c>
      <c r="S5" s="1">
        <v>5.6943268416596103E-2</v>
      </c>
      <c r="T5" s="1">
        <v>6.4935064935064929E-2</v>
      </c>
      <c r="V5" s="1">
        <v>7.4233716475095787E-2</v>
      </c>
      <c r="W5" s="1">
        <v>0.10920271416454623</v>
      </c>
      <c r="X5" s="1">
        <v>1.5086206896551725E-2</v>
      </c>
      <c r="Y5" s="1">
        <v>3.7319762510602206E-2</v>
      </c>
    </row>
    <row r="6" spans="1:25" x14ac:dyDescent="0.2">
      <c r="B6" s="1">
        <v>0.49845837615621791</v>
      </c>
      <c r="C6" s="1">
        <v>0.62549668874172182</v>
      </c>
      <c r="D6" s="1">
        <v>0.33915724563206578</v>
      </c>
      <c r="E6" s="1">
        <v>0.23774834437086093</v>
      </c>
      <c r="G6" s="1">
        <v>0.45415724692288367</v>
      </c>
      <c r="H6" s="1">
        <v>0.40358527131782945</v>
      </c>
      <c r="I6" s="1">
        <v>9.9239864864864871E-2</v>
      </c>
      <c r="J6" s="1">
        <v>0.2318313953488372</v>
      </c>
      <c r="L6" s="1">
        <v>0.2841648590021692</v>
      </c>
      <c r="M6" s="1">
        <v>0.28389830508474578</v>
      </c>
      <c r="N6" s="1">
        <v>0.28063991323210413</v>
      </c>
      <c r="O6" s="1">
        <v>0.25152838427947599</v>
      </c>
      <c r="Q6" s="1">
        <v>0.30767301905717154</v>
      </c>
      <c r="R6" s="1">
        <v>0.39844877344877344</v>
      </c>
      <c r="S6" s="1">
        <v>6.6798941798941802E-2</v>
      </c>
      <c r="T6" s="1">
        <v>6.04108635097493E-2</v>
      </c>
      <c r="V6" s="1">
        <v>6.0117967332123413E-2</v>
      </c>
      <c r="W6" s="1">
        <v>0.19055244195356286</v>
      </c>
      <c r="X6" s="1">
        <v>1.6333938294010888E-2</v>
      </c>
      <c r="Y6" s="1">
        <v>2.9823859087269818E-2</v>
      </c>
    </row>
    <row r="7" spans="1:25" x14ac:dyDescent="0.2">
      <c r="B7" s="1">
        <v>0.35569498069498068</v>
      </c>
      <c r="C7" s="1">
        <v>0.40590030518819942</v>
      </c>
      <c r="D7" s="1">
        <v>0.28080808080808078</v>
      </c>
      <c r="E7" s="1">
        <v>0.26953642384105958</v>
      </c>
      <c r="G7" s="1">
        <v>0.1880460683081811</v>
      </c>
      <c r="H7" s="1">
        <v>0.46729264475743348</v>
      </c>
      <c r="I7" s="1">
        <v>0.11247877758913413</v>
      </c>
      <c r="J7" s="1">
        <v>0.23192488262910799</v>
      </c>
      <c r="L7" s="1">
        <v>0.43850267379679142</v>
      </c>
      <c r="M7" s="1">
        <v>0.35065502183406111</v>
      </c>
      <c r="N7" s="1">
        <v>9.2245989304812828E-2</v>
      </c>
      <c r="O7" s="1">
        <v>0.16852966466036112</v>
      </c>
      <c r="Q7" s="1">
        <v>0.11993769470404984</v>
      </c>
      <c r="R7" s="1">
        <v>0.38509749303621171</v>
      </c>
      <c r="S7" s="1">
        <v>6.3440320962888666E-2</v>
      </c>
      <c r="T7" s="1">
        <v>9.3220338983050849E-2</v>
      </c>
      <c r="V7" s="1">
        <v>0.10313376987839101</v>
      </c>
      <c r="W7" s="1">
        <v>9.3661473087818692E-2</v>
      </c>
      <c r="X7" s="1">
        <v>1.824134705332086E-2</v>
      </c>
      <c r="Y7" s="1">
        <v>2.390226628895184E-2</v>
      </c>
    </row>
    <row r="8" spans="1:25" x14ac:dyDescent="0.2">
      <c r="B8" s="1">
        <v>0.28918518518518516</v>
      </c>
      <c r="C8" s="1">
        <v>0.66212744090441933</v>
      </c>
      <c r="D8" s="1">
        <v>0.35926640926640924</v>
      </c>
      <c r="E8" s="1">
        <v>0.30213631739572738</v>
      </c>
      <c r="G8" s="1">
        <v>0.28420608108108109</v>
      </c>
      <c r="H8" s="1">
        <v>0.46441441441441439</v>
      </c>
      <c r="I8" s="1">
        <v>8.3261245674740483E-2</v>
      </c>
      <c r="J8" s="1">
        <v>0.22319819819819819</v>
      </c>
      <c r="L8" s="1">
        <v>0.22900158478605387</v>
      </c>
      <c r="M8" s="1">
        <v>0.35812553740326741</v>
      </c>
      <c r="N8" s="1">
        <v>0.20879556259904913</v>
      </c>
      <c r="O8" s="1">
        <v>0.10576096302665521</v>
      </c>
      <c r="Q8" s="1">
        <v>0.27313354363827552</v>
      </c>
      <c r="R8" s="1">
        <v>0.35795873249815768</v>
      </c>
      <c r="S8" s="1">
        <v>6.3343717549325024E-2</v>
      </c>
      <c r="T8" s="1">
        <v>0.16981132075471697</v>
      </c>
      <c r="V8" s="1">
        <v>0.34910865874363328</v>
      </c>
      <c r="W8" s="1">
        <v>0.13569562377531025</v>
      </c>
      <c r="X8" s="1">
        <v>1.6977928692699491E-2</v>
      </c>
      <c r="Y8" s="1">
        <v>2.3677335075114304E-2</v>
      </c>
    </row>
    <row r="9" spans="1:25" x14ac:dyDescent="0.2">
      <c r="B9" s="1">
        <v>0.36358695652173911</v>
      </c>
      <c r="C9" s="1">
        <v>0.56625683060109289</v>
      </c>
      <c r="D9" s="1">
        <v>0.16800000000000001</v>
      </c>
      <c r="E9" s="1">
        <v>0.19732785200411099</v>
      </c>
      <c r="G9" s="1">
        <v>0.16277589134125636</v>
      </c>
      <c r="H9" s="1">
        <v>0.36894995898277277</v>
      </c>
      <c r="I9" s="1">
        <v>0.1192</v>
      </c>
      <c r="J9" s="1">
        <v>0.15340442986054142</v>
      </c>
      <c r="L9" s="1">
        <v>0.10230654761904762</v>
      </c>
      <c r="M9" s="1">
        <v>0.29936880072137062</v>
      </c>
      <c r="N9" s="1">
        <v>0.14992559523809523</v>
      </c>
      <c r="O9" s="1">
        <v>0.1055004508566276</v>
      </c>
      <c r="Q9" s="1">
        <v>0.12577319587628866</v>
      </c>
      <c r="R9" s="1">
        <v>0.29874213836477986</v>
      </c>
      <c r="S9" s="1">
        <v>4.0746582544689804E-2</v>
      </c>
      <c r="T9" s="1">
        <v>0.10299174690508942</v>
      </c>
      <c r="V9" s="1">
        <v>6.3118811881188119E-2</v>
      </c>
      <c r="W9" s="1">
        <v>0.22981974921630094</v>
      </c>
      <c r="X9" s="1">
        <v>1.8358085808580858E-2</v>
      </c>
      <c r="Y9" s="1">
        <v>3.7813479623824454E-2</v>
      </c>
    </row>
    <row r="10" spans="1:25" x14ac:dyDescent="0.2">
      <c r="B10" s="1">
        <v>0.36855409504550052</v>
      </c>
      <c r="C10" s="1">
        <v>0.61478873239436616</v>
      </c>
      <c r="D10" s="1">
        <v>0.20760869565217391</v>
      </c>
      <c r="E10" s="1">
        <v>0.12640845070422535</v>
      </c>
      <c r="G10" s="1">
        <v>0.39381487889273359</v>
      </c>
      <c r="H10" s="1">
        <v>0.47646632874728456</v>
      </c>
      <c r="I10" s="1">
        <v>0.19402173913043477</v>
      </c>
      <c r="J10" s="1">
        <v>0.11585807385952208</v>
      </c>
      <c r="L10" s="1">
        <v>0.23707865168539327</v>
      </c>
      <c r="M10" s="1">
        <v>0.27650928792569657</v>
      </c>
      <c r="N10" s="1">
        <v>7.9186602870813402E-2</v>
      </c>
      <c r="O10" s="1">
        <v>0.10642414860681114</v>
      </c>
      <c r="Q10" s="1">
        <v>0.31586826347305391</v>
      </c>
      <c r="R10" s="1">
        <v>0.36932599724896836</v>
      </c>
      <c r="S10" s="1">
        <v>3.4536082474226806E-2</v>
      </c>
      <c r="T10" s="1">
        <v>6.9896743447180304E-2</v>
      </c>
      <c r="V10" s="1">
        <v>9.211691762621789E-2</v>
      </c>
      <c r="W10" s="1">
        <v>0.17245702005730659</v>
      </c>
      <c r="X10" s="1">
        <v>3.432240921169176E-2</v>
      </c>
      <c r="Y10" s="1">
        <v>3.1697707736389684E-2</v>
      </c>
    </row>
    <row r="11" spans="1:25" x14ac:dyDescent="0.2">
      <c r="B11" s="1">
        <v>0.32629870129870131</v>
      </c>
      <c r="C11" s="1">
        <v>0.27754010695187165</v>
      </c>
      <c r="D11" s="1">
        <v>0.15111111111111111</v>
      </c>
      <c r="E11" s="1">
        <v>0.23529411764705882</v>
      </c>
      <c r="G11" s="1">
        <v>0.313</v>
      </c>
      <c r="H11" s="1">
        <v>0.31670243204577969</v>
      </c>
      <c r="I11" s="1">
        <v>0.17735204855842185</v>
      </c>
      <c r="J11" s="1">
        <v>0.11713161659513591</v>
      </c>
      <c r="L11" s="1">
        <v>0.1715134459036898</v>
      </c>
      <c r="M11" s="1">
        <v>0.33207472178060415</v>
      </c>
      <c r="N11" s="1">
        <v>4.9438202247191011E-2</v>
      </c>
      <c r="O11" s="1">
        <v>0.11075781664016959</v>
      </c>
      <c r="Q11" s="1">
        <v>0.25906002265005662</v>
      </c>
      <c r="R11" s="1">
        <v>0.28951548848292297</v>
      </c>
      <c r="S11" s="1">
        <v>4.4011976047904189E-2</v>
      </c>
      <c r="T11" s="1">
        <v>0.12664956011730205</v>
      </c>
      <c r="V11" s="1">
        <v>0.14974726200505475</v>
      </c>
      <c r="W11" s="1">
        <v>9.450038729666925E-2</v>
      </c>
      <c r="X11" s="1">
        <v>1.7902274641954506E-2</v>
      </c>
      <c r="Y11" s="1">
        <v>2.8079008520526725E-2</v>
      </c>
    </row>
    <row r="12" spans="1:25" x14ac:dyDescent="0.2">
      <c r="B12" s="1">
        <v>0.38413978494623657</v>
      </c>
      <c r="C12" s="1">
        <v>0.30813287514318444</v>
      </c>
      <c r="D12" s="1">
        <v>0.17826086956521739</v>
      </c>
      <c r="E12" s="1">
        <v>0.29209621993127149</v>
      </c>
      <c r="G12" s="1">
        <v>0.36068840579710143</v>
      </c>
      <c r="H12" s="1">
        <v>0.41036676646706588</v>
      </c>
      <c r="I12" s="1">
        <v>0.13576158940397351</v>
      </c>
      <c r="J12" s="1">
        <v>0.11470808383233533</v>
      </c>
      <c r="L12" s="1">
        <v>0.34418145956607493</v>
      </c>
      <c r="M12" s="1">
        <v>0.41091314031180398</v>
      </c>
      <c r="N12" s="1">
        <v>4.4871794871794872E-2</v>
      </c>
      <c r="O12" s="1">
        <v>0.15058611361587015</v>
      </c>
      <c r="Q12" s="1">
        <v>0.11906077348066299</v>
      </c>
      <c r="R12" s="1">
        <v>0.16568914956011729</v>
      </c>
      <c r="S12" s="1">
        <v>6.7100792751981886E-2</v>
      </c>
      <c r="T12" s="1">
        <v>0.13104490500863558</v>
      </c>
      <c r="V12" s="1">
        <v>7.5715421303656591E-2</v>
      </c>
      <c r="W12" s="1">
        <v>0.20115629984051037</v>
      </c>
      <c r="X12" s="1">
        <v>3.1001589825119236E-2</v>
      </c>
      <c r="Y12" s="1">
        <v>6.2998405103668262E-2</v>
      </c>
    </row>
    <row r="13" spans="1:25" x14ac:dyDescent="0.2">
      <c r="B13" s="1">
        <v>0.30339805825242716</v>
      </c>
      <c r="C13" s="1">
        <v>0.78418549346016642</v>
      </c>
      <c r="D13" s="1">
        <v>0.22851365015166836</v>
      </c>
      <c r="E13" s="1">
        <v>0.27649769585253459</v>
      </c>
      <c r="G13" s="1">
        <v>0.29305766312594839</v>
      </c>
      <c r="H13" s="1">
        <v>0.47811816192560175</v>
      </c>
      <c r="I13" s="1">
        <v>0.22840909090909092</v>
      </c>
      <c r="J13" s="1">
        <v>0.18289569657184537</v>
      </c>
      <c r="L13" s="1">
        <v>0.22806406685236769</v>
      </c>
      <c r="M13" s="1">
        <v>0.33936550491510276</v>
      </c>
      <c r="N13" s="1">
        <v>7.2978303747534515E-2</v>
      </c>
      <c r="O13" s="1">
        <v>0.13270777479892762</v>
      </c>
      <c r="Q13" s="1">
        <v>0.27070063694267515</v>
      </c>
      <c r="R13" s="1">
        <v>0.27698618307426598</v>
      </c>
      <c r="S13" s="1">
        <v>9.0883977900552484E-2</v>
      </c>
      <c r="T13" s="1">
        <v>0.14788997739261492</v>
      </c>
      <c r="V13" s="1">
        <v>4.110207768744354E-2</v>
      </c>
      <c r="W13" s="1">
        <v>0.1432370820668693</v>
      </c>
      <c r="X13" s="1">
        <v>2.009936766034327E-2</v>
      </c>
      <c r="Y13" s="1">
        <v>3.0395136778115502E-2</v>
      </c>
    </row>
    <row r="14" spans="1:25" x14ac:dyDescent="0.2">
      <c r="B14" s="1">
        <v>0.55863539445628996</v>
      </c>
      <c r="C14" s="1">
        <v>0.30558755760368661</v>
      </c>
      <c r="D14" s="1">
        <v>0.12987012987012986</v>
      </c>
      <c r="E14" s="1">
        <v>0.35818337617823481</v>
      </c>
      <c r="G14" s="1">
        <v>0.48634105960264901</v>
      </c>
      <c r="H14" s="1">
        <v>0.42108585858585856</v>
      </c>
      <c r="I14" s="1">
        <v>0.15041208791208791</v>
      </c>
      <c r="J14" s="1">
        <v>0.14446428571428571</v>
      </c>
      <c r="L14" s="1">
        <v>0.30073477956613015</v>
      </c>
      <c r="M14" s="1">
        <v>0.31379310344827588</v>
      </c>
      <c r="N14" s="1">
        <v>6.4066852367688026E-2</v>
      </c>
      <c r="O14" s="1">
        <v>0.14978448275862069</v>
      </c>
      <c r="Q14" s="1">
        <v>0.2852488151658768</v>
      </c>
      <c r="R14" s="1">
        <v>0.24227581009796534</v>
      </c>
      <c r="S14" s="1">
        <v>0.15021231422505307</v>
      </c>
      <c r="T14" s="1">
        <v>6.7141785446361596E-2</v>
      </c>
      <c r="V14" s="1">
        <v>0.20516784452296818</v>
      </c>
      <c r="W14" s="1">
        <v>8.6367013372956908E-2</v>
      </c>
      <c r="X14" s="1">
        <v>2.1863957597173144E-2</v>
      </c>
      <c r="Y14" s="1">
        <v>2.5817236255572064E-2</v>
      </c>
    </row>
    <row r="15" spans="1:25" x14ac:dyDescent="0.2">
      <c r="B15" s="1">
        <v>0.3547854785478548</v>
      </c>
      <c r="C15" s="1">
        <v>0.5986503856041131</v>
      </c>
      <c r="D15" s="1">
        <v>0.10864485981308411</v>
      </c>
      <c r="E15" s="1">
        <v>0.29111405835543769</v>
      </c>
      <c r="G15" s="1">
        <v>0.44818181818181818</v>
      </c>
      <c r="H15" s="1">
        <v>0.40901408450704224</v>
      </c>
      <c r="I15" s="1">
        <v>0.16513560804899388</v>
      </c>
      <c r="J15" s="1">
        <v>0.17929292929292928</v>
      </c>
      <c r="L15" s="1">
        <v>0.16844919786096257</v>
      </c>
      <c r="M15" s="1">
        <v>0.4796617915904936</v>
      </c>
      <c r="N15" s="1">
        <v>6.2806158152554234E-2</v>
      </c>
      <c r="O15" s="1">
        <v>0.16873065015479877</v>
      </c>
      <c r="Q15" s="1">
        <v>0.18541905855338692</v>
      </c>
      <c r="R15" s="1">
        <v>0.12171792948237059</v>
      </c>
      <c r="S15" s="1">
        <v>8.8862559241706163E-2</v>
      </c>
      <c r="T15" s="1">
        <v>0.10553633217993079</v>
      </c>
      <c r="V15" s="1">
        <v>4.4154751892346508E-2</v>
      </c>
      <c r="W15" s="1">
        <v>0.14032567049808428</v>
      </c>
      <c r="X15" s="1">
        <v>2.6282590412111017E-2</v>
      </c>
      <c r="Y15" s="1">
        <v>0.13817049808429119</v>
      </c>
    </row>
    <row r="16" spans="1:25" x14ac:dyDescent="0.2">
      <c r="B16" s="1">
        <v>0.31126021003500581</v>
      </c>
      <c r="C16" s="1">
        <v>0.34648541114058357</v>
      </c>
      <c r="D16" s="1">
        <v>0.1010752688172043</v>
      </c>
      <c r="G16" s="1">
        <v>0.28914835164835168</v>
      </c>
      <c r="H16" s="1">
        <v>0.44885120350109409</v>
      </c>
      <c r="I16" s="1">
        <v>0.14565217391304347</v>
      </c>
      <c r="J16" s="1">
        <v>0.25169014084507041</v>
      </c>
      <c r="L16" s="1">
        <v>0.38389121338912136</v>
      </c>
      <c r="M16" s="1">
        <v>0.53957169459962762</v>
      </c>
      <c r="N16" s="1">
        <v>6.2834224598930483E-2</v>
      </c>
      <c r="O16" s="1">
        <v>0.13990461049284578</v>
      </c>
      <c r="Q16" s="1">
        <v>0.10429447852760736</v>
      </c>
      <c r="R16" s="1">
        <v>0.24678517397881997</v>
      </c>
      <c r="S16" s="1">
        <v>5.2525832376578645E-2</v>
      </c>
      <c r="T16" s="1">
        <v>0.13816855753646679</v>
      </c>
      <c r="V16" s="1">
        <v>8.4210526315789472E-2</v>
      </c>
      <c r="W16" s="1">
        <v>0.20347744360902256</v>
      </c>
      <c r="X16" s="1">
        <v>2.1052631578947368E-2</v>
      </c>
      <c r="Y16" s="1">
        <v>4.8637218045112784E-2</v>
      </c>
    </row>
    <row r="17" spans="1:25" x14ac:dyDescent="0.2">
      <c r="B17" s="1">
        <v>0.32917570498915399</v>
      </c>
      <c r="D17" s="1">
        <v>0.17590431738623105</v>
      </c>
      <c r="G17" s="1">
        <v>0.48140857392825898</v>
      </c>
      <c r="H17" s="1">
        <v>0.33999441028507549</v>
      </c>
      <c r="I17" s="1">
        <v>0.17787742899850523</v>
      </c>
      <c r="J17" s="1">
        <v>0.31920131291028447</v>
      </c>
      <c r="M17" s="1">
        <v>0.15760470242468774</v>
      </c>
      <c r="N17" s="1">
        <v>8.7691771269177127E-2</v>
      </c>
      <c r="O17" s="1">
        <v>0.32293986636971045</v>
      </c>
      <c r="Q17" s="1">
        <v>0.14338235294117646</v>
      </c>
      <c r="R17" s="1">
        <v>0.43166089965397925</v>
      </c>
      <c r="S17" s="1">
        <v>6.0736196319018408E-2</v>
      </c>
      <c r="T17" s="1">
        <v>7.6453243470935128E-2</v>
      </c>
      <c r="V17" s="1">
        <v>0.14981096408317579</v>
      </c>
      <c r="W17" s="1">
        <v>0.39414843006660322</v>
      </c>
      <c r="X17" s="1">
        <v>2.7882797731568997E-2</v>
      </c>
      <c r="Y17" s="1">
        <v>4.3054234062797334E-2</v>
      </c>
    </row>
    <row r="18" spans="1:25" x14ac:dyDescent="0.2">
      <c r="B18" s="1">
        <v>0.33831990794016109</v>
      </c>
      <c r="D18" s="1">
        <v>0.23475258918296893</v>
      </c>
      <c r="G18" s="1">
        <v>0.42195652173913045</v>
      </c>
      <c r="H18" s="1">
        <v>0.31029496818970503</v>
      </c>
      <c r="I18" s="1">
        <v>0.1052734375</v>
      </c>
      <c r="J18" s="1">
        <v>0.25072296124927707</v>
      </c>
      <c r="M18" s="1">
        <v>0.23568281938325991</v>
      </c>
      <c r="O18" s="1">
        <v>0.1778373547810545</v>
      </c>
      <c r="Q18" s="1">
        <v>0.23467230443974629</v>
      </c>
      <c r="R18" s="1">
        <v>0.37470402525651142</v>
      </c>
      <c r="S18" s="1">
        <v>0.1053921568627451</v>
      </c>
      <c r="T18" s="1">
        <v>9.4693504117108876E-2</v>
      </c>
      <c r="V18" s="1">
        <v>9.901960784313725E-2</v>
      </c>
      <c r="W18" s="1">
        <v>0.11315789473684211</v>
      </c>
      <c r="X18" s="1">
        <v>3.6764705882352942E-2</v>
      </c>
      <c r="Y18" s="1">
        <v>3.6184210526315791E-2</v>
      </c>
    </row>
    <row r="19" spans="1:25" x14ac:dyDescent="0.2">
      <c r="B19" s="1">
        <v>0.44499341238471674</v>
      </c>
      <c r="D19" s="1">
        <v>0.11824769433465086</v>
      </c>
      <c r="G19" s="1">
        <v>0.41367713004484302</v>
      </c>
      <c r="H19" s="1">
        <v>0.46174242424242423</v>
      </c>
      <c r="I19" s="1">
        <v>9.9114703618167821E-2</v>
      </c>
      <c r="J19" s="1">
        <v>0.10176767676767677</v>
      </c>
      <c r="M19" s="1">
        <v>0.23639589905362776</v>
      </c>
      <c r="O19" s="1">
        <v>0.13089622641509435</v>
      </c>
      <c r="Q19" s="1">
        <v>0.26721479958890032</v>
      </c>
      <c r="R19" s="1">
        <v>0.2445240101095198</v>
      </c>
      <c r="S19" s="1">
        <v>9.2230443974630025E-2</v>
      </c>
      <c r="V19" s="1">
        <v>5.7416267942583733E-2</v>
      </c>
      <c r="W19" s="1">
        <v>0.25139534883720932</v>
      </c>
      <c r="X19" s="1">
        <v>1.7224880382775119E-2</v>
      </c>
      <c r="Y19" s="1">
        <v>4.3953488372093022E-2</v>
      </c>
    </row>
    <row r="20" spans="1:25" x14ac:dyDescent="0.2">
      <c r="B20" s="1">
        <v>0.48918417799752784</v>
      </c>
      <c r="D20" s="1">
        <v>9.270704573547589E-2</v>
      </c>
      <c r="G20" s="1">
        <v>0.14765624999999999</v>
      </c>
      <c r="H20" s="1">
        <v>0.42923588039867111</v>
      </c>
      <c r="I20" s="1">
        <v>0.1081277213352685</v>
      </c>
      <c r="J20" s="1">
        <v>0.29368770764119601</v>
      </c>
      <c r="M20" s="1">
        <v>0.19713050314465408</v>
      </c>
      <c r="O20" s="1">
        <v>9.7368421052631576E-2</v>
      </c>
      <c r="Q20" s="1">
        <v>0.33847736625514402</v>
      </c>
      <c r="R20" s="1">
        <v>0.35795974382433671</v>
      </c>
      <c r="S20" s="1">
        <v>0.15056526207605345</v>
      </c>
      <c r="V20" s="1">
        <v>6.1009174311926609E-2</v>
      </c>
      <c r="W20" s="1">
        <v>0.21956889264581572</v>
      </c>
      <c r="X20" s="1">
        <v>1.743119266055046E-2</v>
      </c>
      <c r="Y20" s="1">
        <v>7.6500422654268804E-2</v>
      </c>
    </row>
    <row r="21" spans="1:25" x14ac:dyDescent="0.2">
      <c r="B21" s="1">
        <v>0.36715391229578676</v>
      </c>
      <c r="G21" s="1">
        <v>0.48903002309468824</v>
      </c>
      <c r="H21" s="1">
        <v>0.27002967359050445</v>
      </c>
      <c r="I21" s="1">
        <v>0.19164265129682997</v>
      </c>
      <c r="J21" s="1">
        <v>0.20311572700296737</v>
      </c>
      <c r="M21" s="1">
        <v>0.2787593984962406</v>
      </c>
      <c r="O21" s="1">
        <v>9.6774193548387094E-2</v>
      </c>
      <c r="Q21" s="1">
        <v>0.28325123152709358</v>
      </c>
      <c r="S21" s="1">
        <v>8.8220164609053492E-2</v>
      </c>
      <c r="V21" s="1">
        <v>0.15222222222222223</v>
      </c>
      <c r="W21" s="1">
        <v>0.25712927756653992</v>
      </c>
      <c r="X21" s="1">
        <v>2.5000000000000001E-2</v>
      </c>
      <c r="Y21" s="1">
        <v>2.328897338403042E-2</v>
      </c>
    </row>
    <row r="22" spans="1:25" x14ac:dyDescent="0.2">
      <c r="G22" s="1">
        <v>0.47411707789066282</v>
      </c>
      <c r="H22" s="1">
        <v>0.43890274314214461</v>
      </c>
      <c r="J22" s="1">
        <v>0.15476932668329177</v>
      </c>
      <c r="M22" s="1">
        <v>0.36181342632955538</v>
      </c>
      <c r="O22" s="1">
        <v>0.12864864864864864</v>
      </c>
      <c r="S22" s="1">
        <v>6.5380493033226156E-2</v>
      </c>
      <c r="V22" s="1">
        <v>0.21578366445916114</v>
      </c>
      <c r="W22" s="1">
        <v>0.11643495531281033</v>
      </c>
      <c r="X22" s="1">
        <v>2.1523178807947019E-2</v>
      </c>
      <c r="Y22" s="1">
        <v>2.4081429990069514E-2</v>
      </c>
    </row>
    <row r="23" spans="1:25" x14ac:dyDescent="0.2">
      <c r="G23" s="1">
        <v>0.31015850144092216</v>
      </c>
      <c r="M23" s="1">
        <v>0.43297297297297299</v>
      </c>
      <c r="S23" s="1">
        <v>6.5763546798029551E-2</v>
      </c>
      <c r="V23" s="1">
        <v>9.0386384544618212E-2</v>
      </c>
      <c r="W23" s="1">
        <v>0.10043196544276457</v>
      </c>
      <c r="X23" s="1">
        <v>2.0699172033118676E-2</v>
      </c>
      <c r="Y23" s="1">
        <v>2.8077753779697623E-2</v>
      </c>
    </row>
    <row r="24" spans="1:25" x14ac:dyDescent="0.2">
      <c r="W24" s="1">
        <v>0.23152866242038217</v>
      </c>
      <c r="Y24" s="1">
        <v>2.6114649681528664E-2</v>
      </c>
    </row>
    <row r="26" spans="1:25" x14ac:dyDescent="0.2">
      <c r="A26" s="1" t="s">
        <v>17</v>
      </c>
      <c r="B26" s="1">
        <f>AVERAGE(B4:B24)</f>
        <v>0.38095872741806963</v>
      </c>
      <c r="C26" s="1">
        <f t="shared" ref="C26:E26" si="0">AVERAGE(C4:C24)</f>
        <v>0.4860129847884776</v>
      </c>
      <c r="D26" s="1">
        <f t="shared" si="0"/>
        <v>0.19957535098042797</v>
      </c>
      <c r="E26" s="1">
        <f t="shared" si="0"/>
        <v>0.25972617165667261</v>
      </c>
      <c r="G26" s="1">
        <f t="shared" ref="G26" si="1">AVERAGE(G4:G24)</f>
        <v>0.3455662092750571</v>
      </c>
      <c r="H26" s="1">
        <f t="shared" ref="H26" si="2">AVERAGE(H4:H24)</f>
        <v>0.4065467284887514</v>
      </c>
      <c r="I26" s="1">
        <f t="shared" ref="I26:J26" si="3">AVERAGE(I4:I24)</f>
        <v>0.14467698698130357</v>
      </c>
      <c r="J26" s="1">
        <f t="shared" si="3"/>
        <v>0.19487787119657152</v>
      </c>
      <c r="L26" s="1">
        <f t="shared" ref="L26" si="4">AVERAGE(L4:L24)</f>
        <v>0.26081340345316539</v>
      </c>
      <c r="M26" s="1">
        <f t="shared" ref="M26:N26" si="5">AVERAGE(M4:M24)</f>
        <v>0.32883456884133577</v>
      </c>
      <c r="N26" s="1">
        <f t="shared" si="5"/>
        <v>0.10054484989466465</v>
      </c>
      <c r="O26" s="1">
        <f t="shared" ref="O26" si="6">AVERAGE(O4:O24)</f>
        <v>0.14688792033728096</v>
      </c>
      <c r="Q26" s="1">
        <f t="shared" ref="Q26:R26" si="7">AVERAGE(Q4:Q24)</f>
        <v>0.22939970200420756</v>
      </c>
      <c r="R26" s="1">
        <f t="shared" si="7"/>
        <v>0.28766423549430781</v>
      </c>
      <c r="S26" s="1">
        <f t="shared" ref="S26" si="8">AVERAGE(S4:S24)</f>
        <v>7.535701450326579E-2</v>
      </c>
      <c r="T26" s="1">
        <f t="shared" ref="T26" si="9">AVERAGE(T4:T24)</f>
        <v>0.10373245339647097</v>
      </c>
      <c r="V26" s="1">
        <f t="shared" ref="V26" si="10">AVERAGE(V4:V24)</f>
        <v>0.11839105545549744</v>
      </c>
      <c r="W26" s="1">
        <f t="shared" ref="W26" si="11">AVERAGE(W4:W24)</f>
        <v>0.17231937156862948</v>
      </c>
      <c r="X26" s="1">
        <f t="shared" ref="X26" si="12">AVERAGE(X4:X24)</f>
        <v>2.2354373542854591E-2</v>
      </c>
      <c r="Y26" s="1">
        <f t="shared" ref="Y26" si="13">AVERAGE(Y4:Y24)</f>
        <v>4.3584971663671174E-2</v>
      </c>
    </row>
    <row r="27" spans="1:25" x14ac:dyDescent="0.2">
      <c r="A27" s="1" t="s">
        <v>18</v>
      </c>
      <c r="B27" s="1">
        <f>STDEV(B4:B24)</f>
        <v>7.4910788069674217E-2</v>
      </c>
      <c r="C27" s="1">
        <f t="shared" ref="C27:E27" si="14">STDEV(C4:C24)</f>
        <v>0.18257072732709437</v>
      </c>
      <c r="D27" s="1">
        <f t="shared" si="14"/>
        <v>8.1871148449046832E-2</v>
      </c>
      <c r="E27" s="1">
        <f t="shared" si="14"/>
        <v>5.8091695161302949E-2</v>
      </c>
      <c r="G27" s="1">
        <f t="shared" ref="G27:Y27" si="15">STDEV(G4:G24)</f>
        <v>0.11258145829126097</v>
      </c>
      <c r="H27" s="1">
        <f t="shared" si="15"/>
        <v>6.1795707982740915E-2</v>
      </c>
      <c r="I27" s="1">
        <f t="shared" si="15"/>
        <v>4.2834062856601685E-2</v>
      </c>
      <c r="J27" s="1">
        <f t="shared" si="15"/>
        <v>6.3382597991998829E-2</v>
      </c>
      <c r="L27" s="1">
        <f t="shared" si="15"/>
        <v>9.1930411615960939E-2</v>
      </c>
      <c r="M27" s="1">
        <f t="shared" si="15"/>
        <v>9.2080514043862582E-2</v>
      </c>
      <c r="N27" s="1">
        <f t="shared" si="15"/>
        <v>6.8386869628841052E-2</v>
      </c>
      <c r="O27" s="6">
        <f t="shared" si="15"/>
        <v>5.6688966902019716E-2</v>
      </c>
      <c r="Q27" s="1">
        <f t="shared" si="15"/>
        <v>7.8841046827812428E-2</v>
      </c>
      <c r="R27" s="1">
        <f t="shared" si="15"/>
        <v>9.6739297036837923E-2</v>
      </c>
      <c r="S27" s="1">
        <f t="shared" si="15"/>
        <v>3.1479880317279448E-2</v>
      </c>
      <c r="T27" s="1">
        <f t="shared" si="15"/>
        <v>3.3371114942832875E-2</v>
      </c>
      <c r="V27" s="1">
        <f t="shared" si="15"/>
        <v>7.678720098861451E-2</v>
      </c>
      <c r="W27" s="1">
        <f t="shared" si="15"/>
        <v>7.545949951769626E-2</v>
      </c>
      <c r="X27" s="1">
        <f t="shared" si="15"/>
        <v>6.1164800115398009E-3</v>
      </c>
      <c r="Y27" s="1">
        <f t="shared" si="15"/>
        <v>2.8686411161398726E-2</v>
      </c>
    </row>
    <row r="28" spans="1:25" x14ac:dyDescent="0.2">
      <c r="A28" s="1" t="s">
        <v>19</v>
      </c>
      <c r="C28" s="1">
        <f>_xlfn.T.TEST(B4:B24,C4:C24,2,2)</f>
        <v>3.5279231690028029E-2</v>
      </c>
      <c r="E28" s="1">
        <f>_xlfn.T.TEST(D4:D21,E4:E21,2,2)</f>
        <v>3.8006773890249049E-2</v>
      </c>
      <c r="H28" s="1">
        <f>_xlfn.T.TEST(G4:G24,H4:H24,2,2)</f>
        <v>4.4405813044547861E-2</v>
      </c>
      <c r="J28" s="1">
        <f>_xlfn.T.TEST(I4:I20,J4:J21,2,2)</f>
        <v>5.4812362226864071E-3</v>
      </c>
      <c r="M28" s="1">
        <f>_xlfn.T.TEST(L4:L24,M4:M24,2,2)</f>
        <v>4.6393070527653638E-2</v>
      </c>
      <c r="O28" s="1">
        <f>_xlfn.T.TEST(N4:N21,O4:O21,2,2)</f>
        <v>4.2722937826798181E-2</v>
      </c>
      <c r="R28" s="1">
        <f>_xlfn.T.TEST(Q4:Q24,R4:R24,2,2)</f>
        <v>5.8696408034965869E-2</v>
      </c>
      <c r="T28" s="1">
        <f>_xlfn.T.TEST(S4:S21,T4:T21,2,2)</f>
        <v>2.5331209539618291E-2</v>
      </c>
      <c r="W28" s="1">
        <f>_xlfn.T.TEST(V4:V24,W4:W24,2,2)</f>
        <v>2.8956058296110983E-2</v>
      </c>
      <c r="Y28" s="1">
        <f>_xlfn.T.TEST(X4:X21,Y4:Y21,2,2)</f>
        <v>2.2082076810484253E-3</v>
      </c>
    </row>
    <row r="40" spans="2:14" ht="14.25" x14ac:dyDescent="0.2">
      <c r="B40"/>
      <c r="C40"/>
      <c r="D40"/>
      <c r="E40"/>
      <c r="F40"/>
      <c r="G40"/>
      <c r="H40"/>
      <c r="I40"/>
      <c r="J40"/>
      <c r="K40"/>
      <c r="L40"/>
      <c r="M40"/>
      <c r="N40"/>
    </row>
  </sheetData>
  <mergeCells count="15">
    <mergeCell ref="G1:J1"/>
    <mergeCell ref="L1:O1"/>
    <mergeCell ref="Q1:T1"/>
    <mergeCell ref="V1:Y1"/>
    <mergeCell ref="B2:C2"/>
    <mergeCell ref="D2:E2"/>
    <mergeCell ref="B1:E1"/>
    <mergeCell ref="G2:H2"/>
    <mergeCell ref="I2:J2"/>
    <mergeCell ref="L2:M2"/>
    <mergeCell ref="N2:O2"/>
    <mergeCell ref="Q2:R2"/>
    <mergeCell ref="S2:T2"/>
    <mergeCell ref="V2:W2"/>
    <mergeCell ref="X2:Y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I18" sqref="I18"/>
    </sheetView>
  </sheetViews>
  <sheetFormatPr defaultRowHeight="13.5" x14ac:dyDescent="0.15"/>
  <sheetData>
    <row r="1" spans="1:11" ht="14.25" x14ac:dyDescent="0.2">
      <c r="A1" s="1" t="s">
        <v>33</v>
      </c>
      <c r="B1" s="7" t="s">
        <v>16</v>
      </c>
      <c r="C1" s="7"/>
      <c r="D1" s="7" t="s">
        <v>20</v>
      </c>
      <c r="E1" s="7"/>
      <c r="F1" s="7" t="s">
        <v>26</v>
      </c>
      <c r="G1" s="7"/>
      <c r="H1" s="7" t="s">
        <v>27</v>
      </c>
      <c r="I1" s="7"/>
      <c r="J1" s="7" t="s">
        <v>28</v>
      </c>
      <c r="K1" s="7"/>
    </row>
    <row r="2" spans="1:11" ht="14.25" x14ac:dyDescent="0.2">
      <c r="A2" s="1" t="s">
        <v>32</v>
      </c>
      <c r="B2" s="1" t="s">
        <v>14</v>
      </c>
      <c r="C2" s="2" t="s">
        <v>15</v>
      </c>
      <c r="D2" s="1" t="s">
        <v>14</v>
      </c>
      <c r="E2" s="2" t="s">
        <v>15</v>
      </c>
      <c r="F2" s="1" t="s">
        <v>14</v>
      </c>
      <c r="G2" s="2" t="s">
        <v>15</v>
      </c>
      <c r="H2" s="1" t="s">
        <v>14</v>
      </c>
      <c r="I2" s="2" t="s">
        <v>15</v>
      </c>
      <c r="J2" s="1" t="s">
        <v>14</v>
      </c>
      <c r="K2" s="2" t="s">
        <v>15</v>
      </c>
    </row>
    <row r="3" spans="1:11" ht="14.25" x14ac:dyDescent="0.2">
      <c r="A3" s="1"/>
      <c r="B3" s="1">
        <v>14.557499999999999</v>
      </c>
      <c r="C3" s="1">
        <v>17.37433</v>
      </c>
      <c r="D3" s="1">
        <v>14.48509</v>
      </c>
      <c r="E3" s="1">
        <v>16.772939999999998</v>
      </c>
      <c r="F3" s="1">
        <v>12.248290000000001</v>
      </c>
      <c r="G3" s="1">
        <v>16.772939999999998</v>
      </c>
      <c r="H3" s="1">
        <v>14.898960000000001</v>
      </c>
      <c r="I3" s="1">
        <v>15.95302</v>
      </c>
      <c r="J3" s="1">
        <v>11.666969999999999</v>
      </c>
      <c r="K3" s="1">
        <v>14.362730000000001</v>
      </c>
    </row>
    <row r="4" spans="1:11" ht="14.25" x14ac:dyDescent="0.2">
      <c r="A4" s="1"/>
      <c r="B4" s="1">
        <v>16.998200000000001</v>
      </c>
      <c r="C4" s="1">
        <v>16.60164</v>
      </c>
      <c r="D4" s="1">
        <v>14.792350000000001</v>
      </c>
      <c r="E4" s="1">
        <v>16.515740000000001</v>
      </c>
      <c r="F4" s="1">
        <v>14.456200000000001</v>
      </c>
      <c r="G4" s="1">
        <v>16.515740000000001</v>
      </c>
      <c r="H4" s="1">
        <v>15.745369999999999</v>
      </c>
      <c r="I4" s="1">
        <v>16.529160000000001</v>
      </c>
      <c r="J4" s="1">
        <v>12.79663</v>
      </c>
      <c r="K4" s="1">
        <v>21.043189999999999</v>
      </c>
    </row>
    <row r="5" spans="1:11" ht="14.25" x14ac:dyDescent="0.2">
      <c r="A5" s="1"/>
      <c r="B5" s="1">
        <v>16.839580000000002</v>
      </c>
      <c r="C5" s="1">
        <v>19.387260000000001</v>
      </c>
      <c r="D5" s="1">
        <v>16.6067</v>
      </c>
      <c r="E5" s="1">
        <v>15.73072</v>
      </c>
      <c r="F5" s="1">
        <v>14.70323</v>
      </c>
      <c r="G5" s="1">
        <v>15.73072</v>
      </c>
      <c r="H5" s="1">
        <v>14.50906</v>
      </c>
      <c r="I5" s="1">
        <v>15.82972</v>
      </c>
      <c r="J5" s="1">
        <v>10.893940000000001</v>
      </c>
      <c r="K5" s="1">
        <v>20.97485</v>
      </c>
    </row>
    <row r="6" spans="1:11" ht="14.25" x14ac:dyDescent="0.2">
      <c r="A6" s="1"/>
      <c r="B6" s="1">
        <v>15.78407</v>
      </c>
      <c r="C6" s="1">
        <v>20.761949999999999</v>
      </c>
      <c r="D6" s="1">
        <v>16.154039999999998</v>
      </c>
      <c r="E6" s="1">
        <v>17.37454</v>
      </c>
      <c r="F6" s="1">
        <v>12.8224</v>
      </c>
      <c r="G6" s="1">
        <v>17.657599999999999</v>
      </c>
      <c r="H6" s="1">
        <v>15.5657</v>
      </c>
      <c r="I6" s="1">
        <v>18.441929999999999</v>
      </c>
      <c r="J6" s="1">
        <v>10.36712</v>
      </c>
      <c r="K6" s="1">
        <v>17.60652</v>
      </c>
    </row>
    <row r="7" spans="1:11" ht="14.25" x14ac:dyDescent="0.2">
      <c r="A7" s="1"/>
      <c r="B7" s="1">
        <v>20.136099999999999</v>
      </c>
      <c r="C7" s="1">
        <v>17.136900000000001</v>
      </c>
      <c r="D7" s="1">
        <v>12.689819999999999</v>
      </c>
      <c r="E7" s="1">
        <v>17.177389999999999</v>
      </c>
      <c r="F7" s="1">
        <v>15.753869999999999</v>
      </c>
      <c r="G7" s="1">
        <v>17.177389999999999</v>
      </c>
      <c r="H7" s="1">
        <v>10.937569999999999</v>
      </c>
      <c r="I7" s="1">
        <v>17.653189999999999</v>
      </c>
      <c r="J7" s="1">
        <v>14.48976</v>
      </c>
      <c r="K7" s="1">
        <v>18.43695</v>
      </c>
    </row>
    <row r="8" spans="1:11" ht="14.25" x14ac:dyDescent="0.2">
      <c r="A8" s="1"/>
      <c r="B8" s="1">
        <v>16.067129999999999</v>
      </c>
      <c r="C8" s="1">
        <v>20.226009999999999</v>
      </c>
      <c r="D8" s="1">
        <v>16.256419999999999</v>
      </c>
      <c r="E8" s="1">
        <v>23.14293</v>
      </c>
      <c r="F8" s="1">
        <v>15.98902</v>
      </c>
      <c r="G8" s="1">
        <v>23.14293</v>
      </c>
      <c r="H8" s="1">
        <v>13.27994</v>
      </c>
      <c r="I8" s="1">
        <v>15.28159</v>
      </c>
      <c r="J8" s="1">
        <v>12.830819999999999</v>
      </c>
      <c r="K8" s="1">
        <v>15.46909</v>
      </c>
    </row>
    <row r="9" spans="1:11" ht="14.25" x14ac:dyDescent="0.2">
      <c r="A9" s="1"/>
      <c r="B9" s="1">
        <v>18.91648</v>
      </c>
      <c r="C9" s="1">
        <v>19.064859999999999</v>
      </c>
      <c r="D9" s="1">
        <v>14.08705</v>
      </c>
      <c r="E9" s="1">
        <v>16.531189999999999</v>
      </c>
      <c r="F9" s="1">
        <v>16.974219999999999</v>
      </c>
      <c r="G9" s="1">
        <v>16.531189999999999</v>
      </c>
      <c r="H9" s="1">
        <v>13.16535</v>
      </c>
      <c r="I9" s="1">
        <v>18.449010000000001</v>
      </c>
      <c r="J9" s="1">
        <v>13.22425</v>
      </c>
      <c r="K9" s="1">
        <v>14.893599999999999</v>
      </c>
    </row>
    <row r="10" spans="1:11" ht="14.25" x14ac:dyDescent="0.2">
      <c r="A10" s="1"/>
      <c r="B10" s="1">
        <v>17.235969999999998</v>
      </c>
      <c r="C10" s="1">
        <v>17.72833</v>
      </c>
      <c r="D10" s="1">
        <v>16.38156</v>
      </c>
      <c r="E10" s="1">
        <v>18.685269999999999</v>
      </c>
      <c r="F10" s="1">
        <v>18.574760000000001</v>
      </c>
      <c r="G10" s="1">
        <v>17.37454</v>
      </c>
      <c r="H10" s="1">
        <v>13.55226</v>
      </c>
      <c r="I10" s="1">
        <v>20.553719999999998</v>
      </c>
      <c r="J10" s="1">
        <v>11.4154</v>
      </c>
      <c r="K10" s="1">
        <v>21.813510000000001</v>
      </c>
    </row>
    <row r="11" spans="1:11" ht="14.25" x14ac:dyDescent="0.2">
      <c r="A11" s="1"/>
      <c r="B11" s="1">
        <v>15.469099999999999</v>
      </c>
      <c r="C11" s="1">
        <v>17.830850000000002</v>
      </c>
      <c r="D11" s="1"/>
      <c r="E11" s="1"/>
      <c r="F11" s="1"/>
      <c r="G11" s="1"/>
      <c r="H11" s="1">
        <v>12.55988</v>
      </c>
      <c r="I11" s="1">
        <v>20.366759999999999</v>
      </c>
      <c r="J11" s="1">
        <v>9.7942549999999997</v>
      </c>
      <c r="K11" s="1">
        <v>14.14667</v>
      </c>
    </row>
    <row r="12" spans="1:11" ht="14.25" x14ac:dyDescent="0.2">
      <c r="A12" s="1"/>
      <c r="B12" s="1">
        <v>17.352920000000001</v>
      </c>
      <c r="C12" s="1">
        <v>16.578569999999999</v>
      </c>
      <c r="D12" s="1"/>
      <c r="E12" s="1"/>
      <c r="F12" s="1"/>
      <c r="G12" s="1"/>
      <c r="H12" s="1"/>
      <c r="I12" s="1"/>
      <c r="J12" s="1">
        <v>12.15457</v>
      </c>
      <c r="K12" s="1">
        <v>14.805099999999999</v>
      </c>
    </row>
    <row r="13" spans="1:11" ht="14.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4.25" x14ac:dyDescent="0.2">
      <c r="A14" s="1" t="s">
        <v>24</v>
      </c>
      <c r="B14" s="1">
        <f>AVERAGE(B3:B12)</f>
        <v>16.935705000000002</v>
      </c>
      <c r="C14" s="1">
        <f t="shared" ref="C14:K14" si="0">AVERAGE(C3:C12)</f>
        <v>18.269069999999999</v>
      </c>
      <c r="D14" s="1">
        <f t="shared" si="0"/>
        <v>15.181628750000002</v>
      </c>
      <c r="E14" s="1">
        <f t="shared" si="0"/>
        <v>17.741339999999997</v>
      </c>
      <c r="F14" s="1">
        <f t="shared" si="0"/>
        <v>15.19024875</v>
      </c>
      <c r="G14" s="1">
        <f t="shared" si="0"/>
        <v>17.612881250000001</v>
      </c>
      <c r="H14" s="1">
        <f t="shared" si="0"/>
        <v>13.801565555555555</v>
      </c>
      <c r="I14" s="1">
        <f t="shared" si="0"/>
        <v>17.673122222222219</v>
      </c>
      <c r="J14" s="1">
        <f t="shared" si="0"/>
        <v>11.963371500000003</v>
      </c>
      <c r="K14" s="1">
        <f t="shared" si="0"/>
        <v>17.355221</v>
      </c>
    </row>
    <row r="15" spans="1:11" ht="14.25" x14ac:dyDescent="0.2">
      <c r="A15" s="1" t="s">
        <v>18</v>
      </c>
      <c r="B15" s="1">
        <f>STDEV(B3:B12)</f>
        <v>1.6442102385052697</v>
      </c>
      <c r="C15" s="1">
        <f t="shared" ref="C15:K15" si="1">STDEV(C3:C12)</f>
        <v>1.4956460367643436</v>
      </c>
      <c r="D15" s="1">
        <f t="shared" si="1"/>
        <v>1.394650012649743</v>
      </c>
      <c r="E15" s="1">
        <f t="shared" si="1"/>
        <v>2.3442242074146269</v>
      </c>
      <c r="F15" s="1">
        <f t="shared" si="1"/>
        <v>2.091855569491472</v>
      </c>
      <c r="G15" s="1">
        <f t="shared" si="1"/>
        <v>2.3130593618930377</v>
      </c>
      <c r="H15" s="1">
        <f t="shared" si="1"/>
        <v>1.5442894517553303</v>
      </c>
      <c r="I15" s="1">
        <f t="shared" si="1"/>
        <v>1.940745730227063</v>
      </c>
      <c r="J15" s="1">
        <f t="shared" si="1"/>
        <v>1.4236374588474274</v>
      </c>
      <c r="K15" s="1">
        <f t="shared" si="1"/>
        <v>3.0401470392636032</v>
      </c>
    </row>
    <row r="16" spans="1:11" ht="14.25" x14ac:dyDescent="0.2">
      <c r="A16" s="1" t="s">
        <v>25</v>
      </c>
      <c r="B16" s="1"/>
      <c r="C16" s="1">
        <f>_xlfn.T.TEST(B3:B12,C3:C12,2,2)</f>
        <v>7.3990430425500742E-2</v>
      </c>
      <c r="D16" s="1"/>
      <c r="E16" s="1">
        <f t="shared" ref="E16" si="2">_xlfn.T.TEST(D3:D12,E3:E12,2,2)</f>
        <v>1.8872984418664182E-2</v>
      </c>
      <c r="F16" s="1"/>
      <c r="G16" s="1">
        <f t="shared" ref="G16" si="3">_xlfn.T.TEST(F3:F12,G3:G12,2,2)</f>
        <v>4.5340372282926138E-2</v>
      </c>
      <c r="H16" s="1"/>
      <c r="I16" s="1">
        <f t="shared" ref="I16" si="4">_xlfn.T.TEST(H3:H12,I3:I12,2,2)</f>
        <v>2.4939912113652711E-4</v>
      </c>
      <c r="J16" s="1"/>
      <c r="K16" s="1">
        <f t="shared" ref="K16" si="5">_xlfn.T.TEST(J3:J12,K3:K12,2,2)</f>
        <v>7.8250533080051081E-5</v>
      </c>
    </row>
    <row r="17" spans="1:11" ht="14.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</sheetData>
  <mergeCells count="5">
    <mergeCell ref="B1:C1"/>
    <mergeCell ref="D1:E1"/>
    <mergeCell ref="F1:G1"/>
    <mergeCell ref="H1:I1"/>
    <mergeCell ref="J1: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M25" sqref="M25"/>
    </sheetView>
  </sheetViews>
  <sheetFormatPr defaultRowHeight="13.5" x14ac:dyDescent="0.15"/>
  <cols>
    <col min="3" max="3" width="12.75" bestFit="1" customWidth="1"/>
  </cols>
  <sheetData>
    <row r="1" spans="1:13" ht="14.25" x14ac:dyDescent="0.2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4.25" x14ac:dyDescent="0.2">
      <c r="A3" s="1" t="s">
        <v>33</v>
      </c>
      <c r="B3" s="7" t="s">
        <v>41</v>
      </c>
      <c r="C3" s="7"/>
      <c r="D3" s="7" t="s">
        <v>42</v>
      </c>
      <c r="E3" s="7"/>
      <c r="F3" s="7" t="s">
        <v>43</v>
      </c>
      <c r="G3" s="7"/>
      <c r="H3" s="7" t="s">
        <v>44</v>
      </c>
      <c r="I3" s="7"/>
      <c r="J3" s="7" t="s">
        <v>45</v>
      </c>
      <c r="K3" s="7"/>
      <c r="L3" s="1"/>
      <c r="M3" s="1"/>
    </row>
    <row r="4" spans="1:13" ht="14.25" x14ac:dyDescent="0.2">
      <c r="A4" s="1" t="s">
        <v>32</v>
      </c>
      <c r="B4" s="1" t="s">
        <v>7</v>
      </c>
      <c r="C4" s="2" t="s">
        <v>5</v>
      </c>
      <c r="D4" s="1" t="s">
        <v>7</v>
      </c>
      <c r="E4" s="2" t="s">
        <v>5</v>
      </c>
      <c r="F4" s="1" t="s">
        <v>7</v>
      </c>
      <c r="G4" s="2" t="s">
        <v>5</v>
      </c>
      <c r="H4" s="1" t="s">
        <v>7</v>
      </c>
      <c r="I4" s="2" t="s">
        <v>5</v>
      </c>
      <c r="J4" s="1" t="s">
        <v>7</v>
      </c>
      <c r="K4" s="2" t="s">
        <v>5</v>
      </c>
      <c r="L4" s="1"/>
      <c r="M4" s="1"/>
    </row>
    <row r="5" spans="1:13" ht="14.25" x14ac:dyDescent="0.2">
      <c r="A5" s="1"/>
      <c r="B5" s="6">
        <v>54</v>
      </c>
      <c r="C5" s="1">
        <v>23</v>
      </c>
      <c r="D5" s="1">
        <v>43</v>
      </c>
      <c r="E5" s="1">
        <v>22</v>
      </c>
      <c r="F5" s="1">
        <v>43</v>
      </c>
      <c r="G5" s="1">
        <v>18</v>
      </c>
      <c r="H5" s="1">
        <v>49</v>
      </c>
      <c r="I5" s="1">
        <v>16</v>
      </c>
      <c r="J5" s="1">
        <v>45</v>
      </c>
      <c r="K5" s="1">
        <v>18</v>
      </c>
      <c r="L5" s="1"/>
      <c r="M5" s="1"/>
    </row>
    <row r="6" spans="1:13" ht="14.25" x14ac:dyDescent="0.2">
      <c r="A6" s="1"/>
      <c r="B6" s="6">
        <v>57</v>
      </c>
      <c r="C6" s="1">
        <v>24</v>
      </c>
      <c r="D6" s="1">
        <v>42</v>
      </c>
      <c r="E6" s="1">
        <v>18</v>
      </c>
      <c r="F6" s="1">
        <v>40</v>
      </c>
      <c r="G6" s="1">
        <v>17</v>
      </c>
      <c r="H6" s="1">
        <v>46</v>
      </c>
      <c r="I6" s="1">
        <v>24</v>
      </c>
      <c r="J6" s="1">
        <v>39</v>
      </c>
      <c r="K6" s="1">
        <v>17</v>
      </c>
      <c r="L6" s="1"/>
      <c r="M6" s="1"/>
    </row>
    <row r="7" spans="1:13" ht="14.25" x14ac:dyDescent="0.2">
      <c r="A7" s="1"/>
      <c r="B7" s="6">
        <v>52</v>
      </c>
      <c r="C7" s="1">
        <v>19</v>
      </c>
      <c r="D7" s="1">
        <v>50</v>
      </c>
      <c r="E7" s="1">
        <v>21</v>
      </c>
      <c r="F7" s="1">
        <v>40</v>
      </c>
      <c r="G7" s="1">
        <v>17</v>
      </c>
      <c r="H7" s="1">
        <v>37</v>
      </c>
      <c r="I7" s="1">
        <v>16</v>
      </c>
      <c r="J7" s="1">
        <v>40</v>
      </c>
      <c r="K7" s="1">
        <v>19</v>
      </c>
      <c r="L7" s="1"/>
      <c r="M7" s="1"/>
    </row>
    <row r="8" spans="1:13" ht="14.25" x14ac:dyDescent="0.2">
      <c r="A8" s="1"/>
      <c r="B8" s="6">
        <v>56</v>
      </c>
      <c r="C8" s="1">
        <v>18</v>
      </c>
      <c r="D8" s="1">
        <v>43</v>
      </c>
      <c r="E8" s="1">
        <v>23</v>
      </c>
      <c r="F8" s="1">
        <v>47</v>
      </c>
      <c r="G8" s="1">
        <v>20</v>
      </c>
      <c r="H8" s="1">
        <v>50</v>
      </c>
      <c r="I8" s="1">
        <v>20</v>
      </c>
      <c r="J8" s="1">
        <v>37</v>
      </c>
      <c r="K8" s="1">
        <v>20</v>
      </c>
      <c r="L8" s="1"/>
      <c r="M8" s="1"/>
    </row>
    <row r="9" spans="1:13" ht="14.25" x14ac:dyDescent="0.2">
      <c r="A9" s="1"/>
      <c r="B9" s="6">
        <v>43</v>
      </c>
      <c r="C9" s="1">
        <v>24</v>
      </c>
      <c r="D9" s="1">
        <v>52</v>
      </c>
      <c r="E9" s="1">
        <v>22</v>
      </c>
      <c r="F9" s="1">
        <v>47</v>
      </c>
      <c r="G9" s="1">
        <v>14</v>
      </c>
      <c r="H9" s="1">
        <v>37</v>
      </c>
      <c r="I9" s="1">
        <v>16</v>
      </c>
      <c r="J9" s="1">
        <v>37</v>
      </c>
      <c r="K9" s="1">
        <v>15</v>
      </c>
      <c r="L9" s="1"/>
      <c r="M9" s="1"/>
    </row>
    <row r="10" spans="1:13" ht="14.25" x14ac:dyDescent="0.2">
      <c r="A10" s="1"/>
      <c r="B10" s="6">
        <v>45</v>
      </c>
      <c r="C10" s="1">
        <v>21</v>
      </c>
      <c r="D10" s="1">
        <v>52</v>
      </c>
      <c r="E10" s="1">
        <v>16</v>
      </c>
      <c r="F10" s="1">
        <v>50</v>
      </c>
      <c r="G10" s="1">
        <v>19</v>
      </c>
      <c r="H10" s="1">
        <v>38</v>
      </c>
      <c r="I10" s="1">
        <v>16</v>
      </c>
      <c r="J10" s="1">
        <v>38</v>
      </c>
      <c r="K10" s="1">
        <v>14</v>
      </c>
      <c r="L10" s="1"/>
      <c r="M10" s="1"/>
    </row>
    <row r="11" spans="1:13" ht="14.25" x14ac:dyDescent="0.2">
      <c r="A11" s="1"/>
      <c r="B11" s="6">
        <v>45</v>
      </c>
      <c r="C11" s="1">
        <v>23</v>
      </c>
      <c r="D11" s="1">
        <v>46</v>
      </c>
      <c r="E11" s="1">
        <v>23</v>
      </c>
      <c r="F11" s="1">
        <v>46</v>
      </c>
      <c r="G11" s="1">
        <v>23</v>
      </c>
      <c r="H11" s="1">
        <v>38</v>
      </c>
      <c r="I11" s="1">
        <v>16</v>
      </c>
      <c r="J11" s="1">
        <v>38</v>
      </c>
      <c r="K11" s="1">
        <v>19</v>
      </c>
      <c r="L11" s="1"/>
      <c r="M11" s="1"/>
    </row>
    <row r="12" spans="1:13" ht="14.25" x14ac:dyDescent="0.2">
      <c r="A12" s="1"/>
      <c r="B12" s="6">
        <v>54</v>
      </c>
      <c r="C12" s="1">
        <v>25</v>
      </c>
      <c r="D12" s="1">
        <v>52</v>
      </c>
      <c r="E12" s="1">
        <v>19</v>
      </c>
      <c r="F12" s="1"/>
      <c r="G12" s="1">
        <v>23</v>
      </c>
      <c r="H12" s="1">
        <v>52</v>
      </c>
      <c r="I12" s="1">
        <v>18</v>
      </c>
      <c r="J12" s="1">
        <v>40</v>
      </c>
      <c r="K12" s="1">
        <v>13</v>
      </c>
      <c r="L12" s="1"/>
      <c r="M12" s="1"/>
    </row>
    <row r="13" spans="1:13" ht="14.25" x14ac:dyDescent="0.2">
      <c r="A13" s="1"/>
      <c r="B13" s="6">
        <v>54</v>
      </c>
      <c r="C13" s="1">
        <v>18</v>
      </c>
      <c r="D13" s="1">
        <v>42</v>
      </c>
      <c r="E13" s="1">
        <v>23</v>
      </c>
      <c r="F13" s="1"/>
      <c r="G13" s="1">
        <v>20</v>
      </c>
      <c r="H13" s="1">
        <v>43</v>
      </c>
      <c r="I13" s="1">
        <v>23</v>
      </c>
      <c r="J13" s="1">
        <v>37</v>
      </c>
      <c r="K13" s="1">
        <v>17</v>
      </c>
      <c r="L13" s="1"/>
      <c r="M13" s="1"/>
    </row>
    <row r="14" spans="1:13" ht="14.25" x14ac:dyDescent="0.2">
      <c r="A14" s="1"/>
      <c r="B14" s="6"/>
      <c r="C14" s="1"/>
      <c r="D14" s="1"/>
      <c r="E14" s="1"/>
      <c r="F14" s="1"/>
      <c r="G14" s="1">
        <v>19</v>
      </c>
      <c r="H14" s="1">
        <v>53</v>
      </c>
      <c r="I14" s="1">
        <v>20</v>
      </c>
      <c r="J14" s="1">
        <v>41</v>
      </c>
      <c r="K14" s="1">
        <v>20</v>
      </c>
      <c r="L14" s="1"/>
      <c r="M14" s="1"/>
    </row>
    <row r="15" spans="1:13" ht="14.25" x14ac:dyDescent="0.2">
      <c r="A15" s="1"/>
      <c r="B15" s="1"/>
      <c r="C15" s="1"/>
      <c r="D15" s="1"/>
      <c r="E15" s="1"/>
      <c r="F15" s="1"/>
      <c r="G15" s="1">
        <v>21</v>
      </c>
      <c r="H15" s="1"/>
      <c r="I15" s="1"/>
      <c r="J15" s="1"/>
      <c r="K15" s="1"/>
      <c r="L15" s="1"/>
      <c r="M15" s="1"/>
    </row>
    <row r="16" spans="1:13" ht="14.25" x14ac:dyDescent="0.2">
      <c r="A16" s="1" t="s">
        <v>38</v>
      </c>
      <c r="B16" s="1">
        <f>AVERAGE(B5:B15)</f>
        <v>51.111111111111114</v>
      </c>
      <c r="C16" s="1">
        <f t="shared" ref="C16:K16" si="0">AVERAGE(C5:C15)</f>
        <v>21.666666666666668</v>
      </c>
      <c r="D16" s="1">
        <f t="shared" si="0"/>
        <v>46.888888888888886</v>
      </c>
      <c r="E16" s="1">
        <f t="shared" si="0"/>
        <v>20.777777777777779</v>
      </c>
      <c r="F16" s="1">
        <f t="shared" si="0"/>
        <v>44.714285714285715</v>
      </c>
      <c r="G16" s="1">
        <f t="shared" si="0"/>
        <v>19.181818181818183</v>
      </c>
      <c r="H16" s="1">
        <f t="shared" si="0"/>
        <v>44.3</v>
      </c>
      <c r="I16" s="1">
        <f t="shared" si="0"/>
        <v>18.5</v>
      </c>
      <c r="J16" s="1">
        <f t="shared" si="0"/>
        <v>39.200000000000003</v>
      </c>
      <c r="K16" s="1">
        <f t="shared" si="0"/>
        <v>17.2</v>
      </c>
      <c r="L16" s="1"/>
      <c r="M16" s="1"/>
    </row>
    <row r="17" spans="1:13" ht="14.25" x14ac:dyDescent="0.2">
      <c r="A17" s="1" t="s">
        <v>39</v>
      </c>
      <c r="B17" s="1">
        <f>STDEV(B5:B15)</f>
        <v>5.3019912401956226</v>
      </c>
      <c r="C17" s="1">
        <f t="shared" ref="C17:K17" si="1">STDEV(C5:C15)</f>
        <v>2.7386127875258306</v>
      </c>
      <c r="D17" s="1">
        <f t="shared" si="1"/>
        <v>4.5673965353482409</v>
      </c>
      <c r="E17" s="1">
        <f t="shared" si="1"/>
        <v>2.5385910352879719</v>
      </c>
      <c r="F17" s="1">
        <f t="shared" si="1"/>
        <v>3.8172540616821102</v>
      </c>
      <c r="G17" s="1">
        <f t="shared" si="1"/>
        <v>2.6764970322487471</v>
      </c>
      <c r="H17" s="1">
        <f t="shared" si="1"/>
        <v>6.4987178222579542</v>
      </c>
      <c r="I17" s="1">
        <f t="shared" si="1"/>
        <v>3.1001792062897122</v>
      </c>
      <c r="J17" s="1">
        <f t="shared" si="1"/>
        <v>2.4855135843076326</v>
      </c>
      <c r="K17" s="1">
        <f t="shared" si="1"/>
        <v>2.4855135843076313</v>
      </c>
      <c r="L17" s="1"/>
      <c r="M17" s="1"/>
    </row>
    <row r="18" spans="1:13" ht="14.25" x14ac:dyDescent="0.2">
      <c r="A18" s="1" t="s">
        <v>40</v>
      </c>
      <c r="B18" s="1"/>
      <c r="C18" s="1">
        <f>_xlfn.T.TEST(B5:B15,C5:C15,2,2)</f>
        <v>9.3204396870727112E-11</v>
      </c>
      <c r="D18" s="1"/>
      <c r="E18" s="1">
        <f t="shared" ref="E18" si="2">_xlfn.T.TEST(D5:D15,E5:E15,2,2)</f>
        <v>7.7124012765275582E-11</v>
      </c>
      <c r="F18" s="1"/>
      <c r="G18" s="1">
        <f t="shared" ref="G18" si="3">_xlfn.T.TEST(F5:F15,G5:G15,2,2)</f>
        <v>1.4468218444696175E-11</v>
      </c>
      <c r="H18" s="1"/>
      <c r="I18" s="1">
        <f t="shared" ref="I18" si="4">_xlfn.T.TEST(H5:H15,I5:I15,2,2)</f>
        <v>1.2634826278811107E-9</v>
      </c>
      <c r="J18" s="1"/>
      <c r="K18" s="1">
        <f t="shared" ref="K18" si="5">_xlfn.T.TEST(J5:J15,K5:K15,2,2)</f>
        <v>1.1535668521725397E-13</v>
      </c>
      <c r="L18" s="1"/>
      <c r="M18" s="1"/>
    </row>
    <row r="19" spans="1:13" ht="14.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4.25" x14ac:dyDescent="0.2">
      <c r="A20" s="1"/>
      <c r="G20" s="1"/>
      <c r="H20" s="1"/>
      <c r="I20" s="1"/>
      <c r="J20" s="1"/>
      <c r="K20" s="1"/>
      <c r="L20" s="1"/>
      <c r="M20" s="1"/>
    </row>
  </sheetData>
  <mergeCells count="5">
    <mergeCell ref="B3:C3"/>
    <mergeCell ref="D3:E3"/>
    <mergeCell ref="F3:G3"/>
    <mergeCell ref="H3:I3"/>
    <mergeCell ref="J3:K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workbookViewId="0">
      <selection activeCell="M23" sqref="M23"/>
    </sheetView>
  </sheetViews>
  <sheetFormatPr defaultRowHeight="13.5" x14ac:dyDescent="0.15"/>
  <cols>
    <col min="1" max="1" width="10.25" customWidth="1"/>
    <col min="3" max="3" width="12.75" bestFit="1" customWidth="1"/>
  </cols>
  <sheetData>
    <row r="1" spans="1:11" ht="14.25" x14ac:dyDescent="0.2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4.25" x14ac:dyDescent="0.2">
      <c r="A3" s="1" t="s">
        <v>33</v>
      </c>
      <c r="B3" s="7" t="s">
        <v>41</v>
      </c>
      <c r="C3" s="7"/>
      <c r="D3" s="7" t="s">
        <v>42</v>
      </c>
      <c r="E3" s="7"/>
      <c r="F3" s="7" t="s">
        <v>43</v>
      </c>
      <c r="G3" s="7"/>
      <c r="H3" s="7" t="s">
        <v>44</v>
      </c>
      <c r="I3" s="7"/>
      <c r="J3" s="7" t="s">
        <v>45</v>
      </c>
      <c r="K3" s="7"/>
    </row>
    <row r="4" spans="1:11" ht="14.25" x14ac:dyDescent="0.2">
      <c r="A4" s="1" t="s">
        <v>32</v>
      </c>
      <c r="B4" s="1" t="s">
        <v>7</v>
      </c>
      <c r="C4" s="2" t="s">
        <v>5</v>
      </c>
      <c r="D4" s="1" t="s">
        <v>7</v>
      </c>
      <c r="E4" s="2" t="s">
        <v>5</v>
      </c>
      <c r="F4" s="1" t="s">
        <v>7</v>
      </c>
      <c r="G4" s="2" t="s">
        <v>5</v>
      </c>
      <c r="H4" s="1" t="s">
        <v>7</v>
      </c>
      <c r="I4" s="2" t="s">
        <v>5</v>
      </c>
      <c r="J4" s="1" t="s">
        <v>7</v>
      </c>
      <c r="K4" s="2" t="s">
        <v>5</v>
      </c>
    </row>
    <row r="5" spans="1:11" ht="14.25" x14ac:dyDescent="0.2">
      <c r="A5" s="1"/>
      <c r="B5" s="1">
        <v>47</v>
      </c>
      <c r="C5" s="1">
        <v>21</v>
      </c>
      <c r="D5" s="1">
        <v>36</v>
      </c>
      <c r="E5" s="1">
        <v>28</v>
      </c>
      <c r="F5" s="1">
        <v>40</v>
      </c>
      <c r="G5" s="1">
        <v>19</v>
      </c>
      <c r="H5" s="1">
        <v>40</v>
      </c>
      <c r="I5" s="1">
        <v>18</v>
      </c>
      <c r="J5" s="1">
        <v>35</v>
      </c>
      <c r="K5" s="1">
        <v>23</v>
      </c>
    </row>
    <row r="6" spans="1:11" ht="14.25" x14ac:dyDescent="0.2">
      <c r="A6" s="1"/>
      <c r="B6" s="1">
        <v>49</v>
      </c>
      <c r="C6" s="1">
        <v>26</v>
      </c>
      <c r="D6" s="1">
        <v>43</v>
      </c>
      <c r="E6" s="1">
        <v>23</v>
      </c>
      <c r="F6" s="1">
        <v>38</v>
      </c>
      <c r="G6" s="1">
        <v>21</v>
      </c>
      <c r="H6" s="1">
        <v>43</v>
      </c>
      <c r="I6" s="1">
        <v>21</v>
      </c>
      <c r="J6" s="1">
        <v>34</v>
      </c>
      <c r="K6" s="1">
        <v>16</v>
      </c>
    </row>
    <row r="7" spans="1:11" ht="14.25" x14ac:dyDescent="0.2">
      <c r="A7" s="1"/>
      <c r="B7" s="1">
        <v>41</v>
      </c>
      <c r="C7" s="1">
        <v>31</v>
      </c>
      <c r="D7" s="1">
        <v>46</v>
      </c>
      <c r="E7" s="1">
        <v>24</v>
      </c>
      <c r="F7" s="1">
        <v>41</v>
      </c>
      <c r="G7" s="1">
        <v>25</v>
      </c>
      <c r="H7" s="1">
        <v>42</v>
      </c>
      <c r="I7" s="1">
        <v>24</v>
      </c>
      <c r="J7" s="1">
        <v>36</v>
      </c>
      <c r="K7" s="1">
        <v>18</v>
      </c>
    </row>
    <row r="8" spans="1:11" ht="14.25" x14ac:dyDescent="0.2">
      <c r="A8" s="1"/>
      <c r="B8" s="1">
        <v>46</v>
      </c>
      <c r="C8" s="1">
        <v>22</v>
      </c>
      <c r="D8" s="1">
        <v>43</v>
      </c>
      <c r="E8" s="1">
        <v>26</v>
      </c>
      <c r="F8" s="1">
        <v>43</v>
      </c>
      <c r="G8" s="1">
        <v>24</v>
      </c>
      <c r="H8" s="1">
        <v>37</v>
      </c>
      <c r="I8" s="1">
        <v>16</v>
      </c>
      <c r="J8" s="1">
        <v>33</v>
      </c>
      <c r="K8" s="1">
        <v>19</v>
      </c>
    </row>
    <row r="9" spans="1:11" ht="14.25" x14ac:dyDescent="0.2">
      <c r="A9" s="1"/>
      <c r="B9" s="1">
        <v>50</v>
      </c>
      <c r="C9" s="1">
        <v>31</v>
      </c>
      <c r="D9" s="1">
        <v>37</v>
      </c>
      <c r="E9" s="1">
        <v>28</v>
      </c>
      <c r="F9" s="1">
        <v>40</v>
      </c>
      <c r="G9" s="1">
        <v>30</v>
      </c>
      <c r="H9" s="1">
        <v>32</v>
      </c>
      <c r="I9" s="1">
        <v>15</v>
      </c>
      <c r="J9" s="1">
        <v>37</v>
      </c>
      <c r="K9" s="1">
        <v>20</v>
      </c>
    </row>
    <row r="10" spans="1:11" ht="14.25" x14ac:dyDescent="0.2">
      <c r="A10" s="1"/>
      <c r="B10" s="1">
        <v>44</v>
      </c>
      <c r="C10" s="1">
        <v>22</v>
      </c>
      <c r="D10" s="1">
        <v>42</v>
      </c>
      <c r="E10" s="1">
        <v>26</v>
      </c>
      <c r="F10" s="1">
        <v>37</v>
      </c>
      <c r="G10" s="1">
        <v>20</v>
      </c>
      <c r="H10" s="1">
        <v>36</v>
      </c>
      <c r="I10" s="1">
        <v>22</v>
      </c>
      <c r="J10" s="1">
        <v>40</v>
      </c>
      <c r="K10" s="1">
        <v>20</v>
      </c>
    </row>
    <row r="11" spans="1:11" ht="14.25" x14ac:dyDescent="0.2">
      <c r="A11" s="1"/>
      <c r="B11" s="1">
        <v>46</v>
      </c>
      <c r="C11" s="1">
        <v>27</v>
      </c>
      <c r="D11" s="1">
        <v>43</v>
      </c>
      <c r="E11" s="1">
        <v>26</v>
      </c>
      <c r="F11" s="1">
        <v>39</v>
      </c>
      <c r="G11" s="1">
        <v>25</v>
      </c>
      <c r="H11" s="1">
        <v>34</v>
      </c>
      <c r="I11" s="1">
        <v>21</v>
      </c>
      <c r="J11" s="1">
        <v>34</v>
      </c>
      <c r="K11" s="1">
        <v>22</v>
      </c>
    </row>
    <row r="12" spans="1:11" ht="14.25" x14ac:dyDescent="0.2">
      <c r="A12" s="1"/>
      <c r="B12" s="1">
        <v>42</v>
      </c>
      <c r="C12" s="1">
        <v>22</v>
      </c>
      <c r="D12" s="1">
        <v>38</v>
      </c>
      <c r="E12" s="1">
        <v>22</v>
      </c>
      <c r="F12" s="1"/>
      <c r="G12" s="1">
        <v>19</v>
      </c>
      <c r="H12" s="1"/>
      <c r="I12" s="1">
        <v>18</v>
      </c>
      <c r="J12" s="1">
        <v>35</v>
      </c>
      <c r="K12" s="1">
        <v>17</v>
      </c>
    </row>
    <row r="13" spans="1:11" ht="14.25" x14ac:dyDescent="0.2">
      <c r="A13" s="1"/>
      <c r="B13" s="1">
        <v>52</v>
      </c>
      <c r="C13" s="1">
        <v>28</v>
      </c>
      <c r="D13" s="1">
        <v>44</v>
      </c>
      <c r="E13" s="1">
        <v>22</v>
      </c>
      <c r="F13" s="1"/>
      <c r="G13" s="1">
        <v>23</v>
      </c>
      <c r="H13" s="1"/>
      <c r="I13" s="1">
        <v>25</v>
      </c>
      <c r="J13" s="1">
        <v>40</v>
      </c>
      <c r="K13" s="1">
        <v>19</v>
      </c>
    </row>
    <row r="14" spans="1:11" ht="14.25" x14ac:dyDescent="0.2">
      <c r="A14" s="1"/>
      <c r="B14" s="1">
        <v>42</v>
      </c>
      <c r="C14" s="1">
        <v>21</v>
      </c>
      <c r="D14" s="1">
        <v>40</v>
      </c>
      <c r="E14" s="1">
        <v>24</v>
      </c>
      <c r="F14" s="1"/>
      <c r="G14" s="1"/>
      <c r="H14" s="1"/>
      <c r="I14" s="1"/>
      <c r="J14" s="1">
        <v>39</v>
      </c>
      <c r="K14" s="1">
        <v>15</v>
      </c>
    </row>
    <row r="15" spans="1:11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4.25" x14ac:dyDescent="0.2">
      <c r="A16" s="1" t="s">
        <v>46</v>
      </c>
      <c r="B16" s="1">
        <f>AVERAGE(B5:B15)</f>
        <v>45.9</v>
      </c>
      <c r="C16" s="1">
        <f t="shared" ref="C16:K16" si="0">AVERAGE(C5:C15)</f>
        <v>25.1</v>
      </c>
      <c r="D16" s="1">
        <f t="shared" si="0"/>
        <v>41.2</v>
      </c>
      <c r="E16" s="1">
        <f t="shared" si="0"/>
        <v>24.9</v>
      </c>
      <c r="F16" s="1">
        <f t="shared" si="0"/>
        <v>39.714285714285715</v>
      </c>
      <c r="G16" s="1">
        <f t="shared" si="0"/>
        <v>22.888888888888889</v>
      </c>
      <c r="H16" s="1">
        <f t="shared" si="0"/>
        <v>37.714285714285715</v>
      </c>
      <c r="I16" s="1">
        <f t="shared" si="0"/>
        <v>20</v>
      </c>
      <c r="J16" s="1">
        <f t="shared" si="0"/>
        <v>36.299999999999997</v>
      </c>
      <c r="K16" s="1">
        <f t="shared" si="0"/>
        <v>18.899999999999999</v>
      </c>
    </row>
    <row r="17" spans="1:11" ht="14.25" x14ac:dyDescent="0.2">
      <c r="A17" s="1" t="s">
        <v>39</v>
      </c>
      <c r="B17" s="1">
        <f>STDEV(B5:B15)</f>
        <v>3.6953424138441564</v>
      </c>
      <c r="C17" s="1">
        <f t="shared" ref="C17:K17" si="1">STDEV(C5:C15)</f>
        <v>4.012480529547771</v>
      </c>
      <c r="D17" s="1">
        <f t="shared" si="1"/>
        <v>3.2930904093942588</v>
      </c>
      <c r="E17" s="1">
        <f t="shared" si="1"/>
        <v>2.2335820757001272</v>
      </c>
      <c r="F17" s="1">
        <f t="shared" si="1"/>
        <v>1.9760470401187074</v>
      </c>
      <c r="G17" s="1">
        <f t="shared" si="1"/>
        <v>3.5862391318916655</v>
      </c>
      <c r="H17" s="1">
        <f t="shared" si="1"/>
        <v>4.1115400891590212</v>
      </c>
      <c r="I17" s="1">
        <f t="shared" si="1"/>
        <v>3.4641016151377544</v>
      </c>
      <c r="J17" s="1">
        <f t="shared" si="1"/>
        <v>2.5841396591085739</v>
      </c>
      <c r="K17" s="1">
        <f t="shared" si="1"/>
        <v>2.5144029554194836</v>
      </c>
    </row>
    <row r="18" spans="1:11" ht="14.25" x14ac:dyDescent="0.2">
      <c r="A18" s="1" t="s">
        <v>47</v>
      </c>
      <c r="B18" s="1"/>
      <c r="C18" s="1">
        <f>_xlfn.T.TEST(B5:B15,C5:C15,2,2)</f>
        <v>4.6687178216971846E-10</v>
      </c>
      <c r="D18" s="1"/>
      <c r="E18" s="1">
        <f t="shared" ref="E18" si="2">_xlfn.T.TEST(D5:D15,E5:E15,2,2)</f>
        <v>1.4589886514858231E-10</v>
      </c>
      <c r="F18" s="1"/>
      <c r="G18" s="1">
        <f t="shared" ref="G18" si="3">_xlfn.T.TEST(F5:F15,G5:G15,2,2)</f>
        <v>2.484556565515016E-8</v>
      </c>
      <c r="H18" s="1"/>
      <c r="I18" s="1">
        <f t="shared" ref="I18" si="4">_xlfn.T.TEST(H5:H15,I5:I15,2,2)</f>
        <v>2.1048271650306334E-7</v>
      </c>
      <c r="J18" s="1"/>
      <c r="K18" s="1">
        <f t="shared" ref="K18" si="5">_xlfn.T.TEST(J5:J15,K5:K15,2,2)</f>
        <v>9.6570277953421044E-12</v>
      </c>
    </row>
    <row r="19" spans="1:11" ht="14.2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</sheetData>
  <mergeCells count="5">
    <mergeCell ref="B3:C3"/>
    <mergeCell ref="D3:E3"/>
    <mergeCell ref="F3:G3"/>
    <mergeCell ref="H3:I3"/>
    <mergeCell ref="J3:K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I24" sqref="I24"/>
    </sheetView>
  </sheetViews>
  <sheetFormatPr defaultRowHeight="13.5" x14ac:dyDescent="0.15"/>
  <cols>
    <col min="1" max="1" width="11.375" customWidth="1"/>
  </cols>
  <sheetData>
    <row r="1" spans="1:11" ht="14.25" x14ac:dyDescent="0.2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4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4.25" x14ac:dyDescent="0.2">
      <c r="A3" s="1" t="s">
        <v>33</v>
      </c>
      <c r="B3" s="7" t="s">
        <v>41</v>
      </c>
      <c r="C3" s="7"/>
      <c r="D3" s="7" t="s">
        <v>42</v>
      </c>
      <c r="E3" s="7"/>
      <c r="F3" s="7" t="s">
        <v>43</v>
      </c>
      <c r="G3" s="7"/>
      <c r="H3" s="7" t="s">
        <v>44</v>
      </c>
      <c r="I3" s="7"/>
      <c r="J3" s="7" t="s">
        <v>45</v>
      </c>
      <c r="K3" s="7"/>
    </row>
    <row r="4" spans="1:11" ht="14.25" x14ac:dyDescent="0.2">
      <c r="A4" s="1" t="s">
        <v>32</v>
      </c>
      <c r="B4" s="1" t="s">
        <v>7</v>
      </c>
      <c r="C4" s="2" t="s">
        <v>5</v>
      </c>
      <c r="D4" s="1" t="s">
        <v>7</v>
      </c>
      <c r="E4" s="2" t="s">
        <v>5</v>
      </c>
      <c r="F4" s="1" t="s">
        <v>7</v>
      </c>
      <c r="G4" s="2" t="s">
        <v>5</v>
      </c>
      <c r="H4" s="1" t="s">
        <v>7</v>
      </c>
      <c r="I4" s="2" t="s">
        <v>5</v>
      </c>
      <c r="J4" s="1" t="s">
        <v>7</v>
      </c>
      <c r="K4" s="2" t="s">
        <v>5</v>
      </c>
    </row>
    <row r="5" spans="1:11" ht="14.25" x14ac:dyDescent="0.2">
      <c r="A5" s="1"/>
      <c r="B5" s="1">
        <v>41</v>
      </c>
      <c r="C5" s="1">
        <v>33</v>
      </c>
      <c r="D5" s="1">
        <v>35</v>
      </c>
      <c r="E5" s="1">
        <v>25</v>
      </c>
      <c r="F5" s="1">
        <v>33</v>
      </c>
      <c r="G5" s="1">
        <v>31</v>
      </c>
      <c r="H5" s="1">
        <v>29</v>
      </c>
      <c r="I5" s="1">
        <v>30</v>
      </c>
      <c r="J5" s="1">
        <v>29</v>
      </c>
      <c r="K5" s="1">
        <v>25</v>
      </c>
    </row>
    <row r="6" spans="1:11" ht="14.25" x14ac:dyDescent="0.2">
      <c r="A6" s="1"/>
      <c r="B6" s="1">
        <v>47</v>
      </c>
      <c r="C6" s="1">
        <v>25</v>
      </c>
      <c r="D6" s="1">
        <v>37</v>
      </c>
      <c r="E6" s="1">
        <v>32</v>
      </c>
      <c r="F6" s="1">
        <v>35</v>
      </c>
      <c r="G6" s="1">
        <v>28</v>
      </c>
      <c r="H6" s="1">
        <v>27</v>
      </c>
      <c r="I6" s="1">
        <v>19</v>
      </c>
      <c r="J6" s="1">
        <v>30</v>
      </c>
      <c r="K6" s="1">
        <v>20</v>
      </c>
    </row>
    <row r="7" spans="1:11" ht="14.25" x14ac:dyDescent="0.2">
      <c r="A7" s="1"/>
      <c r="B7" s="1">
        <v>46</v>
      </c>
      <c r="C7" s="1">
        <v>30</v>
      </c>
      <c r="D7" s="1">
        <v>37</v>
      </c>
      <c r="E7" s="1">
        <v>28</v>
      </c>
      <c r="F7" s="1">
        <v>28</v>
      </c>
      <c r="G7" s="1">
        <v>35</v>
      </c>
      <c r="H7" s="1">
        <v>29</v>
      </c>
      <c r="I7" s="1">
        <v>29</v>
      </c>
      <c r="J7" s="1">
        <v>28</v>
      </c>
      <c r="K7" s="1">
        <v>22</v>
      </c>
    </row>
    <row r="8" spans="1:11" ht="14.25" x14ac:dyDescent="0.2">
      <c r="A8" s="1"/>
      <c r="B8" s="1">
        <v>42</v>
      </c>
      <c r="C8" s="1">
        <v>28</v>
      </c>
      <c r="D8" s="1">
        <v>39</v>
      </c>
      <c r="E8" s="1">
        <v>20</v>
      </c>
      <c r="F8" s="1">
        <v>32</v>
      </c>
      <c r="G8" s="1">
        <v>32</v>
      </c>
      <c r="H8" s="1">
        <v>28</v>
      </c>
      <c r="I8" s="1">
        <v>24</v>
      </c>
      <c r="J8" s="1">
        <v>27</v>
      </c>
      <c r="K8" s="1">
        <v>26</v>
      </c>
    </row>
    <row r="9" spans="1:11" ht="14.25" x14ac:dyDescent="0.2">
      <c r="A9" s="1"/>
      <c r="B9" s="1">
        <v>36</v>
      </c>
      <c r="C9" s="1">
        <v>31</v>
      </c>
      <c r="D9" s="1">
        <v>38</v>
      </c>
      <c r="E9" s="1">
        <v>34</v>
      </c>
      <c r="F9" s="1">
        <v>31</v>
      </c>
      <c r="G9" s="1">
        <v>31</v>
      </c>
      <c r="H9" s="1">
        <v>26</v>
      </c>
      <c r="I9" s="1">
        <v>24</v>
      </c>
      <c r="J9" s="1">
        <v>28</v>
      </c>
      <c r="K9" s="1">
        <v>24</v>
      </c>
    </row>
    <row r="10" spans="1:11" ht="14.25" x14ac:dyDescent="0.2">
      <c r="A10" s="1"/>
      <c r="B10" s="1">
        <v>38</v>
      </c>
      <c r="C10" s="1">
        <v>35</v>
      </c>
      <c r="D10" s="1">
        <v>35</v>
      </c>
      <c r="E10" s="1">
        <v>33</v>
      </c>
      <c r="F10" s="1">
        <v>36</v>
      </c>
      <c r="G10" s="1">
        <v>25</v>
      </c>
      <c r="H10" s="1">
        <v>30</v>
      </c>
      <c r="I10" s="1">
        <v>25</v>
      </c>
      <c r="J10" s="1">
        <v>27</v>
      </c>
      <c r="K10" s="1">
        <v>23</v>
      </c>
    </row>
    <row r="11" spans="1:11" ht="14.25" x14ac:dyDescent="0.2">
      <c r="A11" s="1"/>
      <c r="B11" s="1">
        <v>37</v>
      </c>
      <c r="C11" s="1">
        <v>22</v>
      </c>
      <c r="D11" s="1">
        <v>35</v>
      </c>
      <c r="E11" s="1">
        <v>34</v>
      </c>
      <c r="F11" s="1">
        <v>32</v>
      </c>
      <c r="G11" s="1">
        <v>24</v>
      </c>
      <c r="H11" s="1">
        <v>30</v>
      </c>
      <c r="I11" s="1">
        <v>34</v>
      </c>
      <c r="J11" s="1">
        <v>22</v>
      </c>
      <c r="K11" s="1">
        <v>22</v>
      </c>
    </row>
    <row r="12" spans="1:11" ht="14.25" x14ac:dyDescent="0.2">
      <c r="A12" s="1"/>
      <c r="B12" s="1">
        <v>35</v>
      </c>
      <c r="C12" s="1">
        <v>37</v>
      </c>
      <c r="D12" s="1">
        <v>31</v>
      </c>
      <c r="E12" s="1">
        <v>38</v>
      </c>
      <c r="F12" s="1">
        <v>33</v>
      </c>
      <c r="G12" s="1">
        <v>21</v>
      </c>
      <c r="H12" s="1">
        <v>27</v>
      </c>
      <c r="I12" s="1">
        <v>26</v>
      </c>
      <c r="J12" s="1">
        <v>24</v>
      </c>
      <c r="K12" s="1">
        <v>27</v>
      </c>
    </row>
    <row r="13" spans="1:11" ht="14.25" x14ac:dyDescent="0.2">
      <c r="A13" s="1"/>
      <c r="B13" s="1">
        <v>32</v>
      </c>
      <c r="C13" s="1">
        <v>26</v>
      </c>
      <c r="D13" s="1">
        <v>34</v>
      </c>
      <c r="E13" s="1">
        <v>33</v>
      </c>
      <c r="F13" s="1">
        <v>34</v>
      </c>
      <c r="G13" s="1">
        <v>28</v>
      </c>
      <c r="H13" s="1">
        <v>30</v>
      </c>
      <c r="I13" s="1">
        <v>27</v>
      </c>
      <c r="J13" s="1">
        <v>27</v>
      </c>
      <c r="K13" s="1">
        <v>29</v>
      </c>
    </row>
    <row r="14" spans="1:11" ht="14.25" x14ac:dyDescent="0.2">
      <c r="A14" s="1"/>
      <c r="B14" s="1">
        <v>34</v>
      </c>
      <c r="C14" s="1">
        <v>22</v>
      </c>
      <c r="D14" s="1">
        <v>34</v>
      </c>
      <c r="E14" s="1">
        <v>23</v>
      </c>
      <c r="F14" s="1">
        <v>30</v>
      </c>
      <c r="G14" s="1">
        <v>24</v>
      </c>
      <c r="I14" s="1">
        <v>25</v>
      </c>
      <c r="J14" s="1"/>
      <c r="K14" s="1">
        <v>25</v>
      </c>
    </row>
    <row r="15" spans="1:11" ht="14.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14.25" x14ac:dyDescent="0.2">
      <c r="A16" s="1" t="s">
        <v>48</v>
      </c>
      <c r="B16" s="1">
        <f>AVERAGE(B5:B15)</f>
        <v>38.799999999999997</v>
      </c>
      <c r="C16" s="1">
        <f t="shared" ref="C16:K16" si="0">AVERAGE(C5:C15)</f>
        <v>28.9</v>
      </c>
      <c r="D16" s="1">
        <f t="shared" ref="D16:I16" si="1">AVERAGE(D5:D15)</f>
        <v>35.5</v>
      </c>
      <c r="E16" s="1">
        <f t="shared" si="1"/>
        <v>30</v>
      </c>
      <c r="F16" s="1">
        <f t="shared" si="1"/>
        <v>32.4</v>
      </c>
      <c r="G16" s="1">
        <f t="shared" si="1"/>
        <v>27.9</v>
      </c>
      <c r="H16" s="1">
        <f t="shared" si="1"/>
        <v>28.444444444444443</v>
      </c>
      <c r="I16" s="1">
        <f t="shared" si="1"/>
        <v>26.3</v>
      </c>
      <c r="J16" s="1">
        <f t="shared" si="0"/>
        <v>26.888888888888889</v>
      </c>
      <c r="K16" s="1">
        <f t="shared" si="0"/>
        <v>24.3</v>
      </c>
    </row>
    <row r="17" spans="1:11" ht="14.25" x14ac:dyDescent="0.2">
      <c r="A17" s="1" t="s">
        <v>39</v>
      </c>
      <c r="B17" s="1">
        <f>STDEV(B5:B15)</f>
        <v>5.05085251330022</v>
      </c>
      <c r="C17" s="1">
        <f t="shared" ref="C17:K17" si="2">STDEV(C5:C15)</f>
        <v>5.2164270445498486</v>
      </c>
      <c r="D17" s="1">
        <f t="shared" ref="D17:I17" si="3">STDEV(D5:D15)</f>
        <v>2.3213980461973533</v>
      </c>
      <c r="E17" s="1">
        <f t="shared" si="3"/>
        <v>5.7348835113617511</v>
      </c>
      <c r="F17" s="1">
        <f t="shared" si="3"/>
        <v>2.3664319132398464</v>
      </c>
      <c r="G17" s="1">
        <f t="shared" si="3"/>
        <v>4.3830481529537257</v>
      </c>
      <c r="H17" s="1">
        <f t="shared" si="3"/>
        <v>1.5092308563562362</v>
      </c>
      <c r="I17" s="1">
        <f t="shared" si="3"/>
        <v>4.0565447804203512</v>
      </c>
      <c r="J17" s="1">
        <f t="shared" si="2"/>
        <v>2.4720661623652211</v>
      </c>
      <c r="K17" s="1">
        <f t="shared" si="2"/>
        <v>2.6687491868330868</v>
      </c>
    </row>
    <row r="18" spans="1:11" ht="14.25" x14ac:dyDescent="0.2">
      <c r="A18" s="1" t="s">
        <v>49</v>
      </c>
      <c r="B18" s="1"/>
      <c r="C18" s="1">
        <f>_xlfn.T.TEST(B5:B15,C5:C15,2,2)</f>
        <v>4.2015419478620968E-4</v>
      </c>
      <c r="D18" s="1"/>
      <c r="E18" s="1">
        <f>_xlfn.T.TEST(D5:D15,E5:E15,2,2)</f>
        <v>1.1556283773460163E-2</v>
      </c>
      <c r="F18" s="1"/>
      <c r="G18" s="1">
        <f>_xlfn.T.TEST(F5:F15,G5:G15,2,2)</f>
        <v>1.0475867563298533E-2</v>
      </c>
      <c r="H18" s="1"/>
      <c r="I18" s="1">
        <f>_xlfn.T.TEST(H5:H15,I5:I15,2,2)</f>
        <v>0.1539881267609301</v>
      </c>
      <c r="J18" s="1"/>
      <c r="K18" s="1">
        <f t="shared" ref="K18" si="4">_xlfn.T.TEST(J5:J15,K5:K15,2,2)</f>
        <v>4.3130572960307659E-2</v>
      </c>
    </row>
  </sheetData>
  <mergeCells count="5">
    <mergeCell ref="B3:C3"/>
    <mergeCell ref="D3:E3"/>
    <mergeCell ref="F3:G3"/>
    <mergeCell ref="H3:I3"/>
    <mergeCell ref="J3:K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Fig.1b</vt:lpstr>
      <vt:lpstr>Fig.1c,d</vt:lpstr>
      <vt:lpstr>Fig.1e</vt:lpstr>
      <vt:lpstr>Fig.1f</vt:lpstr>
      <vt:lpstr>Fig.1g</vt:lpstr>
      <vt:lpstr>Fig.1h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2024-05-26T02:53:38Z</dcterms:modified>
</cp:coreProperties>
</file>