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Fig.4a" sheetId="1" r:id="rId1"/>
    <sheet name="Fig.4b" sheetId="2" r:id="rId2"/>
    <sheet name="Fig.4c" sheetId="3" r:id="rId3"/>
    <sheet name="Fig.4d" sheetId="4" r:id="rId4"/>
    <sheet name="Fig.4f" sheetId="5" r:id="rId5"/>
    <sheet name="Fig.4g" sheetId="6" r:id="rId6"/>
    <sheet name="Fig.4h" sheetId="7" r:id="rId7"/>
  </sheets>
  <definedNames>
    <definedName name="_xlnm._FilterDatabase" localSheetId="0" hidden="1">Fig.4a!$G$1:$M$46</definedName>
    <definedName name="_xlnm._FilterDatabase" localSheetId="1" hidden="1">Fig.4b!$H$1:$N$46</definedName>
    <definedName name="_xlnm._FilterDatabase" localSheetId="2" hidden="1">Fig.4c!$G$1:$M$46</definedName>
    <definedName name="_xlnm._FilterDatabase" localSheetId="5" hidden="1">Fig.4g!$I$3:$K$18</definedName>
  </definedNames>
  <calcPr calcId="145621"/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4" i="7"/>
  <c r="H4" i="5" l="1"/>
  <c r="I4" i="5"/>
  <c r="G4" i="5"/>
  <c r="H23" i="5"/>
  <c r="I23" i="5"/>
  <c r="G23" i="5"/>
  <c r="H22" i="5"/>
  <c r="I22" i="5"/>
  <c r="G22" i="5"/>
  <c r="H3" i="5"/>
  <c r="I3" i="5"/>
  <c r="G3" i="5"/>
  <c r="H2" i="5"/>
  <c r="I2" i="5"/>
  <c r="G2" i="5"/>
</calcChain>
</file>

<file path=xl/sharedStrings.xml><?xml version="1.0" encoding="utf-8"?>
<sst xmlns="http://schemas.openxmlformats.org/spreadsheetml/2006/main" count="1062" uniqueCount="38">
  <si>
    <t>R1</t>
  </si>
  <si>
    <t>R2</t>
  </si>
  <si>
    <t>R3</t>
  </si>
  <si>
    <t>W22</t>
  </si>
  <si>
    <t>W22</t>
    <phoneticPr fontId="2" type="noConversion"/>
  </si>
  <si>
    <t>lac1</t>
  </si>
  <si>
    <t>lac1</t>
    <phoneticPr fontId="2" type="noConversion"/>
  </si>
  <si>
    <t>Genotype</t>
    <phoneticPr fontId="2" type="noConversion"/>
  </si>
  <si>
    <t>Density</t>
    <phoneticPr fontId="2" type="noConversion"/>
  </si>
  <si>
    <t>Grain yield per plant</t>
    <phoneticPr fontId="2" type="noConversion"/>
  </si>
  <si>
    <t>Grain yield per plant</t>
  </si>
  <si>
    <t>Genotype</t>
  </si>
  <si>
    <t>Density</t>
  </si>
  <si>
    <t>LH244</t>
    <phoneticPr fontId="2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</si>
  <si>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</si>
  <si>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t>Genotype</t>
    <phoneticPr fontId="2" type="noConversion"/>
  </si>
  <si>
    <t>Upper</t>
    <phoneticPr fontId="2" type="noConversion"/>
  </si>
  <si>
    <t>Middle</t>
    <phoneticPr fontId="2" type="noConversion"/>
  </si>
  <si>
    <t>Lower</t>
    <phoneticPr fontId="2" type="noConversion"/>
  </si>
  <si>
    <t>W22 × LH244</t>
  </si>
  <si>
    <t>W22 × LH244</t>
    <phoneticPr fontId="2" type="noConversion"/>
  </si>
  <si>
    <r>
      <rPr>
        <i/>
        <sz val="10"/>
        <color theme="1"/>
        <rFont val="Arial"/>
        <family val="2"/>
      </rPr>
      <t xml:space="preserve">lac1 </t>
    </r>
    <r>
      <rPr>
        <sz val="10"/>
        <color theme="1"/>
        <rFont val="Arial"/>
        <family val="2"/>
      </rPr>
      <t xml:space="preserve">× 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</si>
  <si>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r>
      <rPr>
        <i/>
        <sz val="10"/>
        <color theme="1"/>
        <rFont val="Arial"/>
        <family val="2"/>
      </rPr>
      <t xml:space="preserve">lac1 </t>
    </r>
    <r>
      <rPr>
        <sz val="10"/>
        <color theme="1"/>
        <rFont val="Arial"/>
        <family val="2"/>
      </rPr>
      <t xml:space="preserve">× 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r>
      <rPr>
        <sz val="11"/>
        <color theme="1"/>
        <rFont val="宋体"/>
        <family val="2"/>
        <charset val="134"/>
        <scheme val="minor"/>
      </rPr>
      <t/>
    </r>
  </si>
  <si>
    <t>Replication</t>
    <phoneticPr fontId="2" type="noConversion"/>
  </si>
  <si>
    <t>Replication</t>
    <phoneticPr fontId="2" type="noConversion"/>
  </si>
  <si>
    <t>Mean</t>
    <phoneticPr fontId="2" type="noConversion"/>
  </si>
  <si>
    <t>SD</t>
    <phoneticPr fontId="2" type="noConversion"/>
  </si>
  <si>
    <t>Mean</t>
    <phoneticPr fontId="2" type="noConversion"/>
  </si>
  <si>
    <t>T.TEST</t>
    <phoneticPr fontId="2" type="noConversion"/>
  </si>
  <si>
    <t>Effect</t>
  </si>
  <si>
    <t>Estimate</t>
  </si>
  <si>
    <t>Pvalue</t>
  </si>
  <si>
    <t>Density*Genotype</t>
  </si>
  <si>
    <t>Density*Genotype</t>
    <phoneticPr fontId="2" type="noConversion"/>
  </si>
  <si>
    <r>
      <t>Grain yield (Kg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2" type="noConversion"/>
  </si>
  <si>
    <t>LH244</t>
  </si>
  <si>
    <r>
      <t>Grain yield (tons ha</t>
    </r>
    <r>
      <rPr>
        <vertAlign val="superscript"/>
        <sz val="10"/>
        <color theme="1"/>
        <rFont val="Arial"/>
        <family val="2"/>
      </rPr>
      <t>-1</t>
    </r>
    <r>
      <rPr>
        <sz val="10"/>
        <color theme="1"/>
        <rFont val="Arial"/>
        <family val="2"/>
      </rPr>
      <t>)</t>
    </r>
    <phoneticPr fontId="2" type="noConversion"/>
  </si>
  <si>
    <t>Shangzhuang2022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</si>
</sst>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NumberFormat="1" applyFont="1"/>
    <xf numFmtId="0" fontId="4" fillId="0" borderId="0" xfId="0" quotePrefix="1" applyNumberFormat="1" applyFont="1"/>
    <xf numFmtId="0" fontId="3" fillId="0" borderId="0" xfId="0" quotePrefix="1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E23" sqref="E23"/>
    </sheetView>
  </sheetViews>
  <sheetFormatPr defaultRowHeight="12.75" x14ac:dyDescent="0.2"/>
  <cols>
    <col min="1" max="2" width="9" style="1"/>
    <col min="3" max="3" width="9" style="8"/>
    <col min="4" max="4" width="15" style="1" customWidth="1"/>
    <col min="5" max="6" width="9" style="1"/>
    <col min="7" max="7" width="13.75" style="1" customWidth="1"/>
    <col min="8" max="8" width="9" style="8"/>
    <col min="9" max="9" width="9" style="1"/>
    <col min="10" max="10" width="9" style="8"/>
    <col min="11" max="16384" width="9" style="1"/>
  </cols>
  <sheetData>
    <row r="1" spans="1:13" x14ac:dyDescent="0.2">
      <c r="A1" s="1" t="s">
        <v>24</v>
      </c>
      <c r="B1" s="1" t="s">
        <v>7</v>
      </c>
      <c r="C1" s="8" t="s">
        <v>8</v>
      </c>
      <c r="D1" s="1" t="s">
        <v>9</v>
      </c>
      <c r="G1" s="9" t="s">
        <v>29</v>
      </c>
      <c r="H1" s="11" t="s">
        <v>12</v>
      </c>
      <c r="I1" s="9" t="s">
        <v>11</v>
      </c>
      <c r="J1" s="11" t="s">
        <v>12</v>
      </c>
      <c r="K1" s="9" t="s">
        <v>11</v>
      </c>
      <c r="L1" s="9" t="s">
        <v>30</v>
      </c>
      <c r="M1" s="9" t="s">
        <v>31</v>
      </c>
    </row>
    <row r="2" spans="1:13" x14ac:dyDescent="0.2">
      <c r="A2" s="1" t="s">
        <v>0</v>
      </c>
      <c r="B2" s="1" t="s">
        <v>4</v>
      </c>
      <c r="C2" s="8">
        <v>45000</v>
      </c>
      <c r="D2" s="1">
        <v>60.901782760000003</v>
      </c>
      <c r="G2" s="9" t="s">
        <v>33</v>
      </c>
      <c r="H2" s="11">
        <v>45000</v>
      </c>
      <c r="I2" s="9" t="s">
        <v>3</v>
      </c>
      <c r="J2" s="11">
        <v>45000</v>
      </c>
      <c r="K2" s="10" t="s">
        <v>5</v>
      </c>
      <c r="L2" s="9">
        <v>5.5188199466666905</v>
      </c>
      <c r="M2" s="9">
        <v>1.0703492809252765E-4</v>
      </c>
    </row>
    <row r="3" spans="1:13" x14ac:dyDescent="0.2">
      <c r="A3" s="1" t="s">
        <v>1</v>
      </c>
      <c r="B3" s="1" t="s">
        <v>4</v>
      </c>
      <c r="C3" s="8">
        <v>45000</v>
      </c>
      <c r="D3" s="1">
        <v>59.847957129999998</v>
      </c>
      <c r="G3" s="9" t="s">
        <v>32</v>
      </c>
      <c r="H3" s="11">
        <v>45000</v>
      </c>
      <c r="I3" s="9" t="s">
        <v>3</v>
      </c>
      <c r="J3" s="11">
        <v>67500</v>
      </c>
      <c r="K3" s="9" t="s">
        <v>3</v>
      </c>
      <c r="L3" s="9">
        <v>4.9393166933333008</v>
      </c>
      <c r="M3" s="9">
        <v>5.8105933882175703E-3</v>
      </c>
    </row>
    <row r="4" spans="1:13" x14ac:dyDescent="0.2">
      <c r="A4" s="1" t="s">
        <v>2</v>
      </c>
      <c r="B4" s="1" t="s">
        <v>3</v>
      </c>
      <c r="C4" s="8">
        <v>45000</v>
      </c>
      <c r="D4" s="1">
        <v>61.023658380000001</v>
      </c>
      <c r="G4" s="9" t="s">
        <v>32</v>
      </c>
      <c r="H4" s="11">
        <v>45000</v>
      </c>
      <c r="I4" s="9" t="s">
        <v>3</v>
      </c>
      <c r="J4" s="11">
        <v>67500</v>
      </c>
      <c r="K4" s="10" t="s">
        <v>5</v>
      </c>
      <c r="L4" s="9">
        <v>8.0843606199999751</v>
      </c>
      <c r="M4" s="9">
        <v>1.0788598437893384E-4</v>
      </c>
    </row>
    <row r="5" spans="1:13" x14ac:dyDescent="0.2">
      <c r="A5" s="1" t="s">
        <v>0</v>
      </c>
      <c r="B5" s="1" t="s">
        <v>3</v>
      </c>
      <c r="C5" s="8">
        <v>67500</v>
      </c>
      <c r="D5" s="1">
        <v>54.968765779999998</v>
      </c>
      <c r="G5" s="9" t="s">
        <v>32</v>
      </c>
      <c r="H5" s="11">
        <v>45000</v>
      </c>
      <c r="I5" s="9" t="s">
        <v>3</v>
      </c>
      <c r="J5" s="11">
        <v>90000</v>
      </c>
      <c r="K5" s="9" t="s">
        <v>3</v>
      </c>
      <c r="L5" s="9">
        <v>4.8125218099999731</v>
      </c>
      <c r="M5" s="9">
        <v>6.8599554009355608E-3</v>
      </c>
    </row>
    <row r="6" spans="1:13" x14ac:dyDescent="0.2">
      <c r="A6" s="1" t="s">
        <v>1</v>
      </c>
      <c r="B6" s="1" t="s">
        <v>3</v>
      </c>
      <c r="C6" s="8">
        <v>67500</v>
      </c>
      <c r="D6" s="1">
        <v>55.847041789999999</v>
      </c>
      <c r="G6" s="9" t="s">
        <v>32</v>
      </c>
      <c r="H6" s="11">
        <v>45000</v>
      </c>
      <c r="I6" s="9" t="s">
        <v>3</v>
      </c>
      <c r="J6" s="11">
        <v>90000</v>
      </c>
      <c r="K6" s="10" t="s">
        <v>5</v>
      </c>
      <c r="L6" s="9">
        <v>3.9761134399999616</v>
      </c>
      <c r="M6" s="9">
        <v>2.0328593716583267E-2</v>
      </c>
    </row>
    <row r="7" spans="1:13" x14ac:dyDescent="0.2">
      <c r="A7" s="1" t="s">
        <v>2</v>
      </c>
      <c r="B7" s="1" t="s">
        <v>3</v>
      </c>
      <c r="C7" s="8">
        <v>67500</v>
      </c>
      <c r="D7" s="1">
        <v>56.139640620000002</v>
      </c>
      <c r="G7" s="9" t="s">
        <v>32</v>
      </c>
      <c r="H7" s="11">
        <v>45000</v>
      </c>
      <c r="I7" s="9" t="s">
        <v>3</v>
      </c>
      <c r="J7" s="11">
        <v>112500</v>
      </c>
      <c r="K7" s="9" t="s">
        <v>3</v>
      </c>
      <c r="L7" s="9">
        <v>13.896234463333316</v>
      </c>
      <c r="M7" s="9">
        <v>2.7654428300532719E-7</v>
      </c>
    </row>
    <row r="8" spans="1:13" x14ac:dyDescent="0.2">
      <c r="A8" s="1" t="s">
        <v>0</v>
      </c>
      <c r="B8" s="1" t="s">
        <v>3</v>
      </c>
      <c r="C8" s="8">
        <v>90000</v>
      </c>
      <c r="D8" s="1">
        <v>54.594931410000001</v>
      </c>
      <c r="G8" s="9" t="s">
        <v>32</v>
      </c>
      <c r="H8" s="11">
        <v>45000</v>
      </c>
      <c r="I8" s="9" t="s">
        <v>3</v>
      </c>
      <c r="J8" s="11">
        <v>112500</v>
      </c>
      <c r="K8" s="10" t="s">
        <v>5</v>
      </c>
      <c r="L8" s="9">
        <v>11.25478243666665</v>
      </c>
      <c r="M8" s="9">
        <v>3.2975609649871333E-6</v>
      </c>
    </row>
    <row r="9" spans="1:13" x14ac:dyDescent="0.2">
      <c r="A9" s="1" t="s">
        <v>1</v>
      </c>
      <c r="B9" s="1" t="s">
        <v>3</v>
      </c>
      <c r="C9" s="8">
        <v>90000</v>
      </c>
      <c r="D9" s="1">
        <v>56.187652499999999</v>
      </c>
      <c r="G9" s="9" t="s">
        <v>32</v>
      </c>
      <c r="H9" s="11">
        <v>45000</v>
      </c>
      <c r="I9" s="9" t="s">
        <v>3</v>
      </c>
      <c r="J9" s="11">
        <v>135000</v>
      </c>
      <c r="K9" s="9" t="s">
        <v>3</v>
      </c>
      <c r="L9" s="9">
        <v>25.649186696666675</v>
      </c>
      <c r="M9" s="9">
        <v>1.0333111769288945E-10</v>
      </c>
    </row>
    <row r="10" spans="1:13" x14ac:dyDescent="0.2">
      <c r="A10" s="1" t="s">
        <v>2</v>
      </c>
      <c r="B10" s="1" t="s">
        <v>3</v>
      </c>
      <c r="C10" s="8">
        <v>90000</v>
      </c>
      <c r="D10" s="1">
        <v>56.553248930000002</v>
      </c>
      <c r="G10" s="9" t="s">
        <v>32</v>
      </c>
      <c r="H10" s="11">
        <v>45000</v>
      </c>
      <c r="I10" s="9" t="s">
        <v>3</v>
      </c>
      <c r="J10" s="11">
        <v>135000</v>
      </c>
      <c r="K10" s="10" t="s">
        <v>5</v>
      </c>
      <c r="L10" s="9">
        <v>21.034697596666696</v>
      </c>
      <c r="M10" s="9">
        <v>1.4383405266158925E-9</v>
      </c>
    </row>
    <row r="11" spans="1:13" x14ac:dyDescent="0.2">
      <c r="A11" s="1" t="s">
        <v>0</v>
      </c>
      <c r="B11" s="1" t="s">
        <v>3</v>
      </c>
      <c r="C11" s="8">
        <v>112500</v>
      </c>
      <c r="D11" s="1">
        <v>49.276734779999998</v>
      </c>
      <c r="G11" s="9" t="s">
        <v>32</v>
      </c>
      <c r="H11" s="11">
        <v>45000</v>
      </c>
      <c r="I11" s="10" t="s">
        <v>5</v>
      </c>
      <c r="J11" s="11">
        <v>67500</v>
      </c>
      <c r="K11" s="9" t="s">
        <v>3</v>
      </c>
      <c r="L11" s="9">
        <v>-0.5795032533333897</v>
      </c>
      <c r="M11" s="9">
        <v>0.70876668836980516</v>
      </c>
    </row>
    <row r="12" spans="1:13" x14ac:dyDescent="0.2">
      <c r="A12" s="1" t="s">
        <v>1</v>
      </c>
      <c r="B12" s="1" t="s">
        <v>3</v>
      </c>
      <c r="C12" s="8">
        <v>112500</v>
      </c>
      <c r="D12" s="1">
        <v>47.806844630000001</v>
      </c>
      <c r="G12" s="9" t="s">
        <v>32</v>
      </c>
      <c r="H12" s="11">
        <v>45000</v>
      </c>
      <c r="I12" s="10" t="s">
        <v>5</v>
      </c>
      <c r="J12" s="11">
        <v>67500</v>
      </c>
      <c r="K12" s="10" t="s">
        <v>5</v>
      </c>
      <c r="L12" s="9">
        <v>2.5655406733332846</v>
      </c>
      <c r="M12" s="9">
        <v>0.11358420046708789</v>
      </c>
    </row>
    <row r="13" spans="1:13" x14ac:dyDescent="0.2">
      <c r="A13" s="1" t="s">
        <v>2</v>
      </c>
      <c r="B13" s="1" t="s">
        <v>3</v>
      </c>
      <c r="C13" s="8">
        <v>112500</v>
      </c>
      <c r="D13" s="1">
        <v>43.001115470000002</v>
      </c>
      <c r="G13" s="9" t="s">
        <v>32</v>
      </c>
      <c r="H13" s="11">
        <v>45000</v>
      </c>
      <c r="I13" s="10" t="s">
        <v>5</v>
      </c>
      <c r="J13" s="11">
        <v>90000</v>
      </c>
      <c r="K13" s="9" t="s">
        <v>3</v>
      </c>
      <c r="L13" s="9">
        <v>-0.70629813666671692</v>
      </c>
      <c r="M13" s="9">
        <v>0.64934318708823735</v>
      </c>
    </row>
    <row r="14" spans="1:13" x14ac:dyDescent="0.2">
      <c r="A14" s="1" t="s">
        <v>0</v>
      </c>
      <c r="B14" s="1" t="s">
        <v>3</v>
      </c>
      <c r="C14" s="8">
        <v>135000</v>
      </c>
      <c r="D14" s="1">
        <v>35.76967002</v>
      </c>
      <c r="G14" s="9" t="s">
        <v>32</v>
      </c>
      <c r="H14" s="11">
        <v>45000</v>
      </c>
      <c r="I14" s="10" t="s">
        <v>5</v>
      </c>
      <c r="J14" s="11">
        <v>90000</v>
      </c>
      <c r="K14" s="10" t="s">
        <v>5</v>
      </c>
      <c r="L14" s="9">
        <v>-1.5427065066667289</v>
      </c>
      <c r="M14" s="9">
        <v>0.32738722994413666</v>
      </c>
    </row>
    <row r="15" spans="1:13" x14ac:dyDescent="0.2">
      <c r="A15" s="1" t="s">
        <v>1</v>
      </c>
      <c r="B15" s="1" t="s">
        <v>3</v>
      </c>
      <c r="C15" s="8">
        <v>135000</v>
      </c>
      <c r="D15" s="1">
        <v>34.877705730000002</v>
      </c>
      <c r="G15" s="9" t="s">
        <v>32</v>
      </c>
      <c r="H15" s="11">
        <v>45000</v>
      </c>
      <c r="I15" s="10" t="s">
        <v>5</v>
      </c>
      <c r="J15" s="11">
        <v>112500</v>
      </c>
      <c r="K15" s="9" t="s">
        <v>3</v>
      </c>
      <c r="L15" s="9">
        <v>8.3774145166666258</v>
      </c>
      <c r="M15" s="9">
        <v>7.6223029124785407E-5</v>
      </c>
    </row>
    <row r="16" spans="1:13" x14ac:dyDescent="0.2">
      <c r="A16" s="1" t="s">
        <v>2</v>
      </c>
      <c r="B16" s="1" t="s">
        <v>3</v>
      </c>
      <c r="C16" s="8">
        <v>135000</v>
      </c>
      <c r="D16" s="1">
        <v>34.178462430000003</v>
      </c>
      <c r="G16" s="9" t="s">
        <v>32</v>
      </c>
      <c r="H16" s="11">
        <v>45000</v>
      </c>
      <c r="I16" s="10" t="s">
        <v>5</v>
      </c>
      <c r="J16" s="11">
        <v>112500</v>
      </c>
      <c r="K16" s="10" t="s">
        <v>5</v>
      </c>
      <c r="L16" s="9">
        <v>5.7359624899999595</v>
      </c>
      <c r="M16" s="9">
        <v>2.0507715309202139E-3</v>
      </c>
    </row>
    <row r="17" spans="1:13" x14ac:dyDescent="0.2">
      <c r="A17" s="1" t="s">
        <v>0</v>
      </c>
      <c r="B17" s="2" t="s">
        <v>6</v>
      </c>
      <c r="C17" s="8">
        <v>45000</v>
      </c>
      <c r="D17" s="1">
        <v>55.769005669999999</v>
      </c>
      <c r="G17" s="9" t="s">
        <v>32</v>
      </c>
      <c r="H17" s="11">
        <v>45000</v>
      </c>
      <c r="I17" s="10" t="s">
        <v>5</v>
      </c>
      <c r="J17" s="11">
        <v>135000</v>
      </c>
      <c r="K17" s="9" t="s">
        <v>3</v>
      </c>
      <c r="L17" s="9">
        <v>20.130366749999986</v>
      </c>
      <c r="M17" s="9">
        <v>2.5567722328776934E-9</v>
      </c>
    </row>
    <row r="18" spans="1:13" x14ac:dyDescent="0.2">
      <c r="A18" s="1" t="s">
        <v>1</v>
      </c>
      <c r="B18" s="2" t="s">
        <v>6</v>
      </c>
      <c r="C18" s="8">
        <v>45000</v>
      </c>
      <c r="D18" s="1">
        <v>54.396717379999998</v>
      </c>
      <c r="G18" s="9" t="s">
        <v>32</v>
      </c>
      <c r="H18" s="11">
        <v>45000</v>
      </c>
      <c r="I18" s="10" t="s">
        <v>5</v>
      </c>
      <c r="J18" s="11">
        <v>135000</v>
      </c>
      <c r="K18" s="10" t="s">
        <v>5</v>
      </c>
      <c r="L18" s="9">
        <v>15.515877650000007</v>
      </c>
      <c r="M18" s="9">
        <v>7.123069638746562E-8</v>
      </c>
    </row>
    <row r="19" spans="1:13" x14ac:dyDescent="0.2">
      <c r="A19" s="1" t="s">
        <v>2</v>
      </c>
      <c r="B19" s="2" t="s">
        <v>6</v>
      </c>
      <c r="C19" s="8">
        <v>45000</v>
      </c>
      <c r="D19" s="1">
        <v>55.051215380000002</v>
      </c>
      <c r="G19" s="9" t="s">
        <v>32</v>
      </c>
      <c r="H19" s="11">
        <v>67500</v>
      </c>
      <c r="I19" s="9" t="s">
        <v>3</v>
      </c>
      <c r="J19" s="11">
        <v>67500</v>
      </c>
      <c r="K19" s="10" t="s">
        <v>5</v>
      </c>
      <c r="L19" s="9">
        <v>3.1450439266666743</v>
      </c>
      <c r="M19" s="9">
        <v>5.6323393568132362E-3</v>
      </c>
    </row>
    <row r="20" spans="1:13" x14ac:dyDescent="0.2">
      <c r="A20" s="1" t="s">
        <v>0</v>
      </c>
      <c r="B20" s="2" t="s">
        <v>5</v>
      </c>
      <c r="C20" s="8">
        <v>67500</v>
      </c>
      <c r="D20" s="1">
        <v>53.327687109999999</v>
      </c>
      <c r="G20" s="9" t="s">
        <v>32</v>
      </c>
      <c r="H20" s="11">
        <v>67500</v>
      </c>
      <c r="I20" s="9" t="s">
        <v>3</v>
      </c>
      <c r="J20" s="11">
        <v>90000</v>
      </c>
      <c r="K20" s="9" t="s">
        <v>3</v>
      </c>
      <c r="L20" s="9">
        <v>-0.12679488333332722</v>
      </c>
      <c r="M20" s="9">
        <v>0.93470714977835578</v>
      </c>
    </row>
    <row r="21" spans="1:13" x14ac:dyDescent="0.2">
      <c r="A21" s="1" t="s">
        <v>1</v>
      </c>
      <c r="B21" s="2" t="s">
        <v>5</v>
      </c>
      <c r="C21" s="8">
        <v>67500</v>
      </c>
      <c r="D21" s="1">
        <v>50.72858428</v>
      </c>
      <c r="G21" s="9" t="s">
        <v>32</v>
      </c>
      <c r="H21" s="11">
        <v>67500</v>
      </c>
      <c r="I21" s="9" t="s">
        <v>3</v>
      </c>
      <c r="J21" s="11">
        <v>90000</v>
      </c>
      <c r="K21" s="10" t="s">
        <v>5</v>
      </c>
      <c r="L21" s="9">
        <v>-0.96320325333333923</v>
      </c>
      <c r="M21" s="9">
        <v>0.53653762103587321</v>
      </c>
    </row>
    <row r="22" spans="1:13" x14ac:dyDescent="0.2">
      <c r="A22" s="1" t="s">
        <v>2</v>
      </c>
      <c r="B22" s="2" t="s">
        <v>5</v>
      </c>
      <c r="C22" s="8">
        <v>67500</v>
      </c>
      <c r="D22" s="1">
        <v>53.46404502</v>
      </c>
      <c r="G22" s="9" t="s">
        <v>32</v>
      </c>
      <c r="H22" s="11">
        <v>67500</v>
      </c>
      <c r="I22" s="9" t="s">
        <v>3</v>
      </c>
      <c r="J22" s="11">
        <v>112500</v>
      </c>
      <c r="K22" s="9" t="s">
        <v>3</v>
      </c>
      <c r="L22" s="9">
        <v>8.9569177700000147</v>
      </c>
      <c r="M22" s="9">
        <v>3.8924335649943063E-5</v>
      </c>
    </row>
    <row r="23" spans="1:13" x14ac:dyDescent="0.2">
      <c r="A23" s="1" t="s">
        <v>0</v>
      </c>
      <c r="B23" s="2" t="s">
        <v>5</v>
      </c>
      <c r="C23" s="8">
        <v>90000</v>
      </c>
      <c r="D23" s="1">
        <v>55.174554309999998</v>
      </c>
      <c r="G23" s="9" t="s">
        <v>32</v>
      </c>
      <c r="H23" s="11">
        <v>67500</v>
      </c>
      <c r="I23" s="9" t="s">
        <v>3</v>
      </c>
      <c r="J23" s="11">
        <v>112500</v>
      </c>
      <c r="K23" s="10" t="s">
        <v>5</v>
      </c>
      <c r="L23" s="9">
        <v>6.3154657433333492</v>
      </c>
      <c r="M23" s="9">
        <v>9.6956789472820023E-4</v>
      </c>
    </row>
    <row r="24" spans="1:13" x14ac:dyDescent="0.2">
      <c r="A24" s="1" t="s">
        <v>1</v>
      </c>
      <c r="B24" s="2" t="s">
        <v>5</v>
      </c>
      <c r="C24" s="8">
        <v>90000</v>
      </c>
      <c r="D24" s="1">
        <v>58.670390920000003</v>
      </c>
      <c r="G24" s="9" t="s">
        <v>32</v>
      </c>
      <c r="H24" s="11">
        <v>67500</v>
      </c>
      <c r="I24" s="9" t="s">
        <v>3</v>
      </c>
      <c r="J24" s="11">
        <v>135000</v>
      </c>
      <c r="K24" s="9" t="s">
        <v>3</v>
      </c>
      <c r="L24" s="9">
        <v>20.709870003333375</v>
      </c>
      <c r="M24" s="9">
        <v>1.7640324882304376E-9</v>
      </c>
    </row>
    <row r="25" spans="1:13" x14ac:dyDescent="0.2">
      <c r="A25" s="1" t="s">
        <v>2</v>
      </c>
      <c r="B25" s="2" t="s">
        <v>5</v>
      </c>
      <c r="C25" s="8">
        <v>90000</v>
      </c>
      <c r="D25" s="1">
        <v>56.000112719999997</v>
      </c>
      <c r="G25" s="9" t="s">
        <v>32</v>
      </c>
      <c r="H25" s="11">
        <v>67500</v>
      </c>
      <c r="I25" s="9" t="s">
        <v>3</v>
      </c>
      <c r="J25" s="11">
        <v>135000</v>
      </c>
      <c r="K25" s="10" t="s">
        <v>5</v>
      </c>
      <c r="L25" s="9">
        <v>16.095380903333396</v>
      </c>
      <c r="M25" s="9">
        <v>4.5017460703323723E-8</v>
      </c>
    </row>
    <row r="26" spans="1:13" x14ac:dyDescent="0.2">
      <c r="A26" s="1" t="s">
        <v>0</v>
      </c>
      <c r="B26" s="2" t="s">
        <v>5</v>
      </c>
      <c r="C26" s="8">
        <v>112500</v>
      </c>
      <c r="D26" s="1">
        <v>52.010267419999998</v>
      </c>
      <c r="G26" s="9" t="s">
        <v>32</v>
      </c>
      <c r="H26" s="11">
        <v>67500</v>
      </c>
      <c r="I26" s="10" t="s">
        <v>5</v>
      </c>
      <c r="J26" s="11">
        <v>90000</v>
      </c>
      <c r="K26" s="9" t="s">
        <v>3</v>
      </c>
      <c r="L26" s="9">
        <v>-3.2718388100000015</v>
      </c>
      <c r="M26" s="9">
        <v>4.9276273437544947E-2</v>
      </c>
    </row>
    <row r="27" spans="1:13" x14ac:dyDescent="0.2">
      <c r="A27" s="1" t="s">
        <v>1</v>
      </c>
      <c r="B27" s="2" t="s">
        <v>5</v>
      </c>
      <c r="C27" s="8">
        <v>112500</v>
      </c>
      <c r="D27" s="1">
        <v>50.149766380000003</v>
      </c>
      <c r="G27" s="9" t="s">
        <v>32</v>
      </c>
      <c r="H27" s="11">
        <v>67500</v>
      </c>
      <c r="I27" s="10" t="s">
        <v>5</v>
      </c>
      <c r="J27" s="11">
        <v>90000</v>
      </c>
      <c r="K27" s="10" t="s">
        <v>5</v>
      </c>
      <c r="L27" s="9">
        <v>-4.1082471800000135</v>
      </c>
      <c r="M27" s="9">
        <v>1.7152071603522962E-2</v>
      </c>
    </row>
    <row r="28" spans="1:13" x14ac:dyDescent="0.2">
      <c r="A28" s="1" t="s">
        <v>2</v>
      </c>
      <c r="B28" s="2" t="s">
        <v>5</v>
      </c>
      <c r="C28" s="8">
        <v>112500</v>
      </c>
      <c r="D28" s="1">
        <v>45.849017160000002</v>
      </c>
      <c r="G28" s="9" t="s">
        <v>32</v>
      </c>
      <c r="H28" s="11">
        <v>67500</v>
      </c>
      <c r="I28" s="10" t="s">
        <v>5</v>
      </c>
      <c r="J28" s="11">
        <v>112500</v>
      </c>
      <c r="K28" s="9" t="s">
        <v>3</v>
      </c>
      <c r="L28" s="9">
        <v>5.8118738433333412</v>
      </c>
      <c r="M28" s="9">
        <v>1.8580301300878579E-3</v>
      </c>
    </row>
    <row r="29" spans="1:13" x14ac:dyDescent="0.2">
      <c r="A29" s="1" t="s">
        <v>0</v>
      </c>
      <c r="B29" s="2" t="s">
        <v>5</v>
      </c>
      <c r="C29" s="8">
        <v>135000</v>
      </c>
      <c r="D29" s="1">
        <v>40.44096485</v>
      </c>
      <c r="G29" s="9" t="s">
        <v>32</v>
      </c>
      <c r="H29" s="11">
        <v>67500</v>
      </c>
      <c r="I29" s="10" t="s">
        <v>5</v>
      </c>
      <c r="J29" s="11">
        <v>112500</v>
      </c>
      <c r="K29" s="10" t="s">
        <v>5</v>
      </c>
      <c r="L29" s="9">
        <v>3.1704218166666749</v>
      </c>
      <c r="M29" s="9">
        <v>5.5770284709528717E-2</v>
      </c>
    </row>
    <row r="30" spans="1:13" x14ac:dyDescent="0.2">
      <c r="A30" s="1" t="s">
        <v>1</v>
      </c>
      <c r="B30" s="2" t="s">
        <v>5</v>
      </c>
      <c r="C30" s="8">
        <v>135000</v>
      </c>
      <c r="D30" s="1">
        <v>36.963946640000003</v>
      </c>
      <c r="G30" s="9" t="s">
        <v>32</v>
      </c>
      <c r="H30" s="11">
        <v>67500</v>
      </c>
      <c r="I30" s="10" t="s">
        <v>5</v>
      </c>
      <c r="J30" s="11">
        <v>135000</v>
      </c>
      <c r="K30" s="9" t="s">
        <v>3</v>
      </c>
      <c r="L30" s="9">
        <v>17.564826076666701</v>
      </c>
      <c r="M30" s="9">
        <v>1.4879589495727705E-8</v>
      </c>
    </row>
    <row r="31" spans="1:13" x14ac:dyDescent="0.2">
      <c r="A31" s="1" t="s">
        <v>2</v>
      </c>
      <c r="B31" s="2" t="s">
        <v>5</v>
      </c>
      <c r="C31" s="8">
        <v>135000</v>
      </c>
      <c r="D31" s="1">
        <v>41.264393990000002</v>
      </c>
      <c r="G31" s="9" t="s">
        <v>32</v>
      </c>
      <c r="H31" s="11">
        <v>67500</v>
      </c>
      <c r="I31" s="10" t="s">
        <v>5</v>
      </c>
      <c r="J31" s="11">
        <v>135000</v>
      </c>
      <c r="K31" s="10" t="s">
        <v>5</v>
      </c>
      <c r="L31" s="9">
        <v>12.950336976666723</v>
      </c>
      <c r="M31" s="9">
        <v>6.4512455229651457E-7</v>
      </c>
    </row>
    <row r="32" spans="1:13" x14ac:dyDescent="0.2">
      <c r="G32" s="9" t="s">
        <v>32</v>
      </c>
      <c r="H32" s="11">
        <v>90000</v>
      </c>
      <c r="I32" s="9" t="s">
        <v>3</v>
      </c>
      <c r="J32" s="11">
        <v>90000</v>
      </c>
      <c r="K32" s="10" t="s">
        <v>5</v>
      </c>
      <c r="L32" s="9">
        <v>-0.836408370000012</v>
      </c>
      <c r="M32" s="9">
        <v>0.37257928290427805</v>
      </c>
    </row>
    <row r="33" spans="7:13" x14ac:dyDescent="0.2">
      <c r="G33" s="9" t="s">
        <v>32</v>
      </c>
      <c r="H33" s="11">
        <v>90000</v>
      </c>
      <c r="I33" s="9" t="s">
        <v>3</v>
      </c>
      <c r="J33" s="11">
        <v>112500</v>
      </c>
      <c r="K33" s="9" t="s">
        <v>3</v>
      </c>
      <c r="L33" s="9">
        <v>9.0837126533333432</v>
      </c>
      <c r="M33" s="9">
        <v>3.3691756281258077E-5</v>
      </c>
    </row>
    <row r="34" spans="7:13" x14ac:dyDescent="0.2">
      <c r="G34" s="9" t="s">
        <v>32</v>
      </c>
      <c r="H34" s="11">
        <v>90000</v>
      </c>
      <c r="I34" s="9" t="s">
        <v>3</v>
      </c>
      <c r="J34" s="11">
        <v>112500</v>
      </c>
      <c r="K34" s="10" t="s">
        <v>5</v>
      </c>
      <c r="L34" s="9">
        <v>6.4422606266666769</v>
      </c>
      <c r="M34" s="9">
        <v>8.2426911690447685E-4</v>
      </c>
    </row>
    <row r="35" spans="7:13" x14ac:dyDescent="0.2">
      <c r="G35" s="9" t="s">
        <v>32</v>
      </c>
      <c r="H35" s="11">
        <v>90000</v>
      </c>
      <c r="I35" s="9" t="s">
        <v>3</v>
      </c>
      <c r="J35" s="11">
        <v>135000</v>
      </c>
      <c r="K35" s="9" t="s">
        <v>3</v>
      </c>
      <c r="L35" s="9">
        <v>20.836664886666703</v>
      </c>
      <c r="M35" s="9">
        <v>1.6284013267933963E-9</v>
      </c>
    </row>
    <row r="36" spans="7:13" x14ac:dyDescent="0.2">
      <c r="G36" s="9" t="s">
        <v>32</v>
      </c>
      <c r="H36" s="11">
        <v>90000</v>
      </c>
      <c r="I36" s="9" t="s">
        <v>3</v>
      </c>
      <c r="J36" s="11">
        <v>135000</v>
      </c>
      <c r="K36" s="10" t="s">
        <v>5</v>
      </c>
      <c r="L36" s="9">
        <v>16.222175786666725</v>
      </c>
      <c r="M36" s="9">
        <v>4.0788177229577806E-8</v>
      </c>
    </row>
    <row r="37" spans="7:13" x14ac:dyDescent="0.2">
      <c r="G37" s="9" t="s">
        <v>32</v>
      </c>
      <c r="H37" s="11">
        <v>90000</v>
      </c>
      <c r="I37" s="10" t="s">
        <v>5</v>
      </c>
      <c r="J37" s="11">
        <v>112500</v>
      </c>
      <c r="K37" s="9" t="s">
        <v>3</v>
      </c>
      <c r="L37" s="9">
        <v>9.9201210233333548</v>
      </c>
      <c r="M37" s="9">
        <v>1.3317397171275599E-5</v>
      </c>
    </row>
    <row r="38" spans="7:13" x14ac:dyDescent="0.2">
      <c r="G38" s="9" t="s">
        <v>32</v>
      </c>
      <c r="H38" s="11">
        <v>90000</v>
      </c>
      <c r="I38" s="10" t="s">
        <v>5</v>
      </c>
      <c r="J38" s="11">
        <v>112500</v>
      </c>
      <c r="K38" s="10" t="s">
        <v>5</v>
      </c>
      <c r="L38" s="9">
        <v>7.2786689966666884</v>
      </c>
      <c r="M38" s="9">
        <v>2.8754330620180867E-4</v>
      </c>
    </row>
    <row r="39" spans="7:13" x14ac:dyDescent="0.2">
      <c r="G39" s="9" t="s">
        <v>32</v>
      </c>
      <c r="H39" s="11">
        <v>90000</v>
      </c>
      <c r="I39" s="10" t="s">
        <v>5</v>
      </c>
      <c r="J39" s="11">
        <v>135000</v>
      </c>
      <c r="K39" s="9" t="s">
        <v>3</v>
      </c>
      <c r="L39" s="9">
        <v>21.673073256666715</v>
      </c>
      <c r="M39" s="9">
        <v>9.7068817009104301E-10</v>
      </c>
    </row>
    <row r="40" spans="7:13" x14ac:dyDescent="0.2">
      <c r="G40" s="9" t="s">
        <v>32</v>
      </c>
      <c r="H40" s="11">
        <v>90000</v>
      </c>
      <c r="I40" s="10" t="s">
        <v>5</v>
      </c>
      <c r="J40" s="11">
        <v>135000</v>
      </c>
      <c r="K40" s="10" t="s">
        <v>5</v>
      </c>
      <c r="L40" s="9">
        <v>17.058584156666736</v>
      </c>
      <c r="M40" s="9">
        <v>2.1598369645350741E-8</v>
      </c>
    </row>
    <row r="41" spans="7:13" x14ac:dyDescent="0.2">
      <c r="G41" s="9" t="s">
        <v>32</v>
      </c>
      <c r="H41" s="11">
        <v>112500</v>
      </c>
      <c r="I41" s="9" t="s">
        <v>3</v>
      </c>
      <c r="J41" s="11">
        <v>112500</v>
      </c>
      <c r="K41" s="10" t="s">
        <v>5</v>
      </c>
      <c r="L41" s="9">
        <v>-2.6414520266666659</v>
      </c>
      <c r="M41" s="9">
        <v>1.458674380746754E-2</v>
      </c>
    </row>
    <row r="42" spans="7:13" x14ac:dyDescent="0.2">
      <c r="G42" s="9" t="s">
        <v>32</v>
      </c>
      <c r="H42" s="11">
        <v>112500</v>
      </c>
      <c r="I42" s="9" t="s">
        <v>3</v>
      </c>
      <c r="J42" s="11">
        <v>135000</v>
      </c>
      <c r="K42" s="9" t="s">
        <v>3</v>
      </c>
      <c r="L42" s="9">
        <v>11.75295223333336</v>
      </c>
      <c r="M42" s="9">
        <v>2.0096938366302612E-6</v>
      </c>
    </row>
    <row r="43" spans="7:13" x14ac:dyDescent="0.2">
      <c r="G43" s="9" t="s">
        <v>32</v>
      </c>
      <c r="H43" s="11">
        <v>112500</v>
      </c>
      <c r="I43" s="9" t="s">
        <v>3</v>
      </c>
      <c r="J43" s="11">
        <v>135000</v>
      </c>
      <c r="K43" s="10" t="s">
        <v>5</v>
      </c>
      <c r="L43" s="9">
        <v>7.1384631333333814</v>
      </c>
      <c r="M43" s="9">
        <v>3.4225246599316065E-4</v>
      </c>
    </row>
    <row r="44" spans="7:13" x14ac:dyDescent="0.2">
      <c r="G44" s="9" t="s">
        <v>32</v>
      </c>
      <c r="H44" s="11">
        <v>112500</v>
      </c>
      <c r="I44" s="10" t="s">
        <v>5</v>
      </c>
      <c r="J44" s="11">
        <v>135000</v>
      </c>
      <c r="K44" s="9" t="s">
        <v>3</v>
      </c>
      <c r="L44" s="9">
        <v>14.394404260000027</v>
      </c>
      <c r="M44" s="9">
        <v>1.8000905419359414E-7</v>
      </c>
    </row>
    <row r="45" spans="7:13" x14ac:dyDescent="0.2">
      <c r="G45" s="9" t="s">
        <v>32</v>
      </c>
      <c r="H45" s="11">
        <v>112500</v>
      </c>
      <c r="I45" s="10" t="s">
        <v>5</v>
      </c>
      <c r="J45" s="11">
        <v>135000</v>
      </c>
      <c r="K45" s="10" t="s">
        <v>5</v>
      </c>
      <c r="L45" s="9">
        <v>9.7799151600000478</v>
      </c>
      <c r="M45" s="9">
        <v>1.5514045322026044E-5</v>
      </c>
    </row>
    <row r="46" spans="7:13" x14ac:dyDescent="0.2">
      <c r="G46" s="9" t="s">
        <v>32</v>
      </c>
      <c r="H46" s="11">
        <v>135000</v>
      </c>
      <c r="I46" s="9" t="s">
        <v>3</v>
      </c>
      <c r="J46" s="11">
        <v>135000</v>
      </c>
      <c r="K46" s="10" t="s">
        <v>5</v>
      </c>
      <c r="L46" s="9">
        <v>-4.6144890999999788</v>
      </c>
      <c r="M46" s="9">
        <v>4.3153661446778112E-4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selection activeCell="F8" sqref="F8"/>
    </sheetView>
  </sheetViews>
  <sheetFormatPr defaultRowHeight="12.75" x14ac:dyDescent="0.2"/>
  <cols>
    <col min="1" max="2" width="9" style="1"/>
    <col min="3" max="3" width="9" style="8"/>
    <col min="4" max="4" width="13.5" style="1" customWidth="1"/>
    <col min="5" max="5" width="10.625" style="1" customWidth="1"/>
    <col min="6" max="7" width="9" style="1"/>
    <col min="8" max="8" width="14.5" style="1" customWidth="1"/>
    <col min="9" max="16384" width="9" style="1"/>
  </cols>
  <sheetData>
    <row r="1" spans="1:14" ht="14.25" x14ac:dyDescent="0.2">
      <c r="A1" s="1" t="s">
        <v>24</v>
      </c>
      <c r="B1" s="1" t="s">
        <v>7</v>
      </c>
      <c r="C1" s="8" t="s">
        <v>8</v>
      </c>
      <c r="D1" s="1" t="s">
        <v>34</v>
      </c>
      <c r="E1" s="1" t="s">
        <v>36</v>
      </c>
      <c r="H1" s="9" t="s">
        <v>29</v>
      </c>
      <c r="I1" s="9" t="s">
        <v>12</v>
      </c>
      <c r="J1" s="9" t="s">
        <v>11</v>
      </c>
      <c r="K1" s="9" t="s">
        <v>12</v>
      </c>
      <c r="L1" s="9" t="s">
        <v>11</v>
      </c>
      <c r="M1" s="9" t="s">
        <v>30</v>
      </c>
      <c r="N1" s="9" t="s">
        <v>31</v>
      </c>
    </row>
    <row r="2" spans="1:14" x14ac:dyDescent="0.2">
      <c r="A2" s="1" t="s">
        <v>0</v>
      </c>
      <c r="B2" s="1" t="s">
        <v>4</v>
      </c>
      <c r="C2" s="8">
        <v>45000</v>
      </c>
      <c r="D2" s="1">
        <v>2740.5802239999998</v>
      </c>
      <c r="E2" s="1">
        <v>2.7405802239999999</v>
      </c>
      <c r="H2" s="9" t="s">
        <v>33</v>
      </c>
      <c r="I2" s="9">
        <v>45000</v>
      </c>
      <c r="J2" s="9" t="s">
        <v>3</v>
      </c>
      <c r="K2" s="9">
        <v>45000</v>
      </c>
      <c r="L2" s="10" t="s">
        <v>5</v>
      </c>
      <c r="M2" s="9">
        <v>248.34689766666634</v>
      </c>
      <c r="N2" s="9">
        <v>3.1791148276492438E-2</v>
      </c>
    </row>
    <row r="3" spans="1:14" x14ac:dyDescent="0.2">
      <c r="A3" s="1" t="s">
        <v>1</v>
      </c>
      <c r="B3" s="1" t="s">
        <v>4</v>
      </c>
      <c r="C3" s="8">
        <v>45000</v>
      </c>
      <c r="D3" s="1">
        <v>2693.1580709999998</v>
      </c>
      <c r="E3" s="1">
        <v>2.693158071</v>
      </c>
      <c r="H3" s="9" t="s">
        <v>33</v>
      </c>
      <c r="I3" s="9">
        <v>45000</v>
      </c>
      <c r="J3" s="9" t="s">
        <v>3</v>
      </c>
      <c r="K3" s="9">
        <v>67500</v>
      </c>
      <c r="L3" s="9" t="s">
        <v>3</v>
      </c>
      <c r="M3" s="9">
        <v>-1029.8966103333332</v>
      </c>
      <c r="N3" s="9">
        <v>2.3887779939569312E-5</v>
      </c>
    </row>
    <row r="4" spans="1:14" x14ac:dyDescent="0.2">
      <c r="A4" s="1" t="s">
        <v>2</v>
      </c>
      <c r="B4" s="1" t="s">
        <v>3</v>
      </c>
      <c r="C4" s="8">
        <v>45000</v>
      </c>
      <c r="D4" s="1">
        <v>2746.0646270000002</v>
      </c>
      <c r="E4" s="1">
        <v>2.746064627</v>
      </c>
      <c r="H4" s="9" t="s">
        <v>33</v>
      </c>
      <c r="I4" s="9">
        <v>45000</v>
      </c>
      <c r="J4" s="9" t="s">
        <v>3</v>
      </c>
      <c r="K4" s="9">
        <v>67500</v>
      </c>
      <c r="L4" s="10" t="s">
        <v>5</v>
      </c>
      <c r="M4" s="9">
        <v>-817.60614533333319</v>
      </c>
      <c r="N4" s="9">
        <v>2.3319375322201365E-4</v>
      </c>
    </row>
    <row r="5" spans="1:14" x14ac:dyDescent="0.2">
      <c r="A5" s="1" t="s">
        <v>0</v>
      </c>
      <c r="B5" s="1" t="s">
        <v>3</v>
      </c>
      <c r="C5" s="8">
        <v>67500</v>
      </c>
      <c r="D5" s="1">
        <v>3710.3916899999999</v>
      </c>
      <c r="E5" s="1">
        <v>3.7103916899999998</v>
      </c>
      <c r="H5" s="9" t="s">
        <v>33</v>
      </c>
      <c r="I5" s="9">
        <v>45000</v>
      </c>
      <c r="J5" s="9" t="s">
        <v>3</v>
      </c>
      <c r="K5" s="9">
        <v>90000</v>
      </c>
      <c r="L5" s="9" t="s">
        <v>3</v>
      </c>
      <c r="M5" s="9">
        <v>-2293.4740113333355</v>
      </c>
      <c r="N5" s="9">
        <v>1.4840699911445803E-9</v>
      </c>
    </row>
    <row r="6" spans="1:14" x14ac:dyDescent="0.2">
      <c r="A6" s="1" t="s">
        <v>1</v>
      </c>
      <c r="B6" s="1" t="s">
        <v>3</v>
      </c>
      <c r="C6" s="8">
        <v>67500</v>
      </c>
      <c r="D6" s="1">
        <v>3769.6753210000002</v>
      </c>
      <c r="E6" s="1">
        <v>3.7696753210000002</v>
      </c>
      <c r="H6" s="9" t="s">
        <v>33</v>
      </c>
      <c r="I6" s="9">
        <v>45000</v>
      </c>
      <c r="J6" s="9" t="s">
        <v>3</v>
      </c>
      <c r="K6" s="9">
        <v>90000</v>
      </c>
      <c r="L6" s="10" t="s">
        <v>5</v>
      </c>
      <c r="M6" s="9">
        <v>-2368.7507646666686</v>
      </c>
      <c r="N6" s="9">
        <v>9.6828372234085901E-10</v>
      </c>
    </row>
    <row r="7" spans="1:14" x14ac:dyDescent="0.2">
      <c r="A7" s="1" t="s">
        <v>2</v>
      </c>
      <c r="B7" s="1" t="s">
        <v>3</v>
      </c>
      <c r="C7" s="8">
        <v>67500</v>
      </c>
      <c r="D7" s="1">
        <v>3789.4257419999999</v>
      </c>
      <c r="E7" s="1">
        <v>3.7894257419999997</v>
      </c>
      <c r="H7" s="9" t="s">
        <v>33</v>
      </c>
      <c r="I7" s="9">
        <v>45000</v>
      </c>
      <c r="J7" s="9" t="s">
        <v>3</v>
      </c>
      <c r="K7" s="9">
        <v>112500</v>
      </c>
      <c r="L7" s="9" t="s">
        <v>3</v>
      </c>
      <c r="M7" s="9">
        <v>-2526.5750840000014</v>
      </c>
      <c r="N7" s="9">
        <v>4.1061677158994594E-10</v>
      </c>
    </row>
    <row r="8" spans="1:14" x14ac:dyDescent="0.2">
      <c r="A8" s="1" t="s">
        <v>0</v>
      </c>
      <c r="B8" s="1" t="s">
        <v>3</v>
      </c>
      <c r="C8" s="8">
        <v>90000</v>
      </c>
      <c r="D8" s="1">
        <v>4913.5438270000004</v>
      </c>
      <c r="E8" s="1">
        <v>4.9135438270000007</v>
      </c>
      <c r="H8" s="9" t="s">
        <v>33</v>
      </c>
      <c r="I8" s="9">
        <v>45000</v>
      </c>
      <c r="J8" s="9" t="s">
        <v>3</v>
      </c>
      <c r="K8" s="9">
        <v>112500</v>
      </c>
      <c r="L8" s="10" t="s">
        <v>5</v>
      </c>
      <c r="M8" s="9">
        <v>-2823.7384373333348</v>
      </c>
      <c r="N8" s="9">
        <v>9.2288006063855937E-11</v>
      </c>
    </row>
    <row r="9" spans="1:14" x14ac:dyDescent="0.2">
      <c r="A9" s="1" t="s">
        <v>1</v>
      </c>
      <c r="B9" s="1" t="s">
        <v>3</v>
      </c>
      <c r="C9" s="8">
        <v>90000</v>
      </c>
      <c r="D9" s="1">
        <v>5056.8887249999998</v>
      </c>
      <c r="E9" s="1">
        <v>5.0568887249999994</v>
      </c>
      <c r="H9" s="9" t="s">
        <v>33</v>
      </c>
      <c r="I9" s="9">
        <v>45000</v>
      </c>
      <c r="J9" s="9" t="s">
        <v>3</v>
      </c>
      <c r="K9" s="9">
        <v>135000</v>
      </c>
      <c r="L9" s="9" t="s">
        <v>3</v>
      </c>
      <c r="M9" s="9">
        <v>-1990.5617443333367</v>
      </c>
      <c r="N9" s="9">
        <v>9.4416821045909738E-9</v>
      </c>
    </row>
    <row r="10" spans="1:14" x14ac:dyDescent="0.2">
      <c r="A10" s="1" t="s">
        <v>2</v>
      </c>
      <c r="B10" s="1" t="s">
        <v>3</v>
      </c>
      <c r="C10" s="8">
        <v>90000</v>
      </c>
      <c r="D10" s="1">
        <v>5089.7924039999998</v>
      </c>
      <c r="E10" s="1">
        <v>5.0897924039999998</v>
      </c>
      <c r="H10" s="9" t="s">
        <v>33</v>
      </c>
      <c r="I10" s="9">
        <v>45000</v>
      </c>
      <c r="J10" s="9" t="s">
        <v>3</v>
      </c>
      <c r="K10" s="9">
        <v>135000</v>
      </c>
      <c r="L10" s="10" t="s">
        <v>5</v>
      </c>
      <c r="M10" s="9">
        <v>-2613.517772666662</v>
      </c>
      <c r="N10" s="9">
        <v>2.6118524508149225E-10</v>
      </c>
    </row>
    <row r="11" spans="1:14" x14ac:dyDescent="0.2">
      <c r="A11" s="1" t="s">
        <v>0</v>
      </c>
      <c r="B11" s="1" t="s">
        <v>3</v>
      </c>
      <c r="C11" s="8">
        <v>112500</v>
      </c>
      <c r="D11" s="1">
        <v>5543.6326630000003</v>
      </c>
      <c r="E11" s="1">
        <v>5.5436326630000003</v>
      </c>
      <c r="H11" s="9" t="s">
        <v>33</v>
      </c>
      <c r="I11" s="9">
        <v>45000</v>
      </c>
      <c r="J11" s="10" t="s">
        <v>5</v>
      </c>
      <c r="K11" s="9">
        <v>67500</v>
      </c>
      <c r="L11" s="9" t="s">
        <v>3</v>
      </c>
      <c r="M11" s="9">
        <v>-1278.2435079999996</v>
      </c>
      <c r="N11" s="9">
        <v>2.1957536308407199E-6</v>
      </c>
    </row>
    <row r="12" spans="1:14" x14ac:dyDescent="0.2">
      <c r="A12" s="1" t="s">
        <v>1</v>
      </c>
      <c r="B12" s="1" t="s">
        <v>3</v>
      </c>
      <c r="C12" s="8">
        <v>112500</v>
      </c>
      <c r="D12" s="1">
        <v>5378.2700210000003</v>
      </c>
      <c r="E12" s="1">
        <v>5.3782700210000005</v>
      </c>
      <c r="H12" s="9" t="s">
        <v>33</v>
      </c>
      <c r="I12" s="9">
        <v>45000</v>
      </c>
      <c r="J12" s="10" t="s">
        <v>5</v>
      </c>
      <c r="K12" s="9">
        <v>67500</v>
      </c>
      <c r="L12" s="10" t="s">
        <v>5</v>
      </c>
      <c r="M12" s="9">
        <v>-1065.9530429999995</v>
      </c>
      <c r="N12" s="9">
        <v>1.6581891943845554E-5</v>
      </c>
    </row>
    <row r="13" spans="1:14" x14ac:dyDescent="0.2">
      <c r="A13" s="1" t="s">
        <v>2</v>
      </c>
      <c r="B13" s="1" t="s">
        <v>3</v>
      </c>
      <c r="C13" s="8">
        <v>112500</v>
      </c>
      <c r="D13" s="1">
        <v>4837.6254900000004</v>
      </c>
      <c r="E13" s="1">
        <v>4.8376254900000006</v>
      </c>
      <c r="H13" s="9" t="s">
        <v>33</v>
      </c>
      <c r="I13" s="9">
        <v>45000</v>
      </c>
      <c r="J13" s="10" t="s">
        <v>5</v>
      </c>
      <c r="K13" s="9">
        <v>90000</v>
      </c>
      <c r="L13" s="9" t="s">
        <v>3</v>
      </c>
      <c r="M13" s="9">
        <v>-2541.8209090000018</v>
      </c>
      <c r="N13" s="9">
        <v>3.7892128185988188E-10</v>
      </c>
    </row>
    <row r="14" spans="1:14" x14ac:dyDescent="0.2">
      <c r="A14" s="1" t="s">
        <v>0</v>
      </c>
      <c r="B14" s="1" t="s">
        <v>3</v>
      </c>
      <c r="C14" s="8">
        <v>135000</v>
      </c>
      <c r="D14" s="1">
        <v>4828.9054530000003</v>
      </c>
      <c r="E14" s="1">
        <v>4.828905453</v>
      </c>
      <c r="H14" s="9" t="s">
        <v>33</v>
      </c>
      <c r="I14" s="9">
        <v>45000</v>
      </c>
      <c r="J14" s="10" t="s">
        <v>5</v>
      </c>
      <c r="K14" s="9">
        <v>90000</v>
      </c>
      <c r="L14" s="10" t="s">
        <v>5</v>
      </c>
      <c r="M14" s="9">
        <v>-2617.0976623333349</v>
      </c>
      <c r="N14" s="9">
        <v>2.5643916368631089E-10</v>
      </c>
    </row>
    <row r="15" spans="1:14" x14ac:dyDescent="0.2">
      <c r="A15" s="1" t="s">
        <v>1</v>
      </c>
      <c r="B15" s="1" t="s">
        <v>3</v>
      </c>
      <c r="C15" s="8">
        <v>135000</v>
      </c>
      <c r="D15" s="1">
        <v>4708.4902739999998</v>
      </c>
      <c r="E15" s="1">
        <v>4.7084902739999999</v>
      </c>
      <c r="H15" s="9" t="s">
        <v>33</v>
      </c>
      <c r="I15" s="9">
        <v>45000</v>
      </c>
      <c r="J15" s="10" t="s">
        <v>5</v>
      </c>
      <c r="K15" s="9">
        <v>112500</v>
      </c>
      <c r="L15" s="9" t="s">
        <v>3</v>
      </c>
      <c r="M15" s="9">
        <v>-2774.9219816666678</v>
      </c>
      <c r="N15" s="9">
        <v>1.1675473783558164E-10</v>
      </c>
    </row>
    <row r="16" spans="1:14" x14ac:dyDescent="0.2">
      <c r="A16" s="1" t="s">
        <v>2</v>
      </c>
      <c r="B16" s="1" t="s">
        <v>3</v>
      </c>
      <c r="C16" s="8">
        <v>135000</v>
      </c>
      <c r="D16" s="1">
        <v>4614.0924279999999</v>
      </c>
      <c r="E16" s="1">
        <v>4.6140924280000002</v>
      </c>
      <c r="H16" s="9" t="s">
        <v>33</v>
      </c>
      <c r="I16" s="9">
        <v>45000</v>
      </c>
      <c r="J16" s="10" t="s">
        <v>5</v>
      </c>
      <c r="K16" s="9">
        <v>112500</v>
      </c>
      <c r="L16" s="10" t="s">
        <v>5</v>
      </c>
      <c r="M16" s="9">
        <v>-3072.0853350000011</v>
      </c>
      <c r="N16" s="9">
        <v>2.9468107995463376E-11</v>
      </c>
    </row>
    <row r="17" spans="1:14" x14ac:dyDescent="0.2">
      <c r="A17" s="1" t="s">
        <v>0</v>
      </c>
      <c r="B17" s="2" t="s">
        <v>6</v>
      </c>
      <c r="C17" s="8">
        <v>45000</v>
      </c>
      <c r="D17" s="1">
        <v>2509.6052549999999</v>
      </c>
      <c r="E17" s="1">
        <v>2.5096052549999999</v>
      </c>
      <c r="H17" s="9" t="s">
        <v>33</v>
      </c>
      <c r="I17" s="9">
        <v>45000</v>
      </c>
      <c r="J17" s="10" t="s">
        <v>5</v>
      </c>
      <c r="K17" s="9">
        <v>135000</v>
      </c>
      <c r="L17" s="9" t="s">
        <v>3</v>
      </c>
      <c r="M17" s="9">
        <v>-2238.9086420000031</v>
      </c>
      <c r="N17" s="9">
        <v>2.0380833719269565E-9</v>
      </c>
    </row>
    <row r="18" spans="1:14" x14ac:dyDescent="0.2">
      <c r="A18" s="1" t="s">
        <v>1</v>
      </c>
      <c r="B18" s="2" t="s">
        <v>6</v>
      </c>
      <c r="C18" s="8">
        <v>45000</v>
      </c>
      <c r="D18" s="1">
        <v>2447.8522819999998</v>
      </c>
      <c r="E18" s="1">
        <v>2.4478522819999999</v>
      </c>
      <c r="H18" s="9" t="s">
        <v>33</v>
      </c>
      <c r="I18" s="9">
        <v>45000</v>
      </c>
      <c r="J18" s="10" t="s">
        <v>5</v>
      </c>
      <c r="K18" s="9">
        <v>135000</v>
      </c>
      <c r="L18" s="10" t="s">
        <v>5</v>
      </c>
      <c r="M18" s="9">
        <v>-2861.8646703333284</v>
      </c>
      <c r="N18" s="9">
        <v>7.7000636396885844E-11</v>
      </c>
    </row>
    <row r="19" spans="1:14" x14ac:dyDescent="0.2">
      <c r="A19" s="1" t="s">
        <v>2</v>
      </c>
      <c r="B19" s="2" t="s">
        <v>6</v>
      </c>
      <c r="C19" s="8">
        <v>45000</v>
      </c>
      <c r="D19" s="1">
        <v>2477.3046920000002</v>
      </c>
      <c r="E19" s="1">
        <v>2.4773046920000001</v>
      </c>
      <c r="H19" s="9" t="s">
        <v>33</v>
      </c>
      <c r="I19" s="9">
        <v>67500</v>
      </c>
      <c r="J19" s="9" t="s">
        <v>3</v>
      </c>
      <c r="K19" s="9">
        <v>67500</v>
      </c>
      <c r="L19" s="10" t="s">
        <v>5</v>
      </c>
      <c r="M19" s="9">
        <v>212.29046500000015</v>
      </c>
      <c r="N19" s="9">
        <v>5.8862167847089419E-2</v>
      </c>
    </row>
    <row r="20" spans="1:14" x14ac:dyDescent="0.2">
      <c r="A20" s="1" t="s">
        <v>0</v>
      </c>
      <c r="B20" s="2" t="s">
        <v>5</v>
      </c>
      <c r="C20" s="8">
        <v>67500</v>
      </c>
      <c r="D20" s="1">
        <v>3599.61888</v>
      </c>
      <c r="E20" s="1">
        <v>3.59961888</v>
      </c>
      <c r="H20" s="9" t="s">
        <v>33</v>
      </c>
      <c r="I20" s="9">
        <v>67500</v>
      </c>
      <c r="J20" s="9" t="s">
        <v>3</v>
      </c>
      <c r="K20" s="9">
        <v>90000</v>
      </c>
      <c r="L20" s="9" t="s">
        <v>3</v>
      </c>
      <c r="M20" s="9">
        <v>-1263.5774010000023</v>
      </c>
      <c r="N20" s="9">
        <v>2.5077915827320966E-6</v>
      </c>
    </row>
    <row r="21" spans="1:14" x14ac:dyDescent="0.2">
      <c r="A21" s="1" t="s">
        <v>1</v>
      </c>
      <c r="B21" s="2" t="s">
        <v>5</v>
      </c>
      <c r="C21" s="8">
        <v>67500</v>
      </c>
      <c r="D21" s="1">
        <v>3424.179439</v>
      </c>
      <c r="E21" s="1">
        <v>3.424179439</v>
      </c>
      <c r="H21" s="9" t="s">
        <v>33</v>
      </c>
      <c r="I21" s="9">
        <v>67500</v>
      </c>
      <c r="J21" s="9" t="s">
        <v>3</v>
      </c>
      <c r="K21" s="9">
        <v>90000</v>
      </c>
      <c r="L21" s="10" t="s">
        <v>5</v>
      </c>
      <c r="M21" s="9">
        <v>-1338.8541543333351</v>
      </c>
      <c r="N21" s="9">
        <v>1.2809272499318179E-6</v>
      </c>
    </row>
    <row r="22" spans="1:14" x14ac:dyDescent="0.2">
      <c r="A22" s="1" t="s">
        <v>2</v>
      </c>
      <c r="B22" s="2" t="s">
        <v>5</v>
      </c>
      <c r="C22" s="8">
        <v>67500</v>
      </c>
      <c r="D22" s="1">
        <v>3608.8230389999999</v>
      </c>
      <c r="E22" s="1">
        <v>3.6088230389999998</v>
      </c>
      <c r="H22" s="9" t="s">
        <v>33</v>
      </c>
      <c r="I22" s="9">
        <v>67500</v>
      </c>
      <c r="J22" s="9" t="s">
        <v>3</v>
      </c>
      <c r="K22" s="9">
        <v>112500</v>
      </c>
      <c r="L22" s="9" t="s">
        <v>3</v>
      </c>
      <c r="M22" s="9">
        <v>-1496.6784736666682</v>
      </c>
      <c r="N22" s="9">
        <v>3.387919191725493E-7</v>
      </c>
    </row>
    <row r="23" spans="1:14" x14ac:dyDescent="0.2">
      <c r="A23" s="1" t="s">
        <v>0</v>
      </c>
      <c r="B23" s="2" t="s">
        <v>5</v>
      </c>
      <c r="C23" s="8">
        <v>90000</v>
      </c>
      <c r="D23" s="1">
        <v>4965.7098880000003</v>
      </c>
      <c r="E23" s="1">
        <v>4.9657098880000001</v>
      </c>
      <c r="H23" s="9" t="s">
        <v>33</v>
      </c>
      <c r="I23" s="9">
        <v>67500</v>
      </c>
      <c r="J23" s="9" t="s">
        <v>3</v>
      </c>
      <c r="K23" s="9">
        <v>112500</v>
      </c>
      <c r="L23" s="10" t="s">
        <v>5</v>
      </c>
      <c r="M23" s="9">
        <v>-1793.8418270000016</v>
      </c>
      <c r="N23" s="9">
        <v>3.5764661798890226E-8</v>
      </c>
    </row>
    <row r="24" spans="1:14" x14ac:dyDescent="0.2">
      <c r="A24" s="1" t="s">
        <v>1</v>
      </c>
      <c r="B24" s="2" t="s">
        <v>5</v>
      </c>
      <c r="C24" s="8">
        <v>90000</v>
      </c>
      <c r="D24" s="1">
        <v>5280.3351830000001</v>
      </c>
      <c r="E24" s="1">
        <v>5.280335183</v>
      </c>
      <c r="H24" s="9" t="s">
        <v>33</v>
      </c>
      <c r="I24" s="9">
        <v>67500</v>
      </c>
      <c r="J24" s="9" t="s">
        <v>3</v>
      </c>
      <c r="K24" s="9">
        <v>135000</v>
      </c>
      <c r="L24" s="9" t="s">
        <v>3</v>
      </c>
      <c r="M24" s="9">
        <v>-960.66513400000326</v>
      </c>
      <c r="N24" s="9">
        <v>4.9026192521012317E-5</v>
      </c>
    </row>
    <row r="25" spans="1:14" x14ac:dyDescent="0.2">
      <c r="A25" s="1" t="s">
        <v>2</v>
      </c>
      <c r="B25" s="2" t="s">
        <v>5</v>
      </c>
      <c r="C25" s="8">
        <v>90000</v>
      </c>
      <c r="D25" s="1">
        <v>5040.0101450000002</v>
      </c>
      <c r="E25" s="1">
        <v>5.0400101450000001</v>
      </c>
      <c r="H25" s="9" t="s">
        <v>33</v>
      </c>
      <c r="I25" s="9">
        <v>67500</v>
      </c>
      <c r="J25" s="9" t="s">
        <v>3</v>
      </c>
      <c r="K25" s="9">
        <v>135000</v>
      </c>
      <c r="L25" s="10" t="s">
        <v>5</v>
      </c>
      <c r="M25" s="9">
        <v>-1583.6211623333288</v>
      </c>
      <c r="N25" s="9">
        <v>1.6986659478003291E-7</v>
      </c>
    </row>
    <row r="26" spans="1:14" x14ac:dyDescent="0.2">
      <c r="A26" s="1" t="s">
        <v>0</v>
      </c>
      <c r="B26" s="2" t="s">
        <v>5</v>
      </c>
      <c r="C26" s="8">
        <v>112500</v>
      </c>
      <c r="D26" s="1">
        <v>5851.1550850000003</v>
      </c>
      <c r="E26" s="1">
        <v>5.8511550850000003</v>
      </c>
      <c r="H26" s="9" t="s">
        <v>33</v>
      </c>
      <c r="I26" s="9">
        <v>67500</v>
      </c>
      <c r="J26" s="10" t="s">
        <v>5</v>
      </c>
      <c r="K26" s="9">
        <v>90000</v>
      </c>
      <c r="L26" s="9" t="s">
        <v>3</v>
      </c>
      <c r="M26" s="9">
        <v>-1475.8678660000023</v>
      </c>
      <c r="N26" s="9">
        <v>4.0139466003572429E-7</v>
      </c>
    </row>
    <row r="27" spans="1:14" x14ac:dyDescent="0.2">
      <c r="A27" s="1" t="s">
        <v>1</v>
      </c>
      <c r="B27" s="2" t="s">
        <v>5</v>
      </c>
      <c r="C27" s="8">
        <v>112500</v>
      </c>
      <c r="D27" s="1">
        <v>5641.8487180000002</v>
      </c>
      <c r="E27" s="1">
        <v>5.6418487180000003</v>
      </c>
      <c r="H27" s="9" t="s">
        <v>33</v>
      </c>
      <c r="I27" s="9">
        <v>67500</v>
      </c>
      <c r="J27" s="10" t="s">
        <v>5</v>
      </c>
      <c r="K27" s="9">
        <v>90000</v>
      </c>
      <c r="L27" s="10" t="s">
        <v>5</v>
      </c>
      <c r="M27" s="9">
        <v>-1551.1446193333352</v>
      </c>
      <c r="N27" s="9">
        <v>2.1910595644276083E-7</v>
      </c>
    </row>
    <row r="28" spans="1:14" x14ac:dyDescent="0.2">
      <c r="A28" s="1" t="s">
        <v>2</v>
      </c>
      <c r="B28" s="2" t="s">
        <v>5</v>
      </c>
      <c r="C28" s="8">
        <v>112500</v>
      </c>
      <c r="D28" s="1">
        <v>5158.0144309999996</v>
      </c>
      <c r="E28" s="1">
        <v>5.1580144309999998</v>
      </c>
      <c r="H28" s="9" t="s">
        <v>33</v>
      </c>
      <c r="I28" s="9">
        <v>67500</v>
      </c>
      <c r="J28" s="10" t="s">
        <v>5</v>
      </c>
      <c r="K28" s="9">
        <v>112500</v>
      </c>
      <c r="L28" s="9" t="s">
        <v>3</v>
      </c>
      <c r="M28" s="9">
        <v>-1708.9689386666682</v>
      </c>
      <c r="N28" s="9">
        <v>6.5893279645093886E-8</v>
      </c>
    </row>
    <row r="29" spans="1:14" x14ac:dyDescent="0.2">
      <c r="A29" s="1" t="s">
        <v>0</v>
      </c>
      <c r="B29" s="2" t="s">
        <v>5</v>
      </c>
      <c r="C29" s="8">
        <v>135000</v>
      </c>
      <c r="D29" s="1">
        <v>5459.5302549999997</v>
      </c>
      <c r="E29" s="1">
        <v>5.4595302549999998</v>
      </c>
      <c r="H29" s="9" t="s">
        <v>33</v>
      </c>
      <c r="I29" s="9">
        <v>67500</v>
      </c>
      <c r="J29" s="10" t="s">
        <v>5</v>
      </c>
      <c r="K29" s="9">
        <v>112500</v>
      </c>
      <c r="L29" s="10" t="s">
        <v>5</v>
      </c>
      <c r="M29" s="9">
        <v>-2006.1322920000016</v>
      </c>
      <c r="N29" s="9">
        <v>8.5369473090937676E-9</v>
      </c>
    </row>
    <row r="30" spans="1:14" x14ac:dyDescent="0.2">
      <c r="A30" s="1" t="s">
        <v>1</v>
      </c>
      <c r="B30" s="2" t="s">
        <v>5</v>
      </c>
      <c r="C30" s="8">
        <v>135000</v>
      </c>
      <c r="D30" s="1">
        <v>4990.1327970000002</v>
      </c>
      <c r="E30" s="1">
        <v>4.9901327970000002</v>
      </c>
      <c r="H30" s="9" t="s">
        <v>33</v>
      </c>
      <c r="I30" s="9">
        <v>67500</v>
      </c>
      <c r="J30" s="10" t="s">
        <v>5</v>
      </c>
      <c r="K30" s="9">
        <v>135000</v>
      </c>
      <c r="L30" s="9" t="s">
        <v>3</v>
      </c>
      <c r="M30" s="9">
        <v>-1172.9555990000035</v>
      </c>
      <c r="N30" s="9">
        <v>5.8267270350867086E-6</v>
      </c>
    </row>
    <row r="31" spans="1:14" x14ac:dyDescent="0.2">
      <c r="A31" s="1" t="s">
        <v>2</v>
      </c>
      <c r="B31" s="2" t="s">
        <v>5</v>
      </c>
      <c r="C31" s="8">
        <v>135000</v>
      </c>
      <c r="D31" s="1">
        <v>5570.6931880000002</v>
      </c>
      <c r="E31" s="1">
        <v>5.5706931879999999</v>
      </c>
      <c r="H31" s="9" t="s">
        <v>33</v>
      </c>
      <c r="I31" s="9">
        <v>67500</v>
      </c>
      <c r="J31" s="10" t="s">
        <v>5</v>
      </c>
      <c r="K31" s="9">
        <v>135000</v>
      </c>
      <c r="L31" s="10" t="s">
        <v>5</v>
      </c>
      <c r="M31" s="9">
        <v>-1795.9116273333289</v>
      </c>
      <c r="N31" s="9">
        <v>3.5245785968448454E-8</v>
      </c>
    </row>
    <row r="32" spans="1:14" x14ac:dyDescent="0.2">
      <c r="H32" s="9" t="s">
        <v>33</v>
      </c>
      <c r="I32" s="9">
        <v>90000</v>
      </c>
      <c r="J32" s="9" t="s">
        <v>3</v>
      </c>
      <c r="K32" s="9">
        <v>90000</v>
      </c>
      <c r="L32" s="10" t="s">
        <v>5</v>
      </c>
      <c r="M32" s="9">
        <v>-75.276753333332863</v>
      </c>
      <c r="N32" s="9">
        <v>0.46716946208450882</v>
      </c>
    </row>
    <row r="33" spans="8:14" x14ac:dyDescent="0.2">
      <c r="H33" s="9" t="s">
        <v>33</v>
      </c>
      <c r="I33" s="9">
        <v>90000</v>
      </c>
      <c r="J33" s="9" t="s">
        <v>3</v>
      </c>
      <c r="K33" s="9">
        <v>112500</v>
      </c>
      <c r="L33" s="9" t="s">
        <v>3</v>
      </c>
      <c r="M33" s="9">
        <v>-233.10107266666589</v>
      </c>
      <c r="N33" s="9">
        <v>0.18487217353688198</v>
      </c>
    </row>
    <row r="34" spans="8:14" x14ac:dyDescent="0.2">
      <c r="H34" s="9" t="s">
        <v>33</v>
      </c>
      <c r="I34" s="9">
        <v>90000</v>
      </c>
      <c r="J34" s="9" t="s">
        <v>3</v>
      </c>
      <c r="K34" s="9">
        <v>112500</v>
      </c>
      <c r="L34" s="10" t="s">
        <v>5</v>
      </c>
      <c r="M34" s="9">
        <v>-530.26442599999939</v>
      </c>
      <c r="N34" s="9">
        <v>6.7392761952633235E-3</v>
      </c>
    </row>
    <row r="35" spans="8:14" x14ac:dyDescent="0.2">
      <c r="H35" s="9" t="s">
        <v>33</v>
      </c>
      <c r="I35" s="9">
        <v>90000</v>
      </c>
      <c r="J35" s="9" t="s">
        <v>3</v>
      </c>
      <c r="K35" s="9">
        <v>135000</v>
      </c>
      <c r="L35" s="9" t="s">
        <v>3</v>
      </c>
      <c r="M35" s="9">
        <v>302.91226699999891</v>
      </c>
      <c r="N35" s="9">
        <v>9.1387420739899486E-2</v>
      </c>
    </row>
    <row r="36" spans="8:14" x14ac:dyDescent="0.2">
      <c r="H36" s="9" t="s">
        <v>33</v>
      </c>
      <c r="I36" s="9">
        <v>90000</v>
      </c>
      <c r="J36" s="9" t="s">
        <v>3</v>
      </c>
      <c r="K36" s="9">
        <v>135000</v>
      </c>
      <c r="L36" s="10" t="s">
        <v>5</v>
      </c>
      <c r="M36" s="9">
        <v>-320.04376133332653</v>
      </c>
      <c r="N36" s="9">
        <v>7.6120060392874819E-2</v>
      </c>
    </row>
    <row r="37" spans="8:14" x14ac:dyDescent="0.2">
      <c r="H37" s="9" t="s">
        <v>33</v>
      </c>
      <c r="I37" s="9">
        <v>90000</v>
      </c>
      <c r="J37" s="10" t="s">
        <v>5</v>
      </c>
      <c r="K37" s="9">
        <v>112500</v>
      </c>
      <c r="L37" s="9" t="s">
        <v>3</v>
      </c>
      <c r="M37" s="9">
        <v>-157.82431933333302</v>
      </c>
      <c r="N37" s="9">
        <v>0.361133160989632</v>
      </c>
    </row>
    <row r="38" spans="8:14" x14ac:dyDescent="0.2">
      <c r="H38" s="9" t="s">
        <v>33</v>
      </c>
      <c r="I38" s="9">
        <v>90000</v>
      </c>
      <c r="J38" s="10" t="s">
        <v>5</v>
      </c>
      <c r="K38" s="9">
        <v>112500</v>
      </c>
      <c r="L38" s="10" t="s">
        <v>5</v>
      </c>
      <c r="M38" s="9">
        <v>-454.98767266666653</v>
      </c>
      <c r="N38" s="9">
        <v>1.6463347855802904E-2</v>
      </c>
    </row>
    <row r="39" spans="8:14" x14ac:dyDescent="0.2">
      <c r="H39" s="9" t="s">
        <v>33</v>
      </c>
      <c r="I39" s="9">
        <v>90000</v>
      </c>
      <c r="J39" s="10" t="s">
        <v>5</v>
      </c>
      <c r="K39" s="9">
        <v>135000</v>
      </c>
      <c r="L39" s="9" t="s">
        <v>3</v>
      </c>
      <c r="M39" s="9">
        <v>378.18902033333177</v>
      </c>
      <c r="N39" s="9">
        <v>4.0014024803952837E-2</v>
      </c>
    </row>
    <row r="40" spans="8:14" x14ac:dyDescent="0.2">
      <c r="H40" s="9" t="s">
        <v>33</v>
      </c>
      <c r="I40" s="9">
        <v>90000</v>
      </c>
      <c r="J40" s="10" t="s">
        <v>5</v>
      </c>
      <c r="K40" s="9">
        <v>135000</v>
      </c>
      <c r="L40" s="10" t="s">
        <v>5</v>
      </c>
      <c r="M40" s="9">
        <v>-244.76700799999364</v>
      </c>
      <c r="N40" s="9">
        <v>0.16516689961750855</v>
      </c>
    </row>
    <row r="41" spans="8:14" x14ac:dyDescent="0.2">
      <c r="H41" s="9" t="s">
        <v>33</v>
      </c>
      <c r="I41" s="9">
        <v>112500</v>
      </c>
      <c r="J41" s="9" t="s">
        <v>3</v>
      </c>
      <c r="K41" s="9">
        <v>112500</v>
      </c>
      <c r="L41" s="10" t="s">
        <v>5</v>
      </c>
      <c r="M41" s="9">
        <v>-297.16335333333348</v>
      </c>
      <c r="N41" s="9">
        <v>1.3718081536707996E-2</v>
      </c>
    </row>
    <row r="42" spans="8:14" x14ac:dyDescent="0.2">
      <c r="H42" s="9" t="s">
        <v>33</v>
      </c>
      <c r="I42" s="9">
        <v>112500</v>
      </c>
      <c r="J42" s="9" t="s">
        <v>3</v>
      </c>
      <c r="K42" s="9">
        <v>135000</v>
      </c>
      <c r="L42" s="9" t="s">
        <v>3</v>
      </c>
      <c r="M42" s="9">
        <v>536.01333966666482</v>
      </c>
      <c r="N42" s="9">
        <v>6.2923640968037022E-3</v>
      </c>
    </row>
    <row r="43" spans="8:14" x14ac:dyDescent="0.2">
      <c r="H43" s="9" t="s">
        <v>33</v>
      </c>
      <c r="I43" s="9">
        <v>112500</v>
      </c>
      <c r="J43" s="9" t="s">
        <v>3</v>
      </c>
      <c r="K43" s="9">
        <v>135000</v>
      </c>
      <c r="L43" s="10" t="s">
        <v>5</v>
      </c>
      <c r="M43" s="9">
        <v>-86.942688666660615</v>
      </c>
      <c r="N43" s="9">
        <v>0.61116541425051341</v>
      </c>
    </row>
    <row r="44" spans="8:14" x14ac:dyDescent="0.2">
      <c r="H44" s="9" t="s">
        <v>33</v>
      </c>
      <c r="I44" s="9">
        <v>112500</v>
      </c>
      <c r="J44" s="10" t="s">
        <v>5</v>
      </c>
      <c r="K44" s="9">
        <v>135000</v>
      </c>
      <c r="L44" s="9" t="s">
        <v>3</v>
      </c>
      <c r="M44" s="9">
        <v>833.17669299999829</v>
      </c>
      <c r="N44" s="9">
        <v>1.9587801841439492E-4</v>
      </c>
    </row>
    <row r="45" spans="8:14" x14ac:dyDescent="0.2">
      <c r="H45" s="9" t="s">
        <v>33</v>
      </c>
      <c r="I45" s="9">
        <v>112500</v>
      </c>
      <c r="J45" s="10" t="s">
        <v>5</v>
      </c>
      <c r="K45" s="9">
        <v>135000</v>
      </c>
      <c r="L45" s="10" t="s">
        <v>5</v>
      </c>
      <c r="M45" s="9">
        <v>210.22066466667286</v>
      </c>
      <c r="N45" s="9">
        <v>0.22909388220085708</v>
      </c>
    </row>
    <row r="46" spans="8:14" x14ac:dyDescent="0.2">
      <c r="H46" s="9" t="s">
        <v>33</v>
      </c>
      <c r="I46" s="9">
        <v>135000</v>
      </c>
      <c r="J46" s="9" t="s">
        <v>3</v>
      </c>
      <c r="K46" s="9">
        <v>135000</v>
      </c>
      <c r="L46" s="10" t="s">
        <v>5</v>
      </c>
      <c r="M46" s="9">
        <v>-622.95602833332543</v>
      </c>
      <c r="N46" s="9">
        <v>9.4426436082100559E-5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N16" sqref="N16"/>
    </sheetView>
  </sheetViews>
  <sheetFormatPr defaultRowHeight="12.75" x14ac:dyDescent="0.2"/>
  <cols>
    <col min="1" max="1" width="9" style="1"/>
    <col min="2" max="2" width="9" style="8"/>
    <col min="3" max="3" width="12.375" style="1" customWidth="1"/>
    <col min="4" max="4" width="12.75" style="1" customWidth="1"/>
    <col min="5" max="6" width="9" style="1"/>
    <col min="7" max="7" width="14" style="1" customWidth="1"/>
    <col min="8" max="10" width="9" style="1"/>
    <col min="11" max="11" width="11.125" style="1" customWidth="1"/>
    <col min="12" max="16384" width="9" style="1"/>
  </cols>
  <sheetData>
    <row r="1" spans="1:13" x14ac:dyDescent="0.2">
      <c r="A1" s="4" t="s">
        <v>23</v>
      </c>
      <c r="B1" s="5" t="s">
        <v>11</v>
      </c>
      <c r="C1" s="4" t="s">
        <v>12</v>
      </c>
      <c r="D1" s="4" t="s">
        <v>10</v>
      </c>
      <c r="G1" s="1" t="s">
        <v>29</v>
      </c>
      <c r="H1" s="1" t="s">
        <v>12</v>
      </c>
      <c r="I1" s="1" t="s">
        <v>11</v>
      </c>
      <c r="J1" s="1" t="s">
        <v>12</v>
      </c>
      <c r="K1" s="1" t="s">
        <v>11</v>
      </c>
      <c r="L1" s="1" t="s">
        <v>30</v>
      </c>
      <c r="M1" s="1" t="s">
        <v>31</v>
      </c>
    </row>
    <row r="2" spans="1:13" ht="14.25" x14ac:dyDescent="0.2">
      <c r="A2" s="4" t="s">
        <v>0</v>
      </c>
      <c r="B2" s="5">
        <v>60000</v>
      </c>
      <c r="C2" s="4" t="s">
        <v>13</v>
      </c>
      <c r="D2" s="4">
        <v>89.645833330000002</v>
      </c>
      <c r="G2" s="1" t="s">
        <v>32</v>
      </c>
      <c r="H2" s="1">
        <v>60000</v>
      </c>
      <c r="I2" s="1" t="s">
        <v>35</v>
      </c>
      <c r="J2" s="1">
        <v>60000</v>
      </c>
      <c r="K2" s="4" t="s">
        <v>14</v>
      </c>
      <c r="L2" s="1">
        <v>1.5007546766666557</v>
      </c>
      <c r="M2" s="1">
        <v>0.52861660891711104</v>
      </c>
    </row>
    <row r="3" spans="1:13" x14ac:dyDescent="0.2">
      <c r="A3" s="4" t="s">
        <v>1</v>
      </c>
      <c r="B3" s="5">
        <v>60000</v>
      </c>
      <c r="C3" s="4" t="s">
        <v>13</v>
      </c>
      <c r="D3" s="4">
        <v>94.828952990000005</v>
      </c>
      <c r="G3" s="1" t="s">
        <v>32</v>
      </c>
      <c r="H3" s="1">
        <v>60000</v>
      </c>
      <c r="I3" s="1" t="s">
        <v>35</v>
      </c>
      <c r="J3" s="1">
        <v>82500</v>
      </c>
      <c r="K3" s="1" t="s">
        <v>35</v>
      </c>
      <c r="L3" s="1">
        <v>3.7828049700000133</v>
      </c>
      <c r="M3" s="1">
        <v>0.12166578427989468</v>
      </c>
    </row>
    <row r="4" spans="1:13" ht="14.25" x14ac:dyDescent="0.2">
      <c r="A4" s="4" t="s">
        <v>2</v>
      </c>
      <c r="B4" s="5">
        <v>60000</v>
      </c>
      <c r="C4" s="4" t="s">
        <v>13</v>
      </c>
      <c r="D4" s="4">
        <v>84.337062939999996</v>
      </c>
      <c r="G4" s="1" t="s">
        <v>32</v>
      </c>
      <c r="H4" s="1">
        <v>60000</v>
      </c>
      <c r="I4" s="1" t="s">
        <v>35</v>
      </c>
      <c r="J4" s="1">
        <v>82500</v>
      </c>
      <c r="K4" s="4" t="s">
        <v>14</v>
      </c>
      <c r="L4" s="1">
        <v>2.3858941966666656</v>
      </c>
      <c r="M4" s="1">
        <v>0.32013223588726641</v>
      </c>
    </row>
    <row r="5" spans="1:13" ht="14.25" x14ac:dyDescent="0.2">
      <c r="A5" s="4" t="s">
        <v>0</v>
      </c>
      <c r="B5" s="5">
        <v>60000</v>
      </c>
      <c r="C5" s="4" t="s">
        <v>14</v>
      </c>
      <c r="D5" s="4">
        <v>83.363203459999994</v>
      </c>
      <c r="G5" s="1" t="s">
        <v>32</v>
      </c>
      <c r="H5" s="1">
        <v>60000</v>
      </c>
      <c r="I5" s="1" t="s">
        <v>35</v>
      </c>
      <c r="J5" s="1">
        <v>105000</v>
      </c>
      <c r="K5" s="1" t="s">
        <v>35</v>
      </c>
      <c r="L5" s="1">
        <v>19.791386570000004</v>
      </c>
      <c r="M5" s="1">
        <v>4.8889526288568678E-8</v>
      </c>
    </row>
    <row r="6" spans="1:13" ht="14.25" x14ac:dyDescent="0.2">
      <c r="A6" s="4" t="s">
        <v>1</v>
      </c>
      <c r="B6" s="5">
        <v>60000</v>
      </c>
      <c r="C6" s="4" t="s">
        <v>14</v>
      </c>
      <c r="D6" s="4">
        <v>89.746923080000002</v>
      </c>
      <c r="G6" s="1" t="s">
        <v>32</v>
      </c>
      <c r="H6" s="1">
        <v>60000</v>
      </c>
      <c r="I6" s="1" t="s">
        <v>35</v>
      </c>
      <c r="J6" s="1">
        <v>105000</v>
      </c>
      <c r="K6" s="4" t="s">
        <v>14</v>
      </c>
      <c r="L6" s="1">
        <v>17.911735330000006</v>
      </c>
      <c r="M6" s="1">
        <v>2.2926681153209285E-7</v>
      </c>
    </row>
    <row r="7" spans="1:13" ht="14.25" x14ac:dyDescent="0.2">
      <c r="A7" s="4" t="s">
        <v>2</v>
      </c>
      <c r="B7" s="5">
        <v>60000</v>
      </c>
      <c r="C7" s="4" t="s">
        <v>14</v>
      </c>
      <c r="D7" s="4">
        <v>91.19945869</v>
      </c>
      <c r="G7" s="1" t="s">
        <v>32</v>
      </c>
      <c r="H7" s="1">
        <v>60000</v>
      </c>
      <c r="I7" s="1" t="s">
        <v>35</v>
      </c>
      <c r="J7" s="1">
        <v>127500</v>
      </c>
      <c r="K7" s="1" t="s">
        <v>35</v>
      </c>
      <c r="L7" s="1">
        <v>31.55609590333334</v>
      </c>
      <c r="M7" s="1">
        <v>1.6867864679523141E-11</v>
      </c>
    </row>
    <row r="8" spans="1:13" ht="14.25" x14ac:dyDescent="0.2">
      <c r="A8" s="4" t="s">
        <v>0</v>
      </c>
      <c r="B8" s="5">
        <v>82500</v>
      </c>
      <c r="C8" s="4" t="s">
        <v>13</v>
      </c>
      <c r="D8" s="4">
        <v>84.98</v>
      </c>
      <c r="G8" s="1" t="s">
        <v>32</v>
      </c>
      <c r="H8" s="1">
        <v>60000</v>
      </c>
      <c r="I8" s="1" t="s">
        <v>35</v>
      </c>
      <c r="J8" s="1">
        <v>127500</v>
      </c>
      <c r="K8" s="4" t="s">
        <v>14</v>
      </c>
      <c r="L8" s="1">
        <v>23.670715026666699</v>
      </c>
      <c r="M8" s="1">
        <v>2.610562945228918E-9</v>
      </c>
    </row>
    <row r="9" spans="1:13" x14ac:dyDescent="0.2">
      <c r="A9" s="4" t="s">
        <v>1</v>
      </c>
      <c r="B9" s="5">
        <v>82500</v>
      </c>
      <c r="C9" s="4" t="s">
        <v>13</v>
      </c>
      <c r="D9" s="4">
        <v>82.960416670000001</v>
      </c>
      <c r="G9" s="1" t="s">
        <v>32</v>
      </c>
      <c r="H9" s="1">
        <v>60000</v>
      </c>
      <c r="I9" s="1" t="s">
        <v>35</v>
      </c>
      <c r="J9" s="1">
        <v>150000</v>
      </c>
      <c r="K9" s="1" t="s">
        <v>35</v>
      </c>
      <c r="L9" s="1">
        <v>40.086155506666707</v>
      </c>
      <c r="M9" s="1">
        <v>2.0330192548558049E-13</v>
      </c>
    </row>
    <row r="10" spans="1:13" ht="14.25" x14ac:dyDescent="0.2">
      <c r="A10" s="4" t="s">
        <v>2</v>
      </c>
      <c r="B10" s="5">
        <v>82500</v>
      </c>
      <c r="C10" s="4" t="s">
        <v>13</v>
      </c>
      <c r="D10" s="4">
        <v>89.523017679999995</v>
      </c>
      <c r="G10" s="1" t="s">
        <v>32</v>
      </c>
      <c r="H10" s="1">
        <v>60000</v>
      </c>
      <c r="I10" s="1" t="s">
        <v>35</v>
      </c>
      <c r="J10" s="1">
        <v>150000</v>
      </c>
      <c r="K10" s="4" t="s">
        <v>14</v>
      </c>
      <c r="L10" s="1">
        <v>32.824957560000186</v>
      </c>
      <c r="M10" s="1">
        <v>8.2398193417092846E-12</v>
      </c>
    </row>
    <row r="11" spans="1:13" ht="14.25" x14ac:dyDescent="0.2">
      <c r="A11" s="4" t="s">
        <v>0</v>
      </c>
      <c r="B11" s="5">
        <v>82500</v>
      </c>
      <c r="C11" s="4" t="s">
        <v>14</v>
      </c>
      <c r="D11" s="4">
        <v>87.961805560000002</v>
      </c>
      <c r="G11" s="1" t="s">
        <v>32</v>
      </c>
      <c r="H11" s="1">
        <v>60000</v>
      </c>
      <c r="I11" s="4" t="s">
        <v>14</v>
      </c>
      <c r="J11" s="1">
        <v>82500</v>
      </c>
      <c r="K11" s="1" t="s">
        <v>35</v>
      </c>
      <c r="L11" s="1">
        <v>2.2820502933333575</v>
      </c>
      <c r="M11" s="1">
        <v>0.34113669761413062</v>
      </c>
    </row>
    <row r="12" spans="1:13" ht="14.25" x14ac:dyDescent="0.2">
      <c r="A12" s="4" t="s">
        <v>1</v>
      </c>
      <c r="B12" s="5">
        <v>82500</v>
      </c>
      <c r="C12" s="4" t="s">
        <v>14</v>
      </c>
      <c r="D12" s="4">
        <v>85.804166670000001</v>
      </c>
      <c r="G12" s="1" t="s">
        <v>32</v>
      </c>
      <c r="H12" s="1">
        <v>60000</v>
      </c>
      <c r="I12" s="4" t="s">
        <v>14</v>
      </c>
      <c r="J12" s="1">
        <v>82500</v>
      </c>
      <c r="K12" s="4" t="s">
        <v>14</v>
      </c>
      <c r="L12" s="1">
        <v>0.88513952000000984</v>
      </c>
      <c r="M12" s="1">
        <v>0.70924487930478286</v>
      </c>
    </row>
    <row r="13" spans="1:13" ht="14.25" x14ac:dyDescent="0.2">
      <c r="A13" s="4" t="s">
        <v>2</v>
      </c>
      <c r="B13" s="5">
        <v>82500</v>
      </c>
      <c r="C13" s="4" t="s">
        <v>14</v>
      </c>
      <c r="D13" s="4">
        <v>87.888194440000007</v>
      </c>
      <c r="G13" s="1" t="s">
        <v>32</v>
      </c>
      <c r="H13" s="1">
        <v>60000</v>
      </c>
      <c r="I13" s="4" t="s">
        <v>14</v>
      </c>
      <c r="J13" s="1">
        <v>105000</v>
      </c>
      <c r="K13" s="1" t="s">
        <v>35</v>
      </c>
      <c r="L13" s="1">
        <v>18.290631893333348</v>
      </c>
      <c r="M13" s="1">
        <v>1.6674767072998535E-7</v>
      </c>
    </row>
    <row r="14" spans="1:13" ht="14.25" x14ac:dyDescent="0.2">
      <c r="A14" s="4" t="s">
        <v>0</v>
      </c>
      <c r="B14" s="5">
        <v>105000</v>
      </c>
      <c r="C14" s="4" t="s">
        <v>13</v>
      </c>
      <c r="D14" s="4">
        <v>68.709774440000004</v>
      </c>
      <c r="G14" s="1" t="s">
        <v>32</v>
      </c>
      <c r="H14" s="1">
        <v>60000</v>
      </c>
      <c r="I14" s="4" t="s">
        <v>14</v>
      </c>
      <c r="J14" s="1">
        <v>105000</v>
      </c>
      <c r="K14" s="4" t="s">
        <v>14</v>
      </c>
      <c r="L14" s="1">
        <v>16.410980653333354</v>
      </c>
      <c r="M14" s="1">
        <v>8.3773135306803216E-7</v>
      </c>
    </row>
    <row r="15" spans="1:13" ht="14.25" x14ac:dyDescent="0.2">
      <c r="A15" s="4" t="s">
        <v>1</v>
      </c>
      <c r="B15" s="5">
        <v>105000</v>
      </c>
      <c r="C15" s="4" t="s">
        <v>13</v>
      </c>
      <c r="D15" s="4">
        <v>71.279343679999997</v>
      </c>
      <c r="G15" s="1" t="s">
        <v>32</v>
      </c>
      <c r="H15" s="1">
        <v>60000</v>
      </c>
      <c r="I15" s="4" t="s">
        <v>14</v>
      </c>
      <c r="J15" s="1">
        <v>127500</v>
      </c>
      <c r="K15" s="1" t="s">
        <v>35</v>
      </c>
      <c r="L15" s="1">
        <v>30.055341226666684</v>
      </c>
      <c r="M15" s="1">
        <v>4.0591614925106002E-11</v>
      </c>
    </row>
    <row r="16" spans="1:13" ht="14.25" x14ac:dyDescent="0.2">
      <c r="A16" s="4" t="s">
        <v>2</v>
      </c>
      <c r="B16" s="5">
        <v>105000</v>
      </c>
      <c r="C16" s="4" t="s">
        <v>13</v>
      </c>
      <c r="D16" s="4">
        <v>69.448571430000001</v>
      </c>
      <c r="G16" s="1" t="s">
        <v>32</v>
      </c>
      <c r="H16" s="1">
        <v>60000</v>
      </c>
      <c r="I16" s="4" t="s">
        <v>14</v>
      </c>
      <c r="J16" s="1">
        <v>127500</v>
      </c>
      <c r="K16" s="4" t="s">
        <v>14</v>
      </c>
      <c r="L16" s="1">
        <v>22.169960350000039</v>
      </c>
      <c r="M16" s="1">
        <v>7.794329367957135E-9</v>
      </c>
    </row>
    <row r="17" spans="1:13" ht="14.25" x14ac:dyDescent="0.2">
      <c r="A17" s="4" t="s">
        <v>0</v>
      </c>
      <c r="B17" s="5">
        <v>105000</v>
      </c>
      <c r="C17" s="4" t="s">
        <v>14</v>
      </c>
      <c r="D17" s="4">
        <v>71.200757019999998</v>
      </c>
      <c r="G17" s="1" t="s">
        <v>32</v>
      </c>
      <c r="H17" s="1">
        <v>60000</v>
      </c>
      <c r="I17" s="4" t="s">
        <v>14</v>
      </c>
      <c r="J17" s="1">
        <v>150000</v>
      </c>
      <c r="K17" s="1" t="s">
        <v>35</v>
      </c>
      <c r="L17" s="1">
        <v>38.585400830000047</v>
      </c>
      <c r="M17" s="1">
        <v>4.1556405609229256E-13</v>
      </c>
    </row>
    <row r="18" spans="1:13" ht="14.25" x14ac:dyDescent="0.2">
      <c r="A18" s="4" t="s">
        <v>1</v>
      </c>
      <c r="B18" s="5">
        <v>105000</v>
      </c>
      <c r="C18" s="4" t="s">
        <v>14</v>
      </c>
      <c r="D18" s="4">
        <v>70.215608470000006</v>
      </c>
      <c r="G18" s="1" t="s">
        <v>32</v>
      </c>
      <c r="H18" s="1">
        <v>60000</v>
      </c>
      <c r="I18" s="4" t="s">
        <v>14</v>
      </c>
      <c r="J18" s="1">
        <v>150000</v>
      </c>
      <c r="K18" s="4" t="s">
        <v>14</v>
      </c>
      <c r="L18" s="1">
        <v>31.32420288333353</v>
      </c>
      <c r="M18" s="1">
        <v>1.9276224675435546E-11</v>
      </c>
    </row>
    <row r="19" spans="1:13" ht="14.25" x14ac:dyDescent="0.2">
      <c r="A19" s="4" t="s">
        <v>2</v>
      </c>
      <c r="B19" s="5">
        <v>105000</v>
      </c>
      <c r="C19" s="4" t="s">
        <v>14</v>
      </c>
      <c r="D19" s="4">
        <v>73.660277780000001</v>
      </c>
      <c r="G19" s="1" t="s">
        <v>32</v>
      </c>
      <c r="H19" s="1">
        <v>82500</v>
      </c>
      <c r="I19" s="1" t="s">
        <v>35</v>
      </c>
      <c r="J19" s="1">
        <v>82500</v>
      </c>
      <c r="K19" s="4" t="s">
        <v>14</v>
      </c>
      <c r="L19" s="1">
        <v>-1.3969107733333477</v>
      </c>
      <c r="M19" s="1">
        <v>0.55726189502003587</v>
      </c>
    </row>
    <row r="20" spans="1:13" x14ac:dyDescent="0.2">
      <c r="A20" s="4" t="s">
        <v>0</v>
      </c>
      <c r="B20" s="5">
        <v>127500</v>
      </c>
      <c r="C20" s="4" t="s">
        <v>13</v>
      </c>
      <c r="D20" s="4">
        <v>58.303522700000002</v>
      </c>
      <c r="G20" s="1" t="s">
        <v>32</v>
      </c>
      <c r="H20" s="1">
        <v>82500</v>
      </c>
      <c r="I20" s="1" t="s">
        <v>35</v>
      </c>
      <c r="J20" s="1">
        <v>105000</v>
      </c>
      <c r="K20" s="1" t="s">
        <v>35</v>
      </c>
      <c r="L20" s="1">
        <v>16.008581599999989</v>
      </c>
      <c r="M20" s="1">
        <v>1.1969678779286522E-6</v>
      </c>
    </row>
    <row r="21" spans="1:13" ht="14.25" x14ac:dyDescent="0.2">
      <c r="A21" s="4" t="s">
        <v>1</v>
      </c>
      <c r="B21" s="5">
        <v>127500</v>
      </c>
      <c r="C21" s="4" t="s">
        <v>13</v>
      </c>
      <c r="D21" s="4">
        <v>59.794545450000001</v>
      </c>
      <c r="G21" s="1" t="s">
        <v>32</v>
      </c>
      <c r="H21" s="1">
        <v>82500</v>
      </c>
      <c r="I21" s="1" t="s">
        <v>35</v>
      </c>
      <c r="J21" s="1">
        <v>105000</v>
      </c>
      <c r="K21" s="4" t="s">
        <v>14</v>
      </c>
      <c r="L21" s="1">
        <v>14.128930359999995</v>
      </c>
      <c r="M21" s="1">
        <v>6.6728094375130954E-6</v>
      </c>
    </row>
    <row r="22" spans="1:13" x14ac:dyDescent="0.2">
      <c r="A22" s="4" t="s">
        <v>2</v>
      </c>
      <c r="B22" s="5">
        <v>127500</v>
      </c>
      <c r="C22" s="4" t="s">
        <v>13</v>
      </c>
      <c r="D22" s="4">
        <v>56.045493399999998</v>
      </c>
      <c r="G22" s="1" t="s">
        <v>32</v>
      </c>
      <c r="H22" s="1">
        <v>82500</v>
      </c>
      <c r="I22" s="1" t="s">
        <v>35</v>
      </c>
      <c r="J22" s="1">
        <v>127500</v>
      </c>
      <c r="K22" s="1" t="s">
        <v>35</v>
      </c>
      <c r="L22" s="1">
        <v>27.773290933333325</v>
      </c>
      <c r="M22" s="1">
        <v>1.6530564391669375E-10</v>
      </c>
    </row>
    <row r="23" spans="1:13" ht="14.25" x14ac:dyDescent="0.2">
      <c r="A23" s="4" t="s">
        <v>0</v>
      </c>
      <c r="B23" s="5">
        <v>127500</v>
      </c>
      <c r="C23" s="4" t="s">
        <v>14</v>
      </c>
      <c r="D23" s="4">
        <v>66.216944440000006</v>
      </c>
      <c r="G23" s="1" t="s">
        <v>32</v>
      </c>
      <c r="H23" s="1">
        <v>82500</v>
      </c>
      <c r="I23" s="1" t="s">
        <v>35</v>
      </c>
      <c r="J23" s="1">
        <v>127500</v>
      </c>
      <c r="K23" s="4" t="s">
        <v>14</v>
      </c>
      <c r="L23" s="1">
        <v>19.887910056666684</v>
      </c>
      <c r="M23" s="1">
        <v>4.5263437335067821E-8</v>
      </c>
    </row>
    <row r="24" spans="1:13" ht="14.25" x14ac:dyDescent="0.2">
      <c r="A24" s="4" t="s">
        <v>1</v>
      </c>
      <c r="B24" s="5">
        <v>127500</v>
      </c>
      <c r="C24" s="4" t="s">
        <v>14</v>
      </c>
      <c r="D24" s="4">
        <v>67.61488095</v>
      </c>
      <c r="G24" s="1" t="s">
        <v>32</v>
      </c>
      <c r="H24" s="1">
        <v>82500</v>
      </c>
      <c r="I24" s="1" t="s">
        <v>35</v>
      </c>
      <c r="J24" s="1">
        <v>150000</v>
      </c>
      <c r="K24" s="1" t="s">
        <v>35</v>
      </c>
      <c r="L24" s="1">
        <v>36.303350536666692</v>
      </c>
      <c r="M24" s="1">
        <v>1.2926415560308027E-12</v>
      </c>
    </row>
    <row r="25" spans="1:13" ht="14.25" x14ac:dyDescent="0.2">
      <c r="A25" s="4" t="s">
        <v>2</v>
      </c>
      <c r="B25" s="5">
        <v>127500</v>
      </c>
      <c r="C25" s="4" t="s">
        <v>14</v>
      </c>
      <c r="D25" s="4">
        <v>63.96787879</v>
      </c>
      <c r="G25" s="1" t="s">
        <v>32</v>
      </c>
      <c r="H25" s="1">
        <v>82500</v>
      </c>
      <c r="I25" s="1" t="s">
        <v>35</v>
      </c>
      <c r="J25" s="1">
        <v>150000</v>
      </c>
      <c r="K25" s="4" t="s">
        <v>14</v>
      </c>
      <c r="L25" s="1">
        <v>29.042152590000171</v>
      </c>
      <c r="M25" s="1">
        <v>7.4916012833900728E-11</v>
      </c>
    </row>
    <row r="26" spans="1:13" ht="14.25" x14ac:dyDescent="0.2">
      <c r="A26" s="4" t="s">
        <v>0</v>
      </c>
      <c r="B26" s="5">
        <v>150000</v>
      </c>
      <c r="C26" s="4" t="s">
        <v>13</v>
      </c>
      <c r="D26" s="4">
        <v>46.04697436</v>
      </c>
      <c r="G26" s="1" t="s">
        <v>32</v>
      </c>
      <c r="H26" s="1">
        <v>82500</v>
      </c>
      <c r="I26" s="4" t="s">
        <v>14</v>
      </c>
      <c r="J26" s="1">
        <v>105000</v>
      </c>
      <c r="K26" s="1" t="s">
        <v>35</v>
      </c>
      <c r="L26" s="1">
        <v>17.405492373333338</v>
      </c>
      <c r="M26" s="1">
        <v>3.5276563177255698E-7</v>
      </c>
    </row>
    <row r="27" spans="1:13" ht="14.25" x14ac:dyDescent="0.2">
      <c r="A27" s="4" t="s">
        <v>1</v>
      </c>
      <c r="B27" s="5">
        <v>150000</v>
      </c>
      <c r="C27" s="4" t="s">
        <v>13</v>
      </c>
      <c r="D27" s="4">
        <v>52.06381579</v>
      </c>
      <c r="G27" s="1" t="s">
        <v>32</v>
      </c>
      <c r="H27" s="1">
        <v>82500</v>
      </c>
      <c r="I27" s="4" t="s">
        <v>14</v>
      </c>
      <c r="J27" s="1">
        <v>105000</v>
      </c>
      <c r="K27" s="4" t="s">
        <v>14</v>
      </c>
      <c r="L27" s="1">
        <v>15.525841133333342</v>
      </c>
      <c r="M27" s="1">
        <v>1.8461150872090555E-6</v>
      </c>
    </row>
    <row r="28" spans="1:13" ht="14.25" x14ac:dyDescent="0.2">
      <c r="A28" s="4" t="s">
        <v>2</v>
      </c>
      <c r="B28" s="5">
        <v>150000</v>
      </c>
      <c r="C28" s="4" t="s">
        <v>13</v>
      </c>
      <c r="D28" s="4">
        <v>50.442592589999997</v>
      </c>
      <c r="G28" s="1" t="s">
        <v>32</v>
      </c>
      <c r="H28" s="1">
        <v>82500</v>
      </c>
      <c r="I28" s="4" t="s">
        <v>14</v>
      </c>
      <c r="J28" s="1">
        <v>127500</v>
      </c>
      <c r="K28" s="1" t="s">
        <v>35</v>
      </c>
      <c r="L28" s="1">
        <v>29.170201706666674</v>
      </c>
      <c r="M28" s="1">
        <v>6.9269200819360021E-11</v>
      </c>
    </row>
    <row r="29" spans="1:13" ht="14.25" x14ac:dyDescent="0.2">
      <c r="A29" s="4" t="s">
        <v>0</v>
      </c>
      <c r="B29" s="5">
        <v>150000</v>
      </c>
      <c r="C29" s="4" t="s">
        <v>14</v>
      </c>
      <c r="D29" s="4">
        <v>58.5</v>
      </c>
      <c r="G29" s="1" t="s">
        <v>32</v>
      </c>
      <c r="H29" s="1">
        <v>82500</v>
      </c>
      <c r="I29" s="4" t="s">
        <v>14</v>
      </c>
      <c r="J29" s="1">
        <v>127500</v>
      </c>
      <c r="K29" s="4" t="s">
        <v>14</v>
      </c>
      <c r="L29" s="1">
        <v>21.284820830000029</v>
      </c>
      <c r="M29" s="1">
        <v>1.5204578265699678E-8</v>
      </c>
    </row>
    <row r="30" spans="1:13" ht="14.25" x14ac:dyDescent="0.2">
      <c r="A30" s="4" t="s">
        <v>1</v>
      </c>
      <c r="B30" s="5">
        <v>150000</v>
      </c>
      <c r="C30" s="4" t="s">
        <v>14</v>
      </c>
      <c r="D30" s="4">
        <v>56.750509909999998</v>
      </c>
      <c r="G30" s="1" t="s">
        <v>32</v>
      </c>
      <c r="H30" s="1">
        <v>82500</v>
      </c>
      <c r="I30" s="4" t="s">
        <v>14</v>
      </c>
      <c r="J30" s="1">
        <v>150000</v>
      </c>
      <c r="K30" s="1" t="s">
        <v>35</v>
      </c>
      <c r="L30" s="1">
        <v>37.700261310000037</v>
      </c>
      <c r="M30" s="1">
        <v>6.4081543030566587E-13</v>
      </c>
    </row>
    <row r="31" spans="1:13" ht="14.25" x14ac:dyDescent="0.2">
      <c r="A31" s="4" t="s">
        <v>2</v>
      </c>
      <c r="B31" s="5">
        <v>150000</v>
      </c>
      <c r="C31" s="4" t="s">
        <v>14</v>
      </c>
      <c r="D31" s="4">
        <v>55.08646667</v>
      </c>
      <c r="G31" s="1" t="s">
        <v>32</v>
      </c>
      <c r="H31" s="1">
        <v>82500</v>
      </c>
      <c r="I31" s="4" t="s">
        <v>14</v>
      </c>
      <c r="J31" s="1">
        <v>150000</v>
      </c>
      <c r="K31" s="4" t="s">
        <v>14</v>
      </c>
      <c r="L31" s="1">
        <v>30.439063363333521</v>
      </c>
      <c r="M31" s="1">
        <v>3.2321821576799564E-11</v>
      </c>
    </row>
    <row r="32" spans="1:13" ht="14.25" x14ac:dyDescent="0.2">
      <c r="G32" s="1" t="s">
        <v>32</v>
      </c>
      <c r="H32" s="1">
        <v>105000</v>
      </c>
      <c r="I32" s="1" t="s">
        <v>35</v>
      </c>
      <c r="J32" s="1">
        <v>105000</v>
      </c>
      <c r="K32" s="4" t="s">
        <v>14</v>
      </c>
      <c r="L32" s="1">
        <v>-1.8796512399999949</v>
      </c>
      <c r="M32" s="1">
        <v>0.43130468623064983</v>
      </c>
    </row>
    <row r="33" spans="7:13" x14ac:dyDescent="0.2">
      <c r="G33" s="1" t="s">
        <v>32</v>
      </c>
      <c r="H33" s="1">
        <v>105000</v>
      </c>
      <c r="I33" s="1" t="s">
        <v>35</v>
      </c>
      <c r="J33" s="1">
        <v>127500</v>
      </c>
      <c r="K33" s="1" t="s">
        <v>35</v>
      </c>
      <c r="L33" s="1">
        <v>11.764709333333336</v>
      </c>
      <c r="M33" s="1">
        <v>6.4569026838392848E-5</v>
      </c>
    </row>
    <row r="34" spans="7:13" ht="14.25" x14ac:dyDescent="0.2">
      <c r="G34" s="1" t="s">
        <v>32</v>
      </c>
      <c r="H34" s="1">
        <v>105000</v>
      </c>
      <c r="I34" s="1" t="s">
        <v>35</v>
      </c>
      <c r="J34" s="1">
        <v>127500</v>
      </c>
      <c r="K34" s="4" t="s">
        <v>14</v>
      </c>
      <c r="L34" s="1">
        <v>3.8793284566666939</v>
      </c>
      <c r="M34" s="1">
        <v>0.11298593505550668</v>
      </c>
    </row>
    <row r="35" spans="7:13" x14ac:dyDescent="0.2">
      <c r="G35" s="1" t="s">
        <v>32</v>
      </c>
      <c r="H35" s="1">
        <v>105000</v>
      </c>
      <c r="I35" s="1" t="s">
        <v>35</v>
      </c>
      <c r="J35" s="1">
        <v>150000</v>
      </c>
      <c r="K35" s="1" t="s">
        <v>35</v>
      </c>
      <c r="L35" s="1">
        <v>20.294768936666703</v>
      </c>
      <c r="M35" s="1">
        <v>3.2788649182918254E-8</v>
      </c>
    </row>
    <row r="36" spans="7:13" ht="14.25" x14ac:dyDescent="0.2">
      <c r="G36" s="1" t="s">
        <v>32</v>
      </c>
      <c r="H36" s="1">
        <v>105000</v>
      </c>
      <c r="I36" s="1" t="s">
        <v>35</v>
      </c>
      <c r="J36" s="1">
        <v>150000</v>
      </c>
      <c r="K36" s="4" t="s">
        <v>14</v>
      </c>
      <c r="L36" s="1">
        <v>13.033570990000182</v>
      </c>
      <c r="M36" s="1">
        <v>1.8842596629118204E-5</v>
      </c>
    </row>
    <row r="37" spans="7:13" ht="14.25" x14ac:dyDescent="0.2">
      <c r="G37" s="1" t="s">
        <v>32</v>
      </c>
      <c r="H37" s="1">
        <v>105000</v>
      </c>
      <c r="I37" s="4" t="s">
        <v>14</v>
      </c>
      <c r="J37" s="1">
        <v>127500</v>
      </c>
      <c r="K37" s="1" t="s">
        <v>35</v>
      </c>
      <c r="L37" s="1">
        <v>13.64436057333333</v>
      </c>
      <c r="M37" s="1">
        <v>1.0529031920006506E-5</v>
      </c>
    </row>
    <row r="38" spans="7:13" ht="14.25" x14ac:dyDescent="0.2">
      <c r="G38" s="1" t="s">
        <v>32</v>
      </c>
      <c r="H38" s="1">
        <v>105000</v>
      </c>
      <c r="I38" s="4" t="s">
        <v>14</v>
      </c>
      <c r="J38" s="1">
        <v>127500</v>
      </c>
      <c r="K38" s="4" t="s">
        <v>14</v>
      </c>
      <c r="L38" s="1">
        <v>5.7589796966666889</v>
      </c>
      <c r="M38" s="1">
        <v>2.3078576173791391E-2</v>
      </c>
    </row>
    <row r="39" spans="7:13" ht="14.25" x14ac:dyDescent="0.2">
      <c r="G39" s="1" t="s">
        <v>32</v>
      </c>
      <c r="H39" s="1">
        <v>105000</v>
      </c>
      <c r="I39" s="4" t="s">
        <v>14</v>
      </c>
      <c r="J39" s="1">
        <v>150000</v>
      </c>
      <c r="K39" s="1" t="s">
        <v>35</v>
      </c>
      <c r="L39" s="1">
        <v>22.174420176666697</v>
      </c>
      <c r="M39" s="1">
        <v>7.7684745456249974E-9</v>
      </c>
    </row>
    <row r="40" spans="7:13" ht="14.25" x14ac:dyDescent="0.2">
      <c r="G40" s="1" t="s">
        <v>32</v>
      </c>
      <c r="H40" s="1">
        <v>105000</v>
      </c>
      <c r="I40" s="4" t="s">
        <v>14</v>
      </c>
      <c r="J40" s="1">
        <v>150000</v>
      </c>
      <c r="K40" s="4" t="s">
        <v>14</v>
      </c>
      <c r="L40" s="1">
        <v>14.913222230000178</v>
      </c>
      <c r="M40" s="1">
        <v>3.225206694969884E-6</v>
      </c>
    </row>
    <row r="41" spans="7:13" ht="14.25" x14ac:dyDescent="0.2">
      <c r="G41" s="1" t="s">
        <v>32</v>
      </c>
      <c r="H41" s="1">
        <v>127500</v>
      </c>
      <c r="I41" s="1" t="s">
        <v>35</v>
      </c>
      <c r="J41" s="1">
        <v>127500</v>
      </c>
      <c r="K41" s="4" t="s">
        <v>14</v>
      </c>
      <c r="L41" s="1">
        <v>-7.8853808766666411</v>
      </c>
      <c r="M41" s="1">
        <v>3.0482047674191557E-3</v>
      </c>
    </row>
    <row r="42" spans="7:13" x14ac:dyDescent="0.2">
      <c r="G42" s="1" t="s">
        <v>32</v>
      </c>
      <c r="H42" s="1">
        <v>127500</v>
      </c>
      <c r="I42" s="1" t="s">
        <v>35</v>
      </c>
      <c r="J42" s="1">
        <v>150000</v>
      </c>
      <c r="K42" s="1" t="s">
        <v>35</v>
      </c>
      <c r="L42" s="1">
        <v>8.5300596033333669</v>
      </c>
      <c r="M42" s="1">
        <v>1.61080203515371E-3</v>
      </c>
    </row>
    <row r="43" spans="7:13" ht="14.25" x14ac:dyDescent="0.2">
      <c r="G43" s="1" t="s">
        <v>32</v>
      </c>
      <c r="H43" s="1">
        <v>127500</v>
      </c>
      <c r="I43" s="1" t="s">
        <v>35</v>
      </c>
      <c r="J43" s="1">
        <v>150000</v>
      </c>
      <c r="K43" s="4" t="s">
        <v>14</v>
      </c>
      <c r="L43" s="1">
        <v>1.268861656666848</v>
      </c>
      <c r="M43" s="1">
        <v>0.59367254515643575</v>
      </c>
    </row>
    <row r="44" spans="7:13" ht="14.25" x14ac:dyDescent="0.2">
      <c r="G44" s="1" t="s">
        <v>32</v>
      </c>
      <c r="H44" s="1">
        <v>127500</v>
      </c>
      <c r="I44" s="4" t="s">
        <v>14</v>
      </c>
      <c r="J44" s="1">
        <v>150000</v>
      </c>
      <c r="K44" s="1" t="s">
        <v>35</v>
      </c>
      <c r="L44" s="1">
        <v>16.415440480000008</v>
      </c>
      <c r="M44" s="1">
        <v>8.3444318649025512E-7</v>
      </c>
    </row>
    <row r="45" spans="7:13" ht="14.25" x14ac:dyDescent="0.2">
      <c r="G45" s="1" t="s">
        <v>32</v>
      </c>
      <c r="H45" s="1">
        <v>127500</v>
      </c>
      <c r="I45" s="4" t="s">
        <v>14</v>
      </c>
      <c r="J45" s="1">
        <v>150000</v>
      </c>
      <c r="K45" s="4" t="s">
        <v>14</v>
      </c>
      <c r="L45" s="1">
        <v>9.1542425333334894</v>
      </c>
      <c r="M45" s="1">
        <v>8.6479356912976045E-4</v>
      </c>
    </row>
    <row r="46" spans="7:13" ht="14.25" x14ac:dyDescent="0.2">
      <c r="G46" s="1" t="s">
        <v>32</v>
      </c>
      <c r="H46" s="1">
        <v>150000</v>
      </c>
      <c r="I46" s="1" t="s">
        <v>35</v>
      </c>
      <c r="J46" s="1">
        <v>150000</v>
      </c>
      <c r="K46" s="4" t="s">
        <v>14</v>
      </c>
      <c r="L46" s="1">
        <v>-7.2611979466665186</v>
      </c>
      <c r="M46" s="1">
        <v>5.6093147853510193E-3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selection activeCell="F10" sqref="F10"/>
    </sheetView>
  </sheetViews>
  <sheetFormatPr defaultRowHeight="12.75" x14ac:dyDescent="0.2"/>
  <cols>
    <col min="1" max="1" width="9" style="1"/>
    <col min="2" max="2" width="9" style="8"/>
    <col min="3" max="3" width="12.625" style="1" customWidth="1"/>
    <col min="4" max="4" width="12.75" style="1" customWidth="1"/>
    <col min="5" max="7" width="9" style="1"/>
    <col min="8" max="8" width="12.75" style="1" customWidth="1"/>
    <col min="9" max="9" width="9" style="1"/>
    <col min="10" max="10" width="11.125" style="1" customWidth="1"/>
    <col min="11" max="11" width="9" style="1"/>
    <col min="12" max="12" width="11.625" style="1" customWidth="1"/>
    <col min="13" max="16384" width="9" style="1"/>
  </cols>
  <sheetData>
    <row r="1" spans="1:14" ht="14.25" x14ac:dyDescent="0.2">
      <c r="A1" s="4" t="s">
        <v>23</v>
      </c>
      <c r="B1" s="5" t="s">
        <v>11</v>
      </c>
      <c r="C1" s="4" t="s">
        <v>12</v>
      </c>
      <c r="D1" s="1" t="s">
        <v>34</v>
      </c>
      <c r="E1" s="1" t="s">
        <v>36</v>
      </c>
      <c r="H1" s="1" t="s">
        <v>29</v>
      </c>
      <c r="I1" s="1" t="s">
        <v>12</v>
      </c>
      <c r="J1" s="1" t="s">
        <v>11</v>
      </c>
      <c r="K1" s="1" t="s">
        <v>12</v>
      </c>
      <c r="L1" s="1" t="s">
        <v>11</v>
      </c>
      <c r="M1" s="1" t="s">
        <v>30</v>
      </c>
      <c r="N1" s="1" t="s">
        <v>31</v>
      </c>
    </row>
    <row r="2" spans="1:14" ht="14.25" x14ac:dyDescent="0.2">
      <c r="A2" s="4" t="s">
        <v>0</v>
      </c>
      <c r="B2" s="5">
        <v>60000</v>
      </c>
      <c r="C2" s="4" t="s">
        <v>13</v>
      </c>
      <c r="D2" s="4">
        <v>5378.75</v>
      </c>
      <c r="E2" s="1">
        <v>5.3787500000000001</v>
      </c>
      <c r="H2" s="1" t="s">
        <v>32</v>
      </c>
      <c r="I2" s="1">
        <v>60000</v>
      </c>
      <c r="J2" s="1" t="s">
        <v>35</v>
      </c>
      <c r="K2" s="1">
        <v>60000</v>
      </c>
      <c r="L2" s="4" t="s">
        <v>14</v>
      </c>
      <c r="M2" s="1">
        <v>90.04528000000164</v>
      </c>
      <c r="N2" s="1">
        <v>0.68109884617452876</v>
      </c>
    </row>
    <row r="3" spans="1:14" x14ac:dyDescent="0.2">
      <c r="A3" s="4" t="s">
        <v>1</v>
      </c>
      <c r="B3" s="5">
        <v>60000</v>
      </c>
      <c r="C3" s="4" t="s">
        <v>13</v>
      </c>
      <c r="D3" s="4">
        <v>5689.7371800000001</v>
      </c>
      <c r="E3" s="1">
        <v>5.6897371799999998</v>
      </c>
      <c r="H3" s="1" t="s">
        <v>32</v>
      </c>
      <c r="I3" s="1">
        <v>60000</v>
      </c>
      <c r="J3" s="1" t="s">
        <v>35</v>
      </c>
      <c r="K3" s="1">
        <v>82500</v>
      </c>
      <c r="L3" s="1" t="s">
        <v>35</v>
      </c>
      <c r="M3" s="1">
        <v>-1704.0074593333329</v>
      </c>
      <c r="N3" s="1">
        <v>1.4375920543409159E-7</v>
      </c>
    </row>
    <row r="4" spans="1:14" ht="14.25" x14ac:dyDescent="0.2">
      <c r="A4" s="4" t="s">
        <v>2</v>
      </c>
      <c r="B4" s="5">
        <v>60000</v>
      </c>
      <c r="C4" s="4" t="s">
        <v>13</v>
      </c>
      <c r="D4" s="4">
        <v>5060.2237759999998</v>
      </c>
      <c r="E4" s="1">
        <v>5.060223776</v>
      </c>
      <c r="H4" s="1" t="s">
        <v>32</v>
      </c>
      <c r="I4" s="1">
        <v>60000</v>
      </c>
      <c r="J4" s="1" t="s">
        <v>35</v>
      </c>
      <c r="K4" s="1">
        <v>82500</v>
      </c>
      <c r="L4" s="4" t="s">
        <v>14</v>
      </c>
      <c r="M4" s="1">
        <v>-1819.252598333331</v>
      </c>
      <c r="N4" s="1">
        <v>5.1861267634185108E-8</v>
      </c>
    </row>
    <row r="5" spans="1:14" ht="14.25" x14ac:dyDescent="0.2">
      <c r="A5" s="4" t="s">
        <v>0</v>
      </c>
      <c r="B5" s="5">
        <v>60000</v>
      </c>
      <c r="C5" s="4" t="s">
        <v>14</v>
      </c>
      <c r="D5" s="4">
        <v>5001.7922090000002</v>
      </c>
      <c r="E5" s="1">
        <v>5.0017922090000004</v>
      </c>
      <c r="H5" s="1" t="s">
        <v>32</v>
      </c>
      <c r="I5" s="1">
        <v>60000</v>
      </c>
      <c r="J5" s="1" t="s">
        <v>35</v>
      </c>
      <c r="K5" s="1">
        <v>105000</v>
      </c>
      <c r="L5" s="1" t="s">
        <v>35</v>
      </c>
      <c r="M5" s="1">
        <v>-1954.0821493333333</v>
      </c>
      <c r="N5" s="1">
        <v>1.6488588920023203E-8</v>
      </c>
    </row>
    <row r="6" spans="1:14" ht="14.25" x14ac:dyDescent="0.2">
      <c r="A6" s="4" t="s">
        <v>1</v>
      </c>
      <c r="B6" s="5">
        <v>60000</v>
      </c>
      <c r="C6" s="4" t="s">
        <v>14</v>
      </c>
      <c r="D6" s="4">
        <v>5384.8153849999999</v>
      </c>
      <c r="E6" s="1">
        <v>5.3848153849999996</v>
      </c>
      <c r="H6" s="1" t="s">
        <v>32</v>
      </c>
      <c r="I6" s="1">
        <v>60000</v>
      </c>
      <c r="J6" s="1" t="s">
        <v>35</v>
      </c>
      <c r="K6" s="1">
        <v>105000</v>
      </c>
      <c r="L6" s="4" t="s">
        <v>14</v>
      </c>
      <c r="M6" s="1">
        <v>-2151.4455289999978</v>
      </c>
      <c r="N6" s="1">
        <v>3.3611209453633974E-9</v>
      </c>
    </row>
    <row r="7" spans="1:14" ht="14.25" x14ac:dyDescent="0.2">
      <c r="A7" s="4" t="s">
        <v>2</v>
      </c>
      <c r="B7" s="5">
        <v>60000</v>
      </c>
      <c r="C7" s="4" t="s">
        <v>14</v>
      </c>
      <c r="D7" s="4">
        <v>5471.9675219999999</v>
      </c>
      <c r="E7" s="1">
        <v>5.4719675219999999</v>
      </c>
      <c r="H7" s="1" t="s">
        <v>32</v>
      </c>
      <c r="I7" s="1">
        <v>60000</v>
      </c>
      <c r="J7" s="1" t="s">
        <v>35</v>
      </c>
      <c r="K7" s="1">
        <v>127500</v>
      </c>
      <c r="L7" s="1" t="s">
        <v>35</v>
      </c>
      <c r="M7" s="1">
        <v>-2024.8643809999992</v>
      </c>
      <c r="N7" s="1">
        <v>9.2137903608799637E-9</v>
      </c>
    </row>
    <row r="8" spans="1:14" ht="14.25" x14ac:dyDescent="0.2">
      <c r="A8" s="4" t="s">
        <v>0</v>
      </c>
      <c r="B8" s="5">
        <v>82500</v>
      </c>
      <c r="C8" s="4" t="s">
        <v>13</v>
      </c>
      <c r="D8" s="4">
        <v>7010.85</v>
      </c>
      <c r="E8" s="1">
        <v>7.0108500000000005</v>
      </c>
      <c r="H8" s="1" t="s">
        <v>32</v>
      </c>
      <c r="I8" s="1">
        <v>60000</v>
      </c>
      <c r="J8" s="1" t="s">
        <v>35</v>
      </c>
      <c r="K8" s="1">
        <v>127500</v>
      </c>
      <c r="L8" s="4" t="s">
        <v>14</v>
      </c>
      <c r="M8" s="1">
        <v>-3030.2504429999976</v>
      </c>
      <c r="N8" s="1">
        <v>8.1582875572069769E-12</v>
      </c>
    </row>
    <row r="9" spans="1:14" x14ac:dyDescent="0.2">
      <c r="A9" s="4" t="s">
        <v>1</v>
      </c>
      <c r="B9" s="5">
        <v>82500</v>
      </c>
      <c r="C9" s="4" t="s">
        <v>13</v>
      </c>
      <c r="D9" s="4">
        <v>6844.2343760000003</v>
      </c>
      <c r="E9" s="1">
        <v>6.8442343760000002</v>
      </c>
      <c r="H9" s="1" t="s">
        <v>32</v>
      </c>
      <c r="I9" s="1">
        <v>60000</v>
      </c>
      <c r="J9" s="1" t="s">
        <v>35</v>
      </c>
      <c r="K9" s="1">
        <v>150000</v>
      </c>
      <c r="L9" s="1" t="s">
        <v>35</v>
      </c>
      <c r="M9" s="1">
        <v>-2051.4321519999976</v>
      </c>
      <c r="N9" s="1">
        <v>7.4309362029497517E-9</v>
      </c>
    </row>
    <row r="10" spans="1:14" ht="14.25" x14ac:dyDescent="0.2">
      <c r="A10" s="4" t="s">
        <v>2</v>
      </c>
      <c r="B10" s="5">
        <v>82500</v>
      </c>
      <c r="C10" s="4" t="s">
        <v>13</v>
      </c>
      <c r="D10" s="4">
        <v>7385.6489579999998</v>
      </c>
      <c r="E10" s="1">
        <v>7.385648958</v>
      </c>
      <c r="H10" s="1" t="s">
        <v>32</v>
      </c>
      <c r="I10" s="1">
        <v>60000</v>
      </c>
      <c r="J10" s="1" t="s">
        <v>35</v>
      </c>
      <c r="K10" s="1">
        <v>150000</v>
      </c>
      <c r="L10" s="4" t="s">
        <v>14</v>
      </c>
      <c r="M10" s="1">
        <v>-3140.6118440000246</v>
      </c>
      <c r="N10" s="1">
        <v>4.2399837566187002E-12</v>
      </c>
    </row>
    <row r="11" spans="1:14" ht="14.25" x14ac:dyDescent="0.2">
      <c r="A11" s="4" t="s">
        <v>0</v>
      </c>
      <c r="B11" s="5">
        <v>82500</v>
      </c>
      <c r="C11" s="4" t="s">
        <v>14</v>
      </c>
      <c r="D11" s="4">
        <v>7256.8489589999999</v>
      </c>
      <c r="E11" s="1">
        <v>7.256848959</v>
      </c>
      <c r="H11" s="1" t="s">
        <v>32</v>
      </c>
      <c r="I11" s="1">
        <v>60000</v>
      </c>
      <c r="J11" s="4" t="s">
        <v>14</v>
      </c>
      <c r="K11" s="1">
        <v>82500</v>
      </c>
      <c r="L11" s="1" t="s">
        <v>35</v>
      </c>
      <c r="M11" s="1">
        <v>-1794.0527393333346</v>
      </c>
      <c r="N11" s="1">
        <v>6.4606243664931502E-8</v>
      </c>
    </row>
    <row r="12" spans="1:14" ht="14.25" x14ac:dyDescent="0.2">
      <c r="A12" s="4" t="s">
        <v>1</v>
      </c>
      <c r="B12" s="5">
        <v>82500</v>
      </c>
      <c r="C12" s="4" t="s">
        <v>14</v>
      </c>
      <c r="D12" s="4">
        <v>7078.8437510000003</v>
      </c>
      <c r="E12" s="1">
        <v>7.078843751</v>
      </c>
      <c r="H12" s="1" t="s">
        <v>32</v>
      </c>
      <c r="I12" s="1">
        <v>60000</v>
      </c>
      <c r="J12" s="4" t="s">
        <v>14</v>
      </c>
      <c r="K12" s="1">
        <v>82500</v>
      </c>
      <c r="L12" s="4" t="s">
        <v>14</v>
      </c>
      <c r="M12" s="1">
        <v>-1909.2978783333326</v>
      </c>
      <c r="N12" s="1">
        <v>2.3993501874518961E-8</v>
      </c>
    </row>
    <row r="13" spans="1:14" ht="14.25" x14ac:dyDescent="0.2">
      <c r="A13" s="4" t="s">
        <v>2</v>
      </c>
      <c r="B13" s="5">
        <v>82500</v>
      </c>
      <c r="C13" s="4" t="s">
        <v>14</v>
      </c>
      <c r="D13" s="4">
        <v>7250.7760410000001</v>
      </c>
      <c r="E13" s="1">
        <v>7.2507760409999999</v>
      </c>
      <c r="H13" s="1" t="s">
        <v>32</v>
      </c>
      <c r="I13" s="1">
        <v>60000</v>
      </c>
      <c r="J13" s="4" t="s">
        <v>14</v>
      </c>
      <c r="K13" s="1">
        <v>105000</v>
      </c>
      <c r="L13" s="1" t="s">
        <v>35</v>
      </c>
      <c r="M13" s="1">
        <v>-2044.1274293333349</v>
      </c>
      <c r="N13" s="1">
        <v>7.8821185848391844E-9</v>
      </c>
    </row>
    <row r="14" spans="1:14" ht="14.25" x14ac:dyDescent="0.2">
      <c r="A14" s="4" t="s">
        <v>0</v>
      </c>
      <c r="B14" s="5">
        <v>105000</v>
      </c>
      <c r="C14" s="4" t="s">
        <v>13</v>
      </c>
      <c r="D14" s="4">
        <v>7214.5263169999998</v>
      </c>
      <c r="E14" s="1">
        <v>7.2145263169999998</v>
      </c>
      <c r="H14" s="1" t="s">
        <v>32</v>
      </c>
      <c r="I14" s="1">
        <v>60000</v>
      </c>
      <c r="J14" s="4" t="s">
        <v>14</v>
      </c>
      <c r="K14" s="1">
        <v>105000</v>
      </c>
      <c r="L14" s="4" t="s">
        <v>14</v>
      </c>
      <c r="M14" s="1">
        <v>-2241.4908089999994</v>
      </c>
      <c r="N14" s="1">
        <v>1.6806572682767811E-9</v>
      </c>
    </row>
    <row r="15" spans="1:14" ht="14.25" x14ac:dyDescent="0.2">
      <c r="A15" s="4" t="s">
        <v>1</v>
      </c>
      <c r="B15" s="5">
        <v>105000</v>
      </c>
      <c r="C15" s="4" t="s">
        <v>13</v>
      </c>
      <c r="D15" s="4">
        <v>7484.3310869999996</v>
      </c>
      <c r="E15" s="1">
        <v>7.4843310869999993</v>
      </c>
      <c r="H15" s="1" t="s">
        <v>32</v>
      </c>
      <c r="I15" s="1">
        <v>60000</v>
      </c>
      <c r="J15" s="4" t="s">
        <v>14</v>
      </c>
      <c r="K15" s="1">
        <v>127500</v>
      </c>
      <c r="L15" s="1" t="s">
        <v>35</v>
      </c>
      <c r="M15" s="1">
        <v>-2114.9096610000011</v>
      </c>
      <c r="N15" s="1">
        <v>4.4780021659805896E-9</v>
      </c>
    </row>
    <row r="16" spans="1:14" ht="14.25" x14ac:dyDescent="0.2">
      <c r="A16" s="4" t="s">
        <v>2</v>
      </c>
      <c r="B16" s="5">
        <v>105000</v>
      </c>
      <c r="C16" s="4" t="s">
        <v>13</v>
      </c>
      <c r="D16" s="4">
        <v>7292.1</v>
      </c>
      <c r="E16" s="1">
        <v>7.2921000000000005</v>
      </c>
      <c r="H16" s="1" t="s">
        <v>32</v>
      </c>
      <c r="I16" s="1">
        <v>60000</v>
      </c>
      <c r="J16" s="4" t="s">
        <v>14</v>
      </c>
      <c r="K16" s="1">
        <v>127500</v>
      </c>
      <c r="L16" s="4" t="s">
        <v>14</v>
      </c>
      <c r="M16" s="1">
        <v>-3120.2957229999993</v>
      </c>
      <c r="N16" s="1">
        <v>4.7759271607546192E-12</v>
      </c>
    </row>
    <row r="17" spans="1:14" ht="14.25" x14ac:dyDescent="0.2">
      <c r="A17" s="4" t="s">
        <v>0</v>
      </c>
      <c r="B17" s="5">
        <v>105000</v>
      </c>
      <c r="C17" s="4" t="s">
        <v>14</v>
      </c>
      <c r="D17" s="4">
        <v>7476.079487</v>
      </c>
      <c r="E17" s="1">
        <v>7.4760794869999998</v>
      </c>
      <c r="H17" s="1" t="s">
        <v>32</v>
      </c>
      <c r="I17" s="1">
        <v>60000</v>
      </c>
      <c r="J17" s="4" t="s">
        <v>14</v>
      </c>
      <c r="K17" s="1">
        <v>150000</v>
      </c>
      <c r="L17" s="1" t="s">
        <v>35</v>
      </c>
      <c r="M17" s="1">
        <v>-2141.4774319999997</v>
      </c>
      <c r="N17" s="1">
        <v>3.6335868567313988E-9</v>
      </c>
    </row>
    <row r="18" spans="1:14" ht="14.25" x14ac:dyDescent="0.2">
      <c r="A18" s="4" t="s">
        <v>1</v>
      </c>
      <c r="B18" s="5">
        <v>105000</v>
      </c>
      <c r="C18" s="4" t="s">
        <v>14</v>
      </c>
      <c r="D18" s="4">
        <v>7372.6388900000002</v>
      </c>
      <c r="E18" s="1">
        <v>7.3726388900000002</v>
      </c>
      <c r="H18" s="1" t="s">
        <v>32</v>
      </c>
      <c r="I18" s="1">
        <v>60000</v>
      </c>
      <c r="J18" s="4" t="s">
        <v>14</v>
      </c>
      <c r="K18" s="1">
        <v>150000</v>
      </c>
      <c r="L18" s="4" t="s">
        <v>14</v>
      </c>
      <c r="M18" s="1">
        <v>-3230.6571240000262</v>
      </c>
      <c r="N18" s="1">
        <v>2.5209642521527382E-12</v>
      </c>
    </row>
    <row r="19" spans="1:14" ht="14.25" x14ac:dyDescent="0.2">
      <c r="A19" s="4" t="s">
        <v>2</v>
      </c>
      <c r="B19" s="5">
        <v>105000</v>
      </c>
      <c r="C19" s="4" t="s">
        <v>14</v>
      </c>
      <c r="D19" s="4">
        <v>7734.3291660000004</v>
      </c>
      <c r="E19" s="1">
        <v>7.7343291660000002</v>
      </c>
      <c r="H19" s="1" t="s">
        <v>32</v>
      </c>
      <c r="I19" s="1">
        <v>82500</v>
      </c>
      <c r="J19" s="1" t="s">
        <v>35</v>
      </c>
      <c r="K19" s="1">
        <v>82500</v>
      </c>
      <c r="L19" s="4" t="s">
        <v>14</v>
      </c>
      <c r="M19" s="1">
        <v>-115.24513899999818</v>
      </c>
      <c r="N19" s="1">
        <v>0.59940490385452649</v>
      </c>
    </row>
    <row r="20" spans="1:14" x14ac:dyDescent="0.2">
      <c r="A20" s="4" t="s">
        <v>0</v>
      </c>
      <c r="B20" s="5">
        <v>127500</v>
      </c>
      <c r="C20" s="4" t="s">
        <v>13</v>
      </c>
      <c r="D20" s="4">
        <v>7433.6991440000002</v>
      </c>
      <c r="E20" s="1">
        <v>7.4336991440000002</v>
      </c>
      <c r="H20" s="1" t="s">
        <v>32</v>
      </c>
      <c r="I20" s="1">
        <v>82500</v>
      </c>
      <c r="J20" s="1" t="s">
        <v>35</v>
      </c>
      <c r="K20" s="1">
        <v>105000</v>
      </c>
      <c r="L20" s="1" t="s">
        <v>35</v>
      </c>
      <c r="M20" s="1">
        <v>-250.07469000000049</v>
      </c>
      <c r="N20" s="1">
        <v>0.26043460230599391</v>
      </c>
    </row>
    <row r="21" spans="1:14" ht="14.25" x14ac:dyDescent="0.2">
      <c r="A21" s="4" t="s">
        <v>1</v>
      </c>
      <c r="B21" s="5">
        <v>127500</v>
      </c>
      <c r="C21" s="4" t="s">
        <v>13</v>
      </c>
      <c r="D21" s="4">
        <v>7623.8045460000003</v>
      </c>
      <c r="E21" s="1">
        <v>7.6238045460000006</v>
      </c>
      <c r="H21" s="1" t="s">
        <v>32</v>
      </c>
      <c r="I21" s="1">
        <v>82500</v>
      </c>
      <c r="J21" s="1" t="s">
        <v>35</v>
      </c>
      <c r="K21" s="1">
        <v>105000</v>
      </c>
      <c r="L21" s="4" t="s">
        <v>14</v>
      </c>
      <c r="M21" s="1">
        <v>-447.438069666665</v>
      </c>
      <c r="N21" s="1">
        <v>5.138625153215419E-2</v>
      </c>
    </row>
    <row r="22" spans="1:14" x14ac:dyDescent="0.2">
      <c r="A22" s="4" t="s">
        <v>2</v>
      </c>
      <c r="B22" s="5">
        <v>127500</v>
      </c>
      <c r="C22" s="4" t="s">
        <v>13</v>
      </c>
      <c r="D22" s="4">
        <v>7145.8004090000004</v>
      </c>
      <c r="E22" s="1">
        <v>7.1458004090000005</v>
      </c>
      <c r="H22" s="1" t="s">
        <v>32</v>
      </c>
      <c r="I22" s="1">
        <v>82500</v>
      </c>
      <c r="J22" s="1" t="s">
        <v>35</v>
      </c>
      <c r="K22" s="1">
        <v>127500</v>
      </c>
      <c r="L22" s="1" t="s">
        <v>35</v>
      </c>
      <c r="M22" s="1">
        <v>-320.85692166666638</v>
      </c>
      <c r="N22" s="1">
        <v>0.15287435428512566</v>
      </c>
    </row>
    <row r="23" spans="1:14" ht="14.25" x14ac:dyDescent="0.2">
      <c r="A23" s="4" t="s">
        <v>0</v>
      </c>
      <c r="B23" s="5">
        <v>127500</v>
      </c>
      <c r="C23" s="4" t="s">
        <v>14</v>
      </c>
      <c r="D23" s="4">
        <v>8442.6604169999991</v>
      </c>
      <c r="E23" s="1">
        <v>8.442660416999999</v>
      </c>
      <c r="H23" s="1" t="s">
        <v>32</v>
      </c>
      <c r="I23" s="1">
        <v>82500</v>
      </c>
      <c r="J23" s="1" t="s">
        <v>35</v>
      </c>
      <c r="K23" s="1">
        <v>127500</v>
      </c>
      <c r="L23" s="4" t="s">
        <v>14</v>
      </c>
      <c r="M23" s="1">
        <v>-1326.2429836666649</v>
      </c>
      <c r="N23" s="1">
        <v>5.3074281232367608E-6</v>
      </c>
    </row>
    <row r="24" spans="1:14" ht="14.25" x14ac:dyDescent="0.2">
      <c r="A24" s="4" t="s">
        <v>1</v>
      </c>
      <c r="B24" s="5">
        <v>127500</v>
      </c>
      <c r="C24" s="4" t="s">
        <v>14</v>
      </c>
      <c r="D24" s="4">
        <v>8620.8973220000007</v>
      </c>
      <c r="E24" s="1">
        <v>8.6208973220000011</v>
      </c>
      <c r="H24" s="1" t="s">
        <v>32</v>
      </c>
      <c r="I24" s="1">
        <v>82500</v>
      </c>
      <c r="J24" s="1" t="s">
        <v>35</v>
      </c>
      <c r="K24" s="1">
        <v>150000</v>
      </c>
      <c r="L24" s="1" t="s">
        <v>35</v>
      </c>
      <c r="M24" s="1">
        <v>-347.42469266666501</v>
      </c>
      <c r="N24" s="1">
        <v>0.12327946975081185</v>
      </c>
    </row>
    <row r="25" spans="1:14" ht="14.25" x14ac:dyDescent="0.2">
      <c r="A25" s="4" t="s">
        <v>2</v>
      </c>
      <c r="B25" s="5">
        <v>127500</v>
      </c>
      <c r="C25" s="4" t="s">
        <v>14</v>
      </c>
      <c r="D25" s="4">
        <v>8155.9045459999998</v>
      </c>
      <c r="E25" s="1">
        <v>8.1559045460000004</v>
      </c>
      <c r="H25" s="1" t="s">
        <v>32</v>
      </c>
      <c r="I25" s="1">
        <v>82500</v>
      </c>
      <c r="J25" s="1" t="s">
        <v>35</v>
      </c>
      <c r="K25" s="1">
        <v>150000</v>
      </c>
      <c r="L25" s="4" t="s">
        <v>14</v>
      </c>
      <c r="M25" s="1">
        <v>-1436.6043846666917</v>
      </c>
      <c r="N25" s="1">
        <v>1.773327528321457E-6</v>
      </c>
    </row>
    <row r="26" spans="1:14" ht="14.25" x14ac:dyDescent="0.2">
      <c r="A26" s="4" t="s">
        <v>0</v>
      </c>
      <c r="B26" s="5">
        <v>150000</v>
      </c>
      <c r="C26" s="4" t="s">
        <v>13</v>
      </c>
      <c r="D26" s="4">
        <v>6907.0461539999997</v>
      </c>
      <c r="E26" s="1">
        <v>6.9070461539999997</v>
      </c>
      <c r="H26" s="1" t="s">
        <v>32</v>
      </c>
      <c r="I26" s="1">
        <v>82500</v>
      </c>
      <c r="J26" s="4" t="s">
        <v>14</v>
      </c>
      <c r="K26" s="1">
        <v>105000</v>
      </c>
      <c r="L26" s="1" t="s">
        <v>35</v>
      </c>
      <c r="M26" s="1">
        <v>-134.82955100000231</v>
      </c>
      <c r="N26" s="1">
        <v>0.53939698033884809</v>
      </c>
    </row>
    <row r="27" spans="1:14" ht="14.25" x14ac:dyDescent="0.2">
      <c r="A27" s="4" t="s">
        <v>1</v>
      </c>
      <c r="B27" s="5">
        <v>150000</v>
      </c>
      <c r="C27" s="4" t="s">
        <v>13</v>
      </c>
      <c r="D27" s="4">
        <v>7809.5723690000004</v>
      </c>
      <c r="E27" s="1">
        <v>7.8095723690000005</v>
      </c>
      <c r="H27" s="1" t="s">
        <v>32</v>
      </c>
      <c r="I27" s="1">
        <v>82500</v>
      </c>
      <c r="J27" s="4" t="s">
        <v>14</v>
      </c>
      <c r="K27" s="1">
        <v>105000</v>
      </c>
      <c r="L27" s="4" t="s">
        <v>14</v>
      </c>
      <c r="M27" s="1">
        <v>-332.19293066666683</v>
      </c>
      <c r="N27" s="1">
        <v>0.1395991934619821</v>
      </c>
    </row>
    <row r="28" spans="1:14" ht="14.25" x14ac:dyDescent="0.2">
      <c r="A28" s="4" t="s">
        <v>2</v>
      </c>
      <c r="B28" s="5">
        <v>150000</v>
      </c>
      <c r="C28" s="4" t="s">
        <v>13</v>
      </c>
      <c r="D28" s="4">
        <v>7566.3888889999998</v>
      </c>
      <c r="E28" s="1">
        <v>7.5663888889999997</v>
      </c>
      <c r="H28" s="1" t="s">
        <v>32</v>
      </c>
      <c r="I28" s="1">
        <v>82500</v>
      </c>
      <c r="J28" s="4" t="s">
        <v>14</v>
      </c>
      <c r="K28" s="1">
        <v>127500</v>
      </c>
      <c r="L28" s="1" t="s">
        <v>35</v>
      </c>
      <c r="M28" s="1">
        <v>-205.6117826666682</v>
      </c>
      <c r="N28" s="1">
        <v>0.3523343809256681</v>
      </c>
    </row>
    <row r="29" spans="1:14" ht="14.25" x14ac:dyDescent="0.2">
      <c r="A29" s="4" t="s">
        <v>0</v>
      </c>
      <c r="B29" s="5">
        <v>150000</v>
      </c>
      <c r="C29" s="4" t="s">
        <v>14</v>
      </c>
      <c r="D29" s="4">
        <v>8775</v>
      </c>
      <c r="E29" s="1">
        <v>8.7750000000000004</v>
      </c>
      <c r="H29" s="1" t="s">
        <v>32</v>
      </c>
      <c r="I29" s="1">
        <v>82500</v>
      </c>
      <c r="J29" s="4" t="s">
        <v>14</v>
      </c>
      <c r="K29" s="1">
        <v>127500</v>
      </c>
      <c r="L29" s="4" t="s">
        <v>14</v>
      </c>
      <c r="M29" s="1">
        <v>-1210.9978446666667</v>
      </c>
      <c r="N29" s="1">
        <v>1.7258962430806522E-5</v>
      </c>
    </row>
    <row r="30" spans="1:14" ht="14.25" x14ac:dyDescent="0.2">
      <c r="A30" s="4" t="s">
        <v>1</v>
      </c>
      <c r="B30" s="5">
        <v>150000</v>
      </c>
      <c r="C30" s="4" t="s">
        <v>14</v>
      </c>
      <c r="D30" s="4">
        <v>8512.5764870000003</v>
      </c>
      <c r="E30" s="1">
        <v>8.5125764870000005</v>
      </c>
      <c r="H30" s="1" t="s">
        <v>32</v>
      </c>
      <c r="I30" s="1">
        <v>82500</v>
      </c>
      <c r="J30" s="4" t="s">
        <v>14</v>
      </c>
      <c r="K30" s="1">
        <v>150000</v>
      </c>
      <c r="L30" s="1" t="s">
        <v>35</v>
      </c>
      <c r="M30" s="1">
        <v>-232.17955366666683</v>
      </c>
      <c r="N30" s="1">
        <v>0.29504163259024191</v>
      </c>
    </row>
    <row r="31" spans="1:14" ht="14.25" x14ac:dyDescent="0.2">
      <c r="A31" s="4" t="s">
        <v>2</v>
      </c>
      <c r="B31" s="5">
        <v>150000</v>
      </c>
      <c r="C31" s="4" t="s">
        <v>14</v>
      </c>
      <c r="D31" s="4">
        <v>8262.9700009999997</v>
      </c>
      <c r="E31" s="1">
        <v>8.2629700009999993</v>
      </c>
      <c r="H31" s="1" t="s">
        <v>32</v>
      </c>
      <c r="I31" s="1">
        <v>82500</v>
      </c>
      <c r="J31" s="4" t="s">
        <v>14</v>
      </c>
      <c r="K31" s="1">
        <v>150000</v>
      </c>
      <c r="L31" s="4" t="s">
        <v>14</v>
      </c>
      <c r="M31" s="1">
        <v>-1321.3592456666936</v>
      </c>
      <c r="N31" s="1">
        <v>5.5755242573007615E-6</v>
      </c>
    </row>
    <row r="32" spans="1:14" ht="14.25" x14ac:dyDescent="0.2">
      <c r="H32" s="1" t="s">
        <v>32</v>
      </c>
      <c r="I32" s="1">
        <v>105000</v>
      </c>
      <c r="J32" s="1" t="s">
        <v>35</v>
      </c>
      <c r="K32" s="1">
        <v>105000</v>
      </c>
      <c r="L32" s="4" t="s">
        <v>14</v>
      </c>
      <c r="M32" s="1">
        <v>-197.36337966666451</v>
      </c>
      <c r="N32" s="1">
        <v>0.37157624769552428</v>
      </c>
    </row>
    <row r="33" spans="8:14" x14ac:dyDescent="0.2">
      <c r="H33" s="1" t="s">
        <v>32</v>
      </c>
      <c r="I33" s="1">
        <v>105000</v>
      </c>
      <c r="J33" s="1" t="s">
        <v>35</v>
      </c>
      <c r="K33" s="1">
        <v>127500</v>
      </c>
      <c r="L33" s="1" t="s">
        <v>35</v>
      </c>
      <c r="M33" s="1">
        <v>-70.782231666665908</v>
      </c>
      <c r="N33" s="1">
        <v>0.74645756514724904</v>
      </c>
    </row>
    <row r="34" spans="8:14" ht="14.25" x14ac:dyDescent="0.2">
      <c r="H34" s="1" t="s">
        <v>32</v>
      </c>
      <c r="I34" s="1">
        <v>105000</v>
      </c>
      <c r="J34" s="1" t="s">
        <v>35</v>
      </c>
      <c r="K34" s="1">
        <v>127500</v>
      </c>
      <c r="L34" s="4" t="s">
        <v>14</v>
      </c>
      <c r="M34" s="1">
        <v>-1076.1682936666643</v>
      </c>
      <c r="N34" s="1">
        <v>7.1290204696465592E-5</v>
      </c>
    </row>
    <row r="35" spans="8:14" x14ac:dyDescent="0.2">
      <c r="H35" s="1" t="s">
        <v>32</v>
      </c>
      <c r="I35" s="1">
        <v>105000</v>
      </c>
      <c r="J35" s="1" t="s">
        <v>35</v>
      </c>
      <c r="K35" s="1">
        <v>150000</v>
      </c>
      <c r="L35" s="1" t="s">
        <v>35</v>
      </c>
      <c r="M35" s="1">
        <v>-97.350002666664523</v>
      </c>
      <c r="N35" s="1">
        <v>0.65694021984474504</v>
      </c>
    </row>
    <row r="36" spans="8:14" ht="14.25" x14ac:dyDescent="0.2">
      <c r="H36" s="1" t="s">
        <v>32</v>
      </c>
      <c r="I36" s="1">
        <v>105000</v>
      </c>
      <c r="J36" s="1" t="s">
        <v>35</v>
      </c>
      <c r="K36" s="1">
        <v>150000</v>
      </c>
      <c r="L36" s="4" t="s">
        <v>14</v>
      </c>
      <c r="M36" s="1">
        <v>-1186.5296946666913</v>
      </c>
      <c r="N36" s="1">
        <v>2.2261804613064065E-5</v>
      </c>
    </row>
    <row r="37" spans="8:14" ht="14.25" x14ac:dyDescent="0.2">
      <c r="H37" s="1" t="s">
        <v>32</v>
      </c>
      <c r="I37" s="1">
        <v>105000</v>
      </c>
      <c r="J37" s="4" t="s">
        <v>14</v>
      </c>
      <c r="K37" s="1">
        <v>127500</v>
      </c>
      <c r="L37" s="1" t="s">
        <v>35</v>
      </c>
      <c r="M37" s="1">
        <v>126.58114799999861</v>
      </c>
      <c r="N37" s="1">
        <v>0.56427298076001575</v>
      </c>
    </row>
    <row r="38" spans="8:14" ht="14.25" x14ac:dyDescent="0.2">
      <c r="H38" s="1" t="s">
        <v>32</v>
      </c>
      <c r="I38" s="1">
        <v>105000</v>
      </c>
      <c r="J38" s="4" t="s">
        <v>14</v>
      </c>
      <c r="K38" s="1">
        <v>127500</v>
      </c>
      <c r="L38" s="4" t="s">
        <v>14</v>
      </c>
      <c r="M38" s="1">
        <v>-878.80491399999994</v>
      </c>
      <c r="N38" s="1">
        <v>5.9723958693916985E-4</v>
      </c>
    </row>
    <row r="39" spans="8:14" ht="14.25" x14ac:dyDescent="0.2">
      <c r="H39" s="1" t="s">
        <v>32</v>
      </c>
      <c r="I39" s="1">
        <v>105000</v>
      </c>
      <c r="J39" s="4" t="s">
        <v>14</v>
      </c>
      <c r="K39" s="1">
        <v>150000</v>
      </c>
      <c r="L39" s="1" t="s">
        <v>35</v>
      </c>
      <c r="M39" s="1">
        <v>100.01337699999999</v>
      </c>
      <c r="N39" s="1">
        <v>0.64822511967639274</v>
      </c>
    </row>
    <row r="40" spans="8:14" ht="14.25" x14ac:dyDescent="0.2">
      <c r="H40" s="1" t="s">
        <v>32</v>
      </c>
      <c r="I40" s="1">
        <v>105000</v>
      </c>
      <c r="J40" s="4" t="s">
        <v>14</v>
      </c>
      <c r="K40" s="1">
        <v>150000</v>
      </c>
      <c r="L40" s="4" t="s">
        <v>14</v>
      </c>
      <c r="M40" s="1">
        <v>-989.16631500002677</v>
      </c>
      <c r="N40" s="1">
        <v>1.8110881147682934E-4</v>
      </c>
    </row>
    <row r="41" spans="8:14" ht="14.25" x14ac:dyDescent="0.2">
      <c r="H41" s="1" t="s">
        <v>32</v>
      </c>
      <c r="I41" s="1">
        <v>127500</v>
      </c>
      <c r="J41" s="1" t="s">
        <v>35</v>
      </c>
      <c r="K41" s="1">
        <v>127500</v>
      </c>
      <c r="L41" s="4" t="s">
        <v>14</v>
      </c>
      <c r="M41" s="1">
        <v>-1005.3860619999986</v>
      </c>
      <c r="N41" s="1">
        <v>1.5209713249178026E-4</v>
      </c>
    </row>
    <row r="42" spans="8:14" x14ac:dyDescent="0.2">
      <c r="H42" s="1" t="s">
        <v>32</v>
      </c>
      <c r="I42" s="1">
        <v>127500</v>
      </c>
      <c r="J42" s="1" t="s">
        <v>35</v>
      </c>
      <c r="K42" s="1">
        <v>150000</v>
      </c>
      <c r="L42" s="1" t="s">
        <v>35</v>
      </c>
      <c r="M42" s="1">
        <v>-26.567770999998615</v>
      </c>
      <c r="N42" s="1">
        <v>0.90330018005390378</v>
      </c>
    </row>
    <row r="43" spans="8:14" ht="14.25" x14ac:dyDescent="0.2">
      <c r="H43" s="1" t="s">
        <v>32</v>
      </c>
      <c r="I43" s="1">
        <v>127500</v>
      </c>
      <c r="J43" s="1" t="s">
        <v>35</v>
      </c>
      <c r="K43" s="1">
        <v>150000</v>
      </c>
      <c r="L43" s="4" t="s">
        <v>14</v>
      </c>
      <c r="M43" s="1">
        <v>-1115.7474630000254</v>
      </c>
      <c r="N43" s="1">
        <v>4.6832962466108278E-5</v>
      </c>
    </row>
    <row r="44" spans="8:14" ht="14.25" x14ac:dyDescent="0.2">
      <c r="H44" s="1" t="s">
        <v>32</v>
      </c>
      <c r="I44" s="1">
        <v>127500</v>
      </c>
      <c r="J44" s="4" t="s">
        <v>14</v>
      </c>
      <c r="K44" s="1">
        <v>150000</v>
      </c>
      <c r="L44" s="1" t="s">
        <v>35</v>
      </c>
      <c r="M44" s="1">
        <v>978.81829099999993</v>
      </c>
      <c r="N44" s="1">
        <v>2.0247676555355733E-4</v>
      </c>
    </row>
    <row r="45" spans="8:14" ht="14.25" x14ac:dyDescent="0.2">
      <c r="H45" s="1" t="s">
        <v>32</v>
      </c>
      <c r="I45" s="1">
        <v>127500</v>
      </c>
      <c r="J45" s="4" t="s">
        <v>14</v>
      </c>
      <c r="K45" s="1">
        <v>150000</v>
      </c>
      <c r="L45" s="4" t="s">
        <v>14</v>
      </c>
      <c r="M45" s="1">
        <v>-110.36140100002686</v>
      </c>
      <c r="N45" s="1">
        <v>0.614863011945324</v>
      </c>
    </row>
    <row r="46" spans="8:14" ht="14.25" x14ac:dyDescent="0.2">
      <c r="H46" s="1" t="s">
        <v>32</v>
      </c>
      <c r="I46" s="1">
        <v>150000</v>
      </c>
      <c r="J46" s="1" t="s">
        <v>35</v>
      </c>
      <c r="K46" s="1">
        <v>150000</v>
      </c>
      <c r="L46" s="4" t="s">
        <v>14</v>
      </c>
      <c r="M46" s="1">
        <v>-1089.1796920000268</v>
      </c>
      <c r="N46" s="1">
        <v>6.2073495856883128E-5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K26" sqref="K26"/>
    </sheetView>
  </sheetViews>
  <sheetFormatPr defaultRowHeight="12.75" x14ac:dyDescent="0.15"/>
  <cols>
    <col min="1" max="1" width="16.625" style="4" customWidth="1"/>
    <col min="2" max="2" width="10.125" style="4" customWidth="1"/>
    <col min="3" max="6" width="9" style="4"/>
    <col min="7" max="7" width="11.625" style="4" bestFit="1" customWidth="1"/>
    <col min="8" max="16384" width="9" style="4"/>
  </cols>
  <sheetData>
    <row r="1" spans="1:9" x14ac:dyDescent="0.15">
      <c r="A1" s="4" t="s">
        <v>15</v>
      </c>
      <c r="B1" s="4" t="s">
        <v>16</v>
      </c>
      <c r="C1" s="4" t="s">
        <v>17</v>
      </c>
      <c r="D1" s="4" t="s">
        <v>18</v>
      </c>
    </row>
    <row r="2" spans="1:9" x14ac:dyDescent="0.15">
      <c r="A2" s="4" t="s">
        <v>20</v>
      </c>
      <c r="B2" s="4">
        <v>31</v>
      </c>
      <c r="C2" s="4">
        <v>28</v>
      </c>
      <c r="D2" s="4">
        <v>45</v>
      </c>
      <c r="F2" s="4" t="s">
        <v>25</v>
      </c>
      <c r="G2" s="4">
        <f>AVERAGE(B2:B21)</f>
        <v>30.75</v>
      </c>
      <c r="H2" s="4">
        <f t="shared" ref="H2:I2" si="0">AVERAGE(C2:C21)</f>
        <v>29.7</v>
      </c>
      <c r="I2" s="4">
        <f t="shared" si="0"/>
        <v>31.6</v>
      </c>
    </row>
    <row r="3" spans="1:9" x14ac:dyDescent="0.15">
      <c r="A3" s="4" t="s">
        <v>19</v>
      </c>
      <c r="B3" s="4">
        <v>28</v>
      </c>
      <c r="C3" s="4">
        <v>26</v>
      </c>
      <c r="D3" s="4">
        <v>25</v>
      </c>
      <c r="F3" s="4" t="s">
        <v>26</v>
      </c>
      <c r="G3" s="4">
        <f>STDEV(B2:B21)</f>
        <v>3.2907365996720328</v>
      </c>
      <c r="H3" s="4">
        <f t="shared" ref="H3:I3" si="1">STDEV(C2:C21)</f>
        <v>3.8402302562545216</v>
      </c>
      <c r="I3" s="4">
        <f t="shared" si="1"/>
        <v>5.5951106475113344</v>
      </c>
    </row>
    <row r="4" spans="1:9" x14ac:dyDescent="0.15">
      <c r="A4" s="4" t="s">
        <v>19</v>
      </c>
      <c r="B4" s="4">
        <v>26</v>
      </c>
      <c r="C4" s="4">
        <v>29</v>
      </c>
      <c r="D4" s="4">
        <v>33</v>
      </c>
      <c r="F4" s="4" t="s">
        <v>28</v>
      </c>
      <c r="G4" s="4">
        <f>_xlfn.T.TEST(B2:B21,B22:B41,2,2)</f>
        <v>4.1229860079160459E-15</v>
      </c>
      <c r="H4" s="4">
        <f t="shared" ref="H4:I4" si="2">_xlfn.T.TEST(C2:C21,C22:C41,2,2)</f>
        <v>2.1713258577193536E-10</v>
      </c>
      <c r="I4" s="4">
        <f t="shared" si="2"/>
        <v>1.2300504240602556E-4</v>
      </c>
    </row>
    <row r="5" spans="1:9" x14ac:dyDescent="0.15">
      <c r="A5" s="4" t="s">
        <v>19</v>
      </c>
      <c r="B5" s="4">
        <v>30</v>
      </c>
      <c r="C5" s="4">
        <v>21</v>
      </c>
      <c r="D5" s="4">
        <v>35</v>
      </c>
    </row>
    <row r="6" spans="1:9" x14ac:dyDescent="0.15">
      <c r="A6" s="4" t="s">
        <v>19</v>
      </c>
      <c r="B6" s="4">
        <v>34</v>
      </c>
      <c r="C6" s="4">
        <v>27</v>
      </c>
      <c r="D6" s="4">
        <v>24</v>
      </c>
    </row>
    <row r="7" spans="1:9" x14ac:dyDescent="0.15">
      <c r="A7" s="4" t="s">
        <v>19</v>
      </c>
      <c r="B7" s="4">
        <v>39</v>
      </c>
      <c r="C7" s="4">
        <v>30</v>
      </c>
      <c r="D7" s="4">
        <v>33</v>
      </c>
    </row>
    <row r="8" spans="1:9" x14ac:dyDescent="0.15">
      <c r="A8" s="4" t="s">
        <v>19</v>
      </c>
      <c r="B8" s="4">
        <v>30</v>
      </c>
      <c r="C8" s="4">
        <v>32</v>
      </c>
      <c r="D8" s="4">
        <v>33</v>
      </c>
    </row>
    <row r="9" spans="1:9" x14ac:dyDescent="0.15">
      <c r="A9" s="4" t="s">
        <v>19</v>
      </c>
      <c r="B9" s="4">
        <v>32</v>
      </c>
      <c r="C9" s="4">
        <v>31</v>
      </c>
      <c r="D9" s="4">
        <v>28</v>
      </c>
    </row>
    <row r="10" spans="1:9" x14ac:dyDescent="0.15">
      <c r="A10" s="4" t="s">
        <v>19</v>
      </c>
      <c r="B10" s="4">
        <v>31</v>
      </c>
      <c r="C10" s="4">
        <v>38</v>
      </c>
      <c r="D10" s="4">
        <v>31</v>
      </c>
    </row>
    <row r="11" spans="1:9" x14ac:dyDescent="0.15">
      <c r="A11" s="4" t="s">
        <v>19</v>
      </c>
      <c r="B11" s="4">
        <v>28</v>
      </c>
      <c r="C11" s="4">
        <v>32</v>
      </c>
      <c r="D11" s="4">
        <v>33</v>
      </c>
    </row>
    <row r="12" spans="1:9" x14ac:dyDescent="0.15">
      <c r="A12" s="4" t="s">
        <v>19</v>
      </c>
      <c r="B12" s="4">
        <v>27</v>
      </c>
      <c r="C12" s="4">
        <v>33</v>
      </c>
      <c r="D12" s="4">
        <v>32</v>
      </c>
    </row>
    <row r="13" spans="1:9" x14ac:dyDescent="0.15">
      <c r="A13" s="4" t="s">
        <v>19</v>
      </c>
      <c r="B13" s="4">
        <v>25</v>
      </c>
      <c r="C13" s="4">
        <v>28</v>
      </c>
      <c r="D13" s="4">
        <v>33</v>
      </c>
    </row>
    <row r="14" spans="1:9" x14ac:dyDescent="0.15">
      <c r="A14" s="4" t="s">
        <v>19</v>
      </c>
      <c r="B14" s="4">
        <v>33</v>
      </c>
      <c r="C14" s="4">
        <v>27</v>
      </c>
      <c r="D14" s="4">
        <v>22</v>
      </c>
    </row>
    <row r="15" spans="1:9" x14ac:dyDescent="0.15">
      <c r="A15" s="4" t="s">
        <v>19</v>
      </c>
      <c r="B15" s="4">
        <v>30</v>
      </c>
      <c r="C15" s="4">
        <v>28</v>
      </c>
      <c r="D15" s="4">
        <v>24</v>
      </c>
    </row>
    <row r="16" spans="1:9" x14ac:dyDescent="0.15">
      <c r="A16" s="4" t="s">
        <v>19</v>
      </c>
      <c r="B16" s="4">
        <v>31</v>
      </c>
      <c r="C16" s="4">
        <v>35</v>
      </c>
      <c r="D16" s="4">
        <v>41</v>
      </c>
    </row>
    <row r="17" spans="1:9" x14ac:dyDescent="0.15">
      <c r="A17" s="4" t="s">
        <v>19</v>
      </c>
      <c r="B17" s="4">
        <v>32</v>
      </c>
      <c r="C17" s="4">
        <v>28</v>
      </c>
      <c r="D17" s="4">
        <v>36</v>
      </c>
    </row>
    <row r="18" spans="1:9" x14ac:dyDescent="0.15">
      <c r="A18" s="4" t="s">
        <v>19</v>
      </c>
      <c r="B18" s="4">
        <v>28</v>
      </c>
      <c r="C18" s="4">
        <v>33</v>
      </c>
      <c r="D18" s="4">
        <v>28</v>
      </c>
    </row>
    <row r="19" spans="1:9" x14ac:dyDescent="0.15">
      <c r="A19" s="4" t="s">
        <v>19</v>
      </c>
      <c r="B19" s="4">
        <v>35</v>
      </c>
      <c r="C19" s="4">
        <v>33</v>
      </c>
      <c r="D19" s="4">
        <v>34</v>
      </c>
    </row>
    <row r="20" spans="1:9" x14ac:dyDescent="0.15">
      <c r="A20" s="4" t="s">
        <v>19</v>
      </c>
      <c r="B20" s="4">
        <v>32</v>
      </c>
      <c r="C20" s="4">
        <v>30</v>
      </c>
      <c r="D20" s="4">
        <v>32</v>
      </c>
    </row>
    <row r="21" spans="1:9" x14ac:dyDescent="0.15">
      <c r="A21" s="4" t="s">
        <v>19</v>
      </c>
      <c r="B21" s="4">
        <v>33</v>
      </c>
      <c r="C21" s="4">
        <v>25</v>
      </c>
      <c r="D21" s="4">
        <v>30</v>
      </c>
    </row>
    <row r="22" spans="1:9" ht="14.25" x14ac:dyDescent="0.15">
      <c r="A22" s="4" t="s">
        <v>21</v>
      </c>
      <c r="B22" s="4">
        <v>21</v>
      </c>
      <c r="C22" s="4">
        <v>20</v>
      </c>
      <c r="D22" s="4">
        <v>26</v>
      </c>
      <c r="F22" s="4" t="s">
        <v>27</v>
      </c>
      <c r="G22" s="4">
        <f>AVERAGE(B22:B41)</f>
        <v>19.315789473684209</v>
      </c>
      <c r="H22" s="4">
        <f t="shared" ref="H22:I22" si="3">AVERAGE(C22:C41)</f>
        <v>20.421052631578949</v>
      </c>
      <c r="I22" s="4">
        <f t="shared" si="3"/>
        <v>25.35</v>
      </c>
    </row>
    <row r="23" spans="1:9" ht="14.25" x14ac:dyDescent="0.15">
      <c r="A23" s="4" t="s">
        <v>21</v>
      </c>
      <c r="B23" s="4">
        <v>16</v>
      </c>
      <c r="C23" s="4">
        <v>18</v>
      </c>
      <c r="D23" s="4">
        <v>23</v>
      </c>
      <c r="F23" s="4" t="s">
        <v>26</v>
      </c>
      <c r="G23" s="4">
        <f>STDEV(B22:B41)</f>
        <v>2.1616000138515581</v>
      </c>
      <c r="H23" s="4">
        <f t="shared" ref="H23:I23" si="4">STDEV(C22:C41)</f>
        <v>2.7551122073073167</v>
      </c>
      <c r="I23" s="4">
        <f t="shared" si="4"/>
        <v>3.3759988775253751</v>
      </c>
    </row>
    <row r="24" spans="1:9" ht="14.25" x14ac:dyDescent="0.15">
      <c r="A24" s="4" t="s">
        <v>21</v>
      </c>
      <c r="B24" s="4">
        <v>20</v>
      </c>
      <c r="C24" s="4">
        <v>17</v>
      </c>
      <c r="D24" s="4">
        <v>19</v>
      </c>
    </row>
    <row r="25" spans="1:9" ht="14.25" x14ac:dyDescent="0.15">
      <c r="A25" s="4" t="s">
        <v>22</v>
      </c>
      <c r="B25" s="4">
        <v>17</v>
      </c>
      <c r="C25" s="4">
        <v>21</v>
      </c>
      <c r="D25" s="4">
        <v>27</v>
      </c>
    </row>
    <row r="26" spans="1:9" ht="14.25" x14ac:dyDescent="0.15">
      <c r="A26" s="4" t="s">
        <v>22</v>
      </c>
      <c r="B26" s="4">
        <v>17</v>
      </c>
      <c r="C26" s="4">
        <v>17</v>
      </c>
      <c r="D26" s="4">
        <v>26</v>
      </c>
    </row>
    <row r="27" spans="1:9" ht="14.25" x14ac:dyDescent="0.15">
      <c r="A27" s="4" t="s">
        <v>22</v>
      </c>
      <c r="B27" s="4">
        <v>20</v>
      </c>
      <c r="C27" s="4">
        <v>23</v>
      </c>
      <c r="D27" s="4">
        <v>27</v>
      </c>
    </row>
    <row r="28" spans="1:9" ht="14.25" x14ac:dyDescent="0.15">
      <c r="A28" s="4" t="s">
        <v>22</v>
      </c>
      <c r="B28" s="4">
        <v>18</v>
      </c>
      <c r="C28" s="4">
        <v>20</v>
      </c>
      <c r="D28" s="4">
        <v>24</v>
      </c>
    </row>
    <row r="29" spans="1:9" ht="14.25" x14ac:dyDescent="0.15">
      <c r="A29" s="4" t="s">
        <v>22</v>
      </c>
      <c r="B29" s="4">
        <v>23</v>
      </c>
      <c r="C29" s="4">
        <v>17</v>
      </c>
      <c r="D29" s="4">
        <v>26</v>
      </c>
    </row>
    <row r="30" spans="1:9" ht="14.25" x14ac:dyDescent="0.15">
      <c r="A30" s="4" t="s">
        <v>22</v>
      </c>
      <c r="B30" s="4">
        <v>19</v>
      </c>
      <c r="C30" s="4">
        <v>18</v>
      </c>
      <c r="D30" s="4">
        <v>27</v>
      </c>
    </row>
    <row r="31" spans="1:9" ht="14.25" x14ac:dyDescent="0.15">
      <c r="A31" s="4" t="s">
        <v>22</v>
      </c>
      <c r="B31" s="4">
        <v>18</v>
      </c>
      <c r="C31" s="4">
        <v>19</v>
      </c>
      <c r="D31" s="4">
        <v>26</v>
      </c>
    </row>
    <row r="32" spans="1:9" ht="14.25" x14ac:dyDescent="0.15">
      <c r="A32" s="4" t="s">
        <v>22</v>
      </c>
      <c r="B32" s="4">
        <v>19</v>
      </c>
      <c r="C32" s="4">
        <v>20</v>
      </c>
      <c r="D32" s="4">
        <v>24</v>
      </c>
    </row>
    <row r="33" spans="1:4" ht="14.25" x14ac:dyDescent="0.15">
      <c r="A33" s="4" t="s">
        <v>22</v>
      </c>
      <c r="B33" s="4">
        <v>22</v>
      </c>
      <c r="C33" s="4">
        <v>25</v>
      </c>
      <c r="D33" s="4">
        <v>31</v>
      </c>
    </row>
    <row r="34" spans="1:4" ht="14.25" x14ac:dyDescent="0.15">
      <c r="A34" s="4" t="s">
        <v>22</v>
      </c>
      <c r="B34" s="4">
        <v>16</v>
      </c>
      <c r="C34" s="4">
        <v>20</v>
      </c>
      <c r="D34" s="4">
        <v>22</v>
      </c>
    </row>
    <row r="35" spans="1:4" ht="14.25" x14ac:dyDescent="0.15">
      <c r="A35" s="4" t="s">
        <v>22</v>
      </c>
      <c r="B35" s="4">
        <v>22</v>
      </c>
      <c r="C35" s="4">
        <v>26</v>
      </c>
      <c r="D35" s="4">
        <v>28</v>
      </c>
    </row>
    <row r="36" spans="1:4" ht="14.25" x14ac:dyDescent="0.15">
      <c r="A36" s="4" t="s">
        <v>22</v>
      </c>
      <c r="B36" s="4">
        <v>19</v>
      </c>
      <c r="C36" s="4">
        <v>18</v>
      </c>
      <c r="D36" s="4">
        <v>27</v>
      </c>
    </row>
    <row r="37" spans="1:4" ht="14.25" x14ac:dyDescent="0.15">
      <c r="A37" s="4" t="s">
        <v>22</v>
      </c>
      <c r="B37" s="4">
        <v>17</v>
      </c>
      <c r="C37" s="4">
        <v>23</v>
      </c>
      <c r="D37" s="4">
        <v>27</v>
      </c>
    </row>
    <row r="38" spans="1:4" ht="14.25" x14ac:dyDescent="0.15">
      <c r="A38" s="4" t="s">
        <v>22</v>
      </c>
      <c r="B38" s="4">
        <v>22</v>
      </c>
      <c r="C38" s="4">
        <v>22</v>
      </c>
      <c r="D38" s="4">
        <v>20</v>
      </c>
    </row>
    <row r="39" spans="1:4" ht="14.25" x14ac:dyDescent="0.15">
      <c r="A39" s="4" t="s">
        <v>22</v>
      </c>
      <c r="B39" s="4">
        <v>20</v>
      </c>
      <c r="C39" s="4">
        <v>24</v>
      </c>
      <c r="D39" s="4">
        <v>25</v>
      </c>
    </row>
    <row r="40" spans="1:4" ht="14.25" x14ac:dyDescent="0.15">
      <c r="A40" s="4" t="s">
        <v>22</v>
      </c>
      <c r="B40" s="4">
        <v>21</v>
      </c>
      <c r="C40" s="4">
        <v>20</v>
      </c>
      <c r="D40" s="4">
        <v>32</v>
      </c>
    </row>
    <row r="41" spans="1:4" ht="14.25" x14ac:dyDescent="0.15">
      <c r="A41" s="4" t="s">
        <v>22</v>
      </c>
      <c r="D41" s="4">
        <v>20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L24" sqref="L24"/>
    </sheetView>
  </sheetViews>
  <sheetFormatPr defaultRowHeight="13.5" x14ac:dyDescent="0.15"/>
  <cols>
    <col min="2" max="2" width="8.5" style="7" customWidth="1"/>
    <col min="3" max="3" width="16.375" customWidth="1"/>
    <col min="4" max="4" width="11.625" customWidth="1"/>
    <col min="7" max="7" width="14.25" customWidth="1"/>
    <col min="9" max="9" width="15.375" customWidth="1"/>
    <col min="11" max="11" width="17" customWidth="1"/>
  </cols>
  <sheetData>
    <row r="1" spans="1:13" x14ac:dyDescent="0.15">
      <c r="A1" s="4" t="s">
        <v>37</v>
      </c>
      <c r="B1" s="5"/>
      <c r="C1" s="4"/>
      <c r="D1" s="4"/>
      <c r="E1" s="3"/>
    </row>
    <row r="2" spans="1:13" x14ac:dyDescent="0.15">
      <c r="A2" s="4"/>
      <c r="B2" s="5"/>
      <c r="C2" s="4"/>
      <c r="D2" s="4"/>
      <c r="E2" s="3"/>
    </row>
    <row r="3" spans="1:13" ht="14.25" x14ac:dyDescent="0.2">
      <c r="A3" s="4" t="s">
        <v>23</v>
      </c>
      <c r="B3" s="5" t="s">
        <v>11</v>
      </c>
      <c r="C3" s="4" t="s">
        <v>12</v>
      </c>
      <c r="D3" s="4" t="s">
        <v>10</v>
      </c>
      <c r="E3" s="3"/>
      <c r="G3" s="9" t="s">
        <v>29</v>
      </c>
      <c r="H3" s="9" t="s">
        <v>12</v>
      </c>
      <c r="I3" s="9" t="s">
        <v>11</v>
      </c>
      <c r="J3" s="9" t="s">
        <v>12</v>
      </c>
      <c r="K3" s="9" t="s">
        <v>11</v>
      </c>
      <c r="L3" s="9" t="s">
        <v>30</v>
      </c>
      <c r="M3" s="9" t="s">
        <v>31</v>
      </c>
    </row>
    <row r="4" spans="1:13" ht="14.25" x14ac:dyDescent="0.2">
      <c r="A4" s="4" t="s">
        <v>0</v>
      </c>
      <c r="B4" s="5">
        <v>45000</v>
      </c>
      <c r="C4" s="4" t="s">
        <v>20</v>
      </c>
      <c r="D4" s="4">
        <v>155.72499999999999</v>
      </c>
      <c r="G4" s="1" t="s">
        <v>32</v>
      </c>
      <c r="H4" s="9">
        <v>45000</v>
      </c>
      <c r="I4" s="4" t="s">
        <v>21</v>
      </c>
      <c r="J4" s="9">
        <v>45000</v>
      </c>
      <c r="K4" s="9" t="s">
        <v>19</v>
      </c>
      <c r="L4" s="9">
        <v>-5.3731799000000322</v>
      </c>
      <c r="M4" s="9">
        <v>0.14350166861717398</v>
      </c>
    </row>
    <row r="5" spans="1:13" ht="14.25" x14ac:dyDescent="0.2">
      <c r="A5" s="4" t="s">
        <v>1</v>
      </c>
      <c r="B5" s="5">
        <v>45000</v>
      </c>
      <c r="C5" s="4" t="s">
        <v>19</v>
      </c>
      <c r="D5" s="4">
        <v>157.69999999999999</v>
      </c>
      <c r="G5" s="1" t="s">
        <v>32</v>
      </c>
      <c r="H5" s="9">
        <v>45000</v>
      </c>
      <c r="I5" s="4" t="s">
        <v>21</v>
      </c>
      <c r="J5" s="9">
        <v>75000</v>
      </c>
      <c r="K5" s="4" t="s">
        <v>21</v>
      </c>
      <c r="L5" s="9">
        <v>22.115872999999993</v>
      </c>
      <c r="M5" s="9">
        <v>6.6068754950841064E-5</v>
      </c>
    </row>
    <row r="6" spans="1:13" ht="14.25" x14ac:dyDescent="0.2">
      <c r="A6" s="4" t="s">
        <v>2</v>
      </c>
      <c r="B6" s="5">
        <v>45000</v>
      </c>
      <c r="C6" s="4" t="s">
        <v>19</v>
      </c>
      <c r="D6" s="4">
        <v>160.50858729999999</v>
      </c>
      <c r="G6" s="1" t="s">
        <v>32</v>
      </c>
      <c r="H6" s="9">
        <v>45000</v>
      </c>
      <c r="I6" s="4" t="s">
        <v>21</v>
      </c>
      <c r="J6" s="9">
        <v>75000</v>
      </c>
      <c r="K6" s="9" t="s">
        <v>19</v>
      </c>
      <c r="L6" s="9">
        <v>38.571443833333333</v>
      </c>
      <c r="M6" s="9">
        <v>4.7435380020807881E-7</v>
      </c>
    </row>
    <row r="7" spans="1:13" ht="14.25" x14ac:dyDescent="0.2">
      <c r="A7" s="4" t="s">
        <v>0</v>
      </c>
      <c r="B7" s="5">
        <v>45000</v>
      </c>
      <c r="C7" s="4" t="s">
        <v>21</v>
      </c>
      <c r="D7" s="4">
        <v>152.70833329999999</v>
      </c>
      <c r="G7" s="1" t="s">
        <v>32</v>
      </c>
      <c r="H7" s="9">
        <v>45000</v>
      </c>
      <c r="I7" s="4" t="s">
        <v>21</v>
      </c>
      <c r="J7" s="9">
        <v>105000</v>
      </c>
      <c r="K7" s="4" t="s">
        <v>21</v>
      </c>
      <c r="L7" s="9">
        <v>47.781615096666641</v>
      </c>
      <c r="M7" s="9">
        <v>6.2574826203842086E-8</v>
      </c>
    </row>
    <row r="8" spans="1:13" ht="14.25" x14ac:dyDescent="0.2">
      <c r="A8" s="4" t="s">
        <v>1</v>
      </c>
      <c r="B8" s="5">
        <v>45000</v>
      </c>
      <c r="C8" s="4" t="s">
        <v>21</v>
      </c>
      <c r="D8" s="4">
        <v>150.80142860000001</v>
      </c>
      <c r="G8" s="1" t="s">
        <v>32</v>
      </c>
      <c r="H8" s="9">
        <v>45000</v>
      </c>
      <c r="I8" s="4" t="s">
        <v>21</v>
      </c>
      <c r="J8" s="9">
        <v>105000</v>
      </c>
      <c r="K8" s="9" t="s">
        <v>19</v>
      </c>
      <c r="L8" s="9">
        <v>60.036542919999981</v>
      </c>
      <c r="M8" s="9">
        <v>6.9190327660589782E-9</v>
      </c>
    </row>
    <row r="9" spans="1:13" ht="14.25" x14ac:dyDescent="0.2">
      <c r="A9" s="4" t="s">
        <v>2</v>
      </c>
      <c r="B9" s="5">
        <v>45000</v>
      </c>
      <c r="C9" s="4" t="s">
        <v>21</v>
      </c>
      <c r="D9" s="4">
        <v>154.30428570000001</v>
      </c>
      <c r="G9" s="1" t="s">
        <v>32</v>
      </c>
      <c r="H9" s="9">
        <v>45000</v>
      </c>
      <c r="I9" s="9" t="s">
        <v>19</v>
      </c>
      <c r="J9" s="9">
        <v>75000</v>
      </c>
      <c r="K9" s="4" t="s">
        <v>21</v>
      </c>
      <c r="L9" s="9">
        <v>27.489052900000026</v>
      </c>
      <c r="M9" s="9">
        <v>1.031953050630894E-5</v>
      </c>
    </row>
    <row r="10" spans="1:13" ht="14.25" x14ac:dyDescent="0.2">
      <c r="A10" s="4" t="s">
        <v>0</v>
      </c>
      <c r="B10" s="5">
        <v>75000</v>
      </c>
      <c r="C10" s="4" t="s">
        <v>20</v>
      </c>
      <c r="D10" s="4">
        <v>118.6961905</v>
      </c>
      <c r="G10" s="1" t="s">
        <v>32</v>
      </c>
      <c r="H10" s="9">
        <v>45000</v>
      </c>
      <c r="I10" s="9" t="s">
        <v>19</v>
      </c>
      <c r="J10" s="9">
        <v>75000</v>
      </c>
      <c r="K10" s="9" t="s">
        <v>19</v>
      </c>
      <c r="L10" s="9">
        <v>43.944623733333358</v>
      </c>
      <c r="M10" s="9">
        <v>1.3889258160258677E-7</v>
      </c>
    </row>
    <row r="11" spans="1:13" ht="14.25" x14ac:dyDescent="0.2">
      <c r="A11" s="4" t="s">
        <v>1</v>
      </c>
      <c r="B11" s="5">
        <v>75000</v>
      </c>
      <c r="C11" s="4" t="s">
        <v>19</v>
      </c>
      <c r="D11" s="4">
        <v>110.1708333</v>
      </c>
      <c r="G11" s="1" t="s">
        <v>32</v>
      </c>
      <c r="H11" s="9">
        <v>45000</v>
      </c>
      <c r="I11" s="9" t="s">
        <v>19</v>
      </c>
      <c r="J11" s="9">
        <v>105000</v>
      </c>
      <c r="K11" s="4" t="s">
        <v>21</v>
      </c>
      <c r="L11" s="9">
        <v>53.154794996666681</v>
      </c>
      <c r="M11" s="9">
        <v>2.248720482312842E-8</v>
      </c>
    </row>
    <row r="12" spans="1:13" ht="14.25" x14ac:dyDescent="0.2">
      <c r="A12" s="4" t="s">
        <v>2</v>
      </c>
      <c r="B12" s="5">
        <v>75000</v>
      </c>
      <c r="C12" s="4" t="s">
        <v>19</v>
      </c>
      <c r="D12" s="4">
        <v>113.2326923</v>
      </c>
      <c r="G12" s="1" t="s">
        <v>32</v>
      </c>
      <c r="H12" s="9">
        <v>45000</v>
      </c>
      <c r="I12" s="9" t="s">
        <v>19</v>
      </c>
      <c r="J12" s="9">
        <v>105000</v>
      </c>
      <c r="K12" s="9" t="s">
        <v>19</v>
      </c>
      <c r="L12" s="9">
        <v>65.409722820000013</v>
      </c>
      <c r="M12" s="9">
        <v>3.0023898917872641E-9</v>
      </c>
    </row>
    <row r="13" spans="1:13" ht="14.25" x14ac:dyDescent="0.2">
      <c r="A13" s="4" t="s">
        <v>0</v>
      </c>
      <c r="B13" s="5">
        <v>75000</v>
      </c>
      <c r="C13" s="4" t="s">
        <v>21</v>
      </c>
      <c r="D13" s="4">
        <v>129.0220238</v>
      </c>
      <c r="G13" s="1" t="s">
        <v>32</v>
      </c>
      <c r="H13" s="9">
        <v>75000</v>
      </c>
      <c r="I13" s="4" t="s">
        <v>21</v>
      </c>
      <c r="J13" s="9">
        <v>75000</v>
      </c>
      <c r="K13" s="9" t="s">
        <v>19</v>
      </c>
      <c r="L13" s="9">
        <v>16.45557083333334</v>
      </c>
      <c r="M13" s="9">
        <v>6.5990502112981829E-4</v>
      </c>
    </row>
    <row r="14" spans="1:13" ht="14.25" x14ac:dyDescent="0.2">
      <c r="A14" s="4" t="s">
        <v>1</v>
      </c>
      <c r="B14" s="5">
        <v>75000</v>
      </c>
      <c r="C14" s="4" t="s">
        <v>21</v>
      </c>
      <c r="D14" s="4">
        <v>126.4434524</v>
      </c>
      <c r="G14" s="1" t="s">
        <v>32</v>
      </c>
      <c r="H14" s="9">
        <v>75000</v>
      </c>
      <c r="I14" s="4" t="s">
        <v>21</v>
      </c>
      <c r="J14" s="9">
        <v>105000</v>
      </c>
      <c r="K14" s="4" t="s">
        <v>21</v>
      </c>
      <c r="L14" s="9">
        <v>25.665742096666655</v>
      </c>
      <c r="M14" s="9">
        <v>1.8769801268335058E-5</v>
      </c>
    </row>
    <row r="15" spans="1:13" ht="14.25" x14ac:dyDescent="0.2">
      <c r="A15" s="4" t="s">
        <v>2</v>
      </c>
      <c r="B15" s="5">
        <v>75000</v>
      </c>
      <c r="C15" s="4" t="s">
        <v>21</v>
      </c>
      <c r="D15" s="4">
        <v>136.00095239999999</v>
      </c>
      <c r="G15" s="1" t="s">
        <v>32</v>
      </c>
      <c r="H15" s="9">
        <v>75000</v>
      </c>
      <c r="I15" s="4" t="s">
        <v>21</v>
      </c>
      <c r="J15" s="9">
        <v>105000</v>
      </c>
      <c r="K15" s="9" t="s">
        <v>19</v>
      </c>
      <c r="L15" s="9">
        <v>37.920669919999987</v>
      </c>
      <c r="M15" s="9">
        <v>5.5600136561347243E-7</v>
      </c>
    </row>
    <row r="16" spans="1:13" ht="14.25" x14ac:dyDescent="0.2">
      <c r="A16" s="4" t="s">
        <v>0</v>
      </c>
      <c r="B16" s="5">
        <v>105000</v>
      </c>
      <c r="C16" s="4" t="s">
        <v>20</v>
      </c>
      <c r="D16" s="4">
        <v>89.491982140000005</v>
      </c>
      <c r="G16" s="1" t="s">
        <v>32</v>
      </c>
      <c r="H16" s="9">
        <v>75000</v>
      </c>
      <c r="I16" s="9" t="s">
        <v>19</v>
      </c>
      <c r="J16" s="9">
        <v>105000</v>
      </c>
      <c r="K16" s="4" t="s">
        <v>21</v>
      </c>
      <c r="L16" s="9">
        <v>9.210171263333315</v>
      </c>
      <c r="M16" s="9">
        <v>2.1523563695546165E-2</v>
      </c>
    </row>
    <row r="17" spans="1:13" ht="14.25" x14ac:dyDescent="0.2">
      <c r="A17" s="4" t="s">
        <v>1</v>
      </c>
      <c r="B17" s="5">
        <v>105000</v>
      </c>
      <c r="C17" s="4" t="s">
        <v>19</v>
      </c>
      <c r="D17" s="4">
        <v>95.861603369999997</v>
      </c>
      <c r="G17" s="1" t="s">
        <v>32</v>
      </c>
      <c r="H17" s="9">
        <v>75000</v>
      </c>
      <c r="I17" s="9" t="s">
        <v>19</v>
      </c>
      <c r="J17" s="9">
        <v>105000</v>
      </c>
      <c r="K17" s="9" t="s">
        <v>19</v>
      </c>
      <c r="L17" s="9">
        <v>21.465099086666651</v>
      </c>
      <c r="M17" s="9">
        <v>8.4435805776844879E-5</v>
      </c>
    </row>
    <row r="18" spans="1:13" ht="14.25" x14ac:dyDescent="0.2">
      <c r="A18" s="4" t="s">
        <v>2</v>
      </c>
      <c r="B18" s="5">
        <v>105000</v>
      </c>
      <c r="C18" s="4" t="s">
        <v>19</v>
      </c>
      <c r="D18" s="4">
        <v>92.35083333</v>
      </c>
      <c r="G18" s="1" t="s">
        <v>32</v>
      </c>
      <c r="H18" s="9">
        <v>105000</v>
      </c>
      <c r="I18" s="4" t="s">
        <v>21</v>
      </c>
      <c r="J18" s="9">
        <v>105000</v>
      </c>
      <c r="K18" s="9" t="s">
        <v>19</v>
      </c>
      <c r="L18" s="9">
        <v>12.254927823333336</v>
      </c>
      <c r="M18" s="9">
        <v>4.6856429227775257E-3</v>
      </c>
    </row>
    <row r="19" spans="1:13" ht="14.25" x14ac:dyDescent="0.15">
      <c r="A19" s="4" t="s">
        <v>0</v>
      </c>
      <c r="B19" s="5">
        <v>105000</v>
      </c>
      <c r="C19" s="4" t="s">
        <v>21</v>
      </c>
      <c r="D19" s="4">
        <v>111.9873187</v>
      </c>
    </row>
    <row r="20" spans="1:13" ht="14.25" x14ac:dyDescent="0.15">
      <c r="A20" s="4" t="s">
        <v>1</v>
      </c>
      <c r="B20" s="5">
        <v>105000</v>
      </c>
      <c r="C20" s="4" t="s">
        <v>21</v>
      </c>
      <c r="D20" s="4">
        <v>98.937993509999998</v>
      </c>
    </row>
    <row r="21" spans="1:13" ht="14.25" x14ac:dyDescent="0.15">
      <c r="A21" s="4" t="s">
        <v>2</v>
      </c>
      <c r="B21" s="5">
        <v>105000</v>
      </c>
      <c r="C21" s="4" t="s">
        <v>21</v>
      </c>
      <c r="D21" s="4">
        <v>103.5438901</v>
      </c>
    </row>
    <row r="22" spans="1:13" x14ac:dyDescent="0.15">
      <c r="A22" s="3"/>
      <c r="B22" s="6"/>
      <c r="C22" s="3"/>
      <c r="D22" s="3"/>
      <c r="E22" s="3"/>
    </row>
    <row r="23" spans="1:13" x14ac:dyDescent="0.15">
      <c r="A23" s="3"/>
      <c r="B23" s="6"/>
      <c r="C23" s="3"/>
      <c r="D23" s="3"/>
      <c r="E23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23" sqref="F23"/>
    </sheetView>
  </sheetViews>
  <sheetFormatPr defaultRowHeight="12.75" x14ac:dyDescent="0.2"/>
  <cols>
    <col min="1" max="1" width="9" style="1"/>
    <col min="2" max="2" width="9" style="8"/>
    <col min="3" max="3" width="17.125" style="1" customWidth="1"/>
    <col min="4" max="4" width="15" style="1" customWidth="1"/>
    <col min="5" max="7" width="9" style="1"/>
    <col min="8" max="8" width="14.625" style="1" customWidth="1"/>
    <col min="9" max="9" width="9" style="1"/>
    <col min="10" max="10" width="16.375" style="1" customWidth="1"/>
    <col min="11" max="11" width="9" style="1"/>
    <col min="12" max="12" width="15.625" style="1" customWidth="1"/>
    <col min="13" max="16384" width="9" style="1"/>
  </cols>
  <sheetData>
    <row r="1" spans="1:14" x14ac:dyDescent="0.2">
      <c r="A1" s="4" t="s">
        <v>37</v>
      </c>
      <c r="B1" s="5"/>
      <c r="C1" s="4"/>
      <c r="D1" s="4"/>
      <c r="E1" s="4"/>
    </row>
    <row r="2" spans="1:14" x14ac:dyDescent="0.2">
      <c r="A2" s="4"/>
      <c r="B2" s="5"/>
      <c r="C2" s="4"/>
      <c r="D2" s="4"/>
      <c r="E2" s="4"/>
    </row>
    <row r="3" spans="1:14" ht="14.25" x14ac:dyDescent="0.2">
      <c r="A3" s="4" t="s">
        <v>23</v>
      </c>
      <c r="B3" s="5" t="s">
        <v>11</v>
      </c>
      <c r="C3" s="4" t="s">
        <v>12</v>
      </c>
      <c r="D3" s="1" t="s">
        <v>34</v>
      </c>
      <c r="E3" s="1" t="s">
        <v>36</v>
      </c>
      <c r="H3" s="9" t="s">
        <v>29</v>
      </c>
      <c r="I3" s="9" t="s">
        <v>12</v>
      </c>
      <c r="J3" s="9" t="s">
        <v>11</v>
      </c>
      <c r="K3" s="9" t="s">
        <v>12</v>
      </c>
      <c r="L3" s="9" t="s">
        <v>11</v>
      </c>
      <c r="M3" s="9" t="s">
        <v>30</v>
      </c>
      <c r="N3" s="9" t="s">
        <v>31</v>
      </c>
    </row>
    <row r="4" spans="1:14" ht="14.25" x14ac:dyDescent="0.2">
      <c r="A4" s="4" t="s">
        <v>0</v>
      </c>
      <c r="B4" s="5">
        <v>45000</v>
      </c>
      <c r="C4" s="4" t="s">
        <v>20</v>
      </c>
      <c r="D4" s="4">
        <v>7007.625</v>
      </c>
      <c r="E4" s="1">
        <f>D4/1000</f>
        <v>7.007625</v>
      </c>
      <c r="F4" s="3"/>
      <c r="H4" s="1" t="s">
        <v>32</v>
      </c>
      <c r="I4" s="9">
        <v>45000</v>
      </c>
      <c r="J4" s="4" t="s">
        <v>21</v>
      </c>
      <c r="K4" s="9">
        <v>45000</v>
      </c>
      <c r="L4" s="9" t="s">
        <v>19</v>
      </c>
      <c r="M4" s="9">
        <v>-241.79309533333412</v>
      </c>
      <c r="N4" s="9">
        <v>0.44808948809646892</v>
      </c>
    </row>
    <row r="5" spans="1:14" ht="14.25" x14ac:dyDescent="0.2">
      <c r="A5" s="4" t="s">
        <v>1</v>
      </c>
      <c r="B5" s="5">
        <v>45000</v>
      </c>
      <c r="C5" s="4" t="s">
        <v>19</v>
      </c>
      <c r="D5" s="4">
        <v>7096.5</v>
      </c>
      <c r="E5" s="1">
        <f t="shared" ref="E5:E21" si="0">D5/1000</f>
        <v>7.0964999999999998</v>
      </c>
      <c r="F5" s="3"/>
      <c r="H5" s="1" t="s">
        <v>32</v>
      </c>
      <c r="I5" s="9">
        <v>45000</v>
      </c>
      <c r="J5" s="4" t="s">
        <v>21</v>
      </c>
      <c r="K5" s="9">
        <v>75000</v>
      </c>
      <c r="L5" s="4" t="s">
        <v>21</v>
      </c>
      <c r="M5" s="9">
        <v>-2919.4500006666667</v>
      </c>
      <c r="N5" s="9">
        <v>6.4339983917336213E-7</v>
      </c>
    </row>
    <row r="6" spans="1:14" ht="14.25" x14ac:dyDescent="0.2">
      <c r="A6" s="4" t="s">
        <v>2</v>
      </c>
      <c r="B6" s="5">
        <v>45000</v>
      </c>
      <c r="C6" s="4" t="s">
        <v>19</v>
      </c>
      <c r="D6" s="4">
        <v>7222.8864290000001</v>
      </c>
      <c r="E6" s="1">
        <f t="shared" si="0"/>
        <v>7.2228864289999999</v>
      </c>
      <c r="F6" s="3"/>
      <c r="H6" s="1" t="s">
        <v>32</v>
      </c>
      <c r="I6" s="9">
        <v>45000</v>
      </c>
      <c r="J6" s="4" t="s">
        <v>21</v>
      </c>
      <c r="K6" s="9">
        <v>75000</v>
      </c>
      <c r="L6" s="9" t="s">
        <v>19</v>
      </c>
      <c r="M6" s="9">
        <v>-1685.2821886666643</v>
      </c>
      <c r="N6" s="9">
        <v>1.4384296280007497E-4</v>
      </c>
    </row>
    <row r="7" spans="1:14" ht="14.25" x14ac:dyDescent="0.2">
      <c r="A7" s="4" t="s">
        <v>0</v>
      </c>
      <c r="B7" s="5">
        <v>45000</v>
      </c>
      <c r="C7" s="4" t="s">
        <v>21</v>
      </c>
      <c r="D7" s="4">
        <v>6871.8749989999997</v>
      </c>
      <c r="E7" s="1">
        <f t="shared" si="0"/>
        <v>6.8718749990000001</v>
      </c>
      <c r="F7" s="3"/>
      <c r="H7" s="1" t="s">
        <v>32</v>
      </c>
      <c r="I7" s="9">
        <v>45000</v>
      </c>
      <c r="J7" s="4" t="s">
        <v>21</v>
      </c>
      <c r="K7" s="9">
        <v>105000</v>
      </c>
      <c r="L7" s="4" t="s">
        <v>21</v>
      </c>
      <c r="M7" s="9">
        <v>-4139.2113656666697</v>
      </c>
      <c r="N7" s="9">
        <v>1.3713913482961817E-8</v>
      </c>
    </row>
    <row r="8" spans="1:14" ht="14.25" x14ac:dyDescent="0.2">
      <c r="A8" s="4" t="s">
        <v>1</v>
      </c>
      <c r="B8" s="5">
        <v>45000</v>
      </c>
      <c r="C8" s="4" t="s">
        <v>21</v>
      </c>
      <c r="D8" s="4">
        <v>6786.0642870000001</v>
      </c>
      <c r="E8" s="1">
        <f t="shared" si="0"/>
        <v>6.7860642870000003</v>
      </c>
      <c r="F8" s="3"/>
      <c r="H8" s="1" t="s">
        <v>32</v>
      </c>
      <c r="I8" s="9">
        <v>45000</v>
      </c>
      <c r="J8" s="4" t="s">
        <v>21</v>
      </c>
      <c r="K8" s="9">
        <v>105000</v>
      </c>
      <c r="L8" s="9" t="s">
        <v>19</v>
      </c>
      <c r="M8" s="9">
        <v>-2852.4439439999896</v>
      </c>
      <c r="N8" s="9">
        <v>8.2401452255907057E-7</v>
      </c>
    </row>
    <row r="9" spans="1:14" ht="14.25" x14ac:dyDescent="0.2">
      <c r="A9" s="4" t="s">
        <v>2</v>
      </c>
      <c r="B9" s="5">
        <v>45000</v>
      </c>
      <c r="C9" s="4" t="s">
        <v>21</v>
      </c>
      <c r="D9" s="4">
        <v>6943.692857</v>
      </c>
      <c r="E9" s="1">
        <f t="shared" si="0"/>
        <v>6.9436928570000003</v>
      </c>
      <c r="F9" s="3"/>
      <c r="H9" s="1" t="s">
        <v>32</v>
      </c>
      <c r="I9" s="9">
        <v>45000</v>
      </c>
      <c r="J9" s="9" t="s">
        <v>19</v>
      </c>
      <c r="K9" s="9">
        <v>75000</v>
      </c>
      <c r="L9" s="4" t="s">
        <v>21</v>
      </c>
      <c r="M9" s="9">
        <v>-2677.6569053333328</v>
      </c>
      <c r="N9" s="9">
        <v>1.6056547323597385E-6</v>
      </c>
    </row>
    <row r="10" spans="1:14" ht="13.5" x14ac:dyDescent="0.2">
      <c r="A10" s="4" t="s">
        <v>0</v>
      </c>
      <c r="B10" s="5">
        <v>75000</v>
      </c>
      <c r="C10" s="4" t="s">
        <v>20</v>
      </c>
      <c r="D10" s="4">
        <v>8902.2142879999992</v>
      </c>
      <c r="E10" s="1">
        <f t="shared" si="0"/>
        <v>8.9022142879999997</v>
      </c>
      <c r="F10" s="3"/>
      <c r="H10" s="1" t="s">
        <v>32</v>
      </c>
      <c r="I10" s="9">
        <v>45000</v>
      </c>
      <c r="J10" s="9" t="s">
        <v>19</v>
      </c>
      <c r="K10" s="9">
        <v>75000</v>
      </c>
      <c r="L10" s="9" t="s">
        <v>19</v>
      </c>
      <c r="M10" s="9">
        <v>-1443.4890933333302</v>
      </c>
      <c r="N10" s="9">
        <v>5.3042915685759409E-4</v>
      </c>
    </row>
    <row r="11" spans="1:14" ht="14.25" x14ac:dyDescent="0.2">
      <c r="A11" s="4" t="s">
        <v>1</v>
      </c>
      <c r="B11" s="5">
        <v>75000</v>
      </c>
      <c r="C11" s="4" t="s">
        <v>19</v>
      </c>
      <c r="D11" s="4">
        <v>8262.8124979999993</v>
      </c>
      <c r="E11" s="1">
        <f t="shared" si="0"/>
        <v>8.2628124979999988</v>
      </c>
      <c r="F11" s="3"/>
      <c r="H11" s="1" t="s">
        <v>32</v>
      </c>
      <c r="I11" s="9">
        <v>45000</v>
      </c>
      <c r="J11" s="9" t="s">
        <v>19</v>
      </c>
      <c r="K11" s="9">
        <v>105000</v>
      </c>
      <c r="L11" s="4" t="s">
        <v>21</v>
      </c>
      <c r="M11" s="9">
        <v>-3897.4182703333358</v>
      </c>
      <c r="N11" s="9">
        <v>2.7014203490472649E-8</v>
      </c>
    </row>
    <row r="12" spans="1:14" ht="13.5" x14ac:dyDescent="0.2">
      <c r="A12" s="4" t="s">
        <v>2</v>
      </c>
      <c r="B12" s="5">
        <v>75000</v>
      </c>
      <c r="C12" s="4" t="s">
        <v>19</v>
      </c>
      <c r="D12" s="4">
        <v>8492.4519230000005</v>
      </c>
      <c r="E12" s="1">
        <f t="shared" si="0"/>
        <v>8.4924519230000008</v>
      </c>
      <c r="F12" s="3"/>
      <c r="H12" s="1" t="s">
        <v>32</v>
      </c>
      <c r="I12" s="9">
        <v>45000</v>
      </c>
      <c r="J12" s="9" t="s">
        <v>19</v>
      </c>
      <c r="K12" s="9">
        <v>105000</v>
      </c>
      <c r="L12" s="9" t="s">
        <v>19</v>
      </c>
      <c r="M12" s="9">
        <v>-2610.6508486666557</v>
      </c>
      <c r="N12" s="9">
        <v>2.0916869080365564E-6</v>
      </c>
    </row>
    <row r="13" spans="1:14" ht="14.25" x14ac:dyDescent="0.2">
      <c r="A13" s="4" t="s">
        <v>0</v>
      </c>
      <c r="B13" s="5">
        <v>75000</v>
      </c>
      <c r="C13" s="4" t="s">
        <v>21</v>
      </c>
      <c r="D13" s="4">
        <v>9676.651785</v>
      </c>
      <c r="E13" s="1">
        <f t="shared" si="0"/>
        <v>9.6766517850000007</v>
      </c>
      <c r="F13" s="3"/>
      <c r="H13" s="1" t="s">
        <v>32</v>
      </c>
      <c r="I13" s="9">
        <v>75000</v>
      </c>
      <c r="J13" s="4" t="s">
        <v>21</v>
      </c>
      <c r="K13" s="9">
        <v>75000</v>
      </c>
      <c r="L13" s="9" t="s">
        <v>19</v>
      </c>
      <c r="M13" s="9">
        <v>1234.1678120000024</v>
      </c>
      <c r="N13" s="9">
        <v>1.751984776485479E-3</v>
      </c>
    </row>
    <row r="14" spans="1:14" ht="14.25" x14ac:dyDescent="0.2">
      <c r="A14" s="4" t="s">
        <v>1</v>
      </c>
      <c r="B14" s="5">
        <v>75000</v>
      </c>
      <c r="C14" s="4" t="s">
        <v>21</v>
      </c>
      <c r="D14" s="4">
        <v>9483.25893</v>
      </c>
      <c r="E14" s="1">
        <f t="shared" si="0"/>
        <v>9.4832589299999999</v>
      </c>
      <c r="F14" s="3"/>
      <c r="H14" s="1" t="s">
        <v>32</v>
      </c>
      <c r="I14" s="9">
        <v>75000</v>
      </c>
      <c r="J14" s="4" t="s">
        <v>21</v>
      </c>
      <c r="K14" s="9">
        <v>105000</v>
      </c>
      <c r="L14" s="4" t="s">
        <v>21</v>
      </c>
      <c r="M14" s="9">
        <v>-1219.7613650000033</v>
      </c>
      <c r="N14" s="9">
        <v>1.9058500645289594E-3</v>
      </c>
    </row>
    <row r="15" spans="1:14" ht="14.25" x14ac:dyDescent="0.2">
      <c r="A15" s="4" t="s">
        <v>2</v>
      </c>
      <c r="B15" s="5">
        <v>75000</v>
      </c>
      <c r="C15" s="4" t="s">
        <v>21</v>
      </c>
      <c r="D15" s="4">
        <v>10200.07143</v>
      </c>
      <c r="E15" s="1">
        <f t="shared" si="0"/>
        <v>10.200071429999999</v>
      </c>
      <c r="F15" s="3"/>
      <c r="H15" s="1" t="s">
        <v>32</v>
      </c>
      <c r="I15" s="9">
        <v>75000</v>
      </c>
      <c r="J15" s="4" t="s">
        <v>21</v>
      </c>
      <c r="K15" s="9">
        <v>105000</v>
      </c>
      <c r="L15" s="9" t="s">
        <v>19</v>
      </c>
      <c r="M15" s="9">
        <v>67.006056666676926</v>
      </c>
      <c r="N15" s="9">
        <v>0.83159734002000252</v>
      </c>
    </row>
    <row r="16" spans="1:14" ht="14.25" x14ac:dyDescent="0.2">
      <c r="A16" s="4" t="s">
        <v>0</v>
      </c>
      <c r="B16" s="5">
        <v>105000</v>
      </c>
      <c r="C16" s="4" t="s">
        <v>20</v>
      </c>
      <c r="D16" s="4">
        <v>9396.6581249999999</v>
      </c>
      <c r="E16" s="1">
        <f t="shared" si="0"/>
        <v>9.3966581250000001</v>
      </c>
      <c r="F16" s="3"/>
      <c r="H16" s="1" t="s">
        <v>32</v>
      </c>
      <c r="I16" s="9">
        <v>75000</v>
      </c>
      <c r="J16" s="9" t="s">
        <v>19</v>
      </c>
      <c r="K16" s="9">
        <v>105000</v>
      </c>
      <c r="L16" s="4" t="s">
        <v>21</v>
      </c>
      <c r="M16" s="9">
        <v>-2453.9291770000054</v>
      </c>
      <c r="N16" s="9">
        <v>3.9607001521598611E-6</v>
      </c>
    </row>
    <row r="17" spans="1:14" ht="13.5" x14ac:dyDescent="0.2">
      <c r="A17" s="4" t="s">
        <v>1</v>
      </c>
      <c r="B17" s="5">
        <v>105000</v>
      </c>
      <c r="C17" s="4" t="s">
        <v>19</v>
      </c>
      <c r="D17" s="4">
        <v>10065.468349999999</v>
      </c>
      <c r="E17" s="1">
        <f t="shared" si="0"/>
        <v>10.06546835</v>
      </c>
      <c r="F17" s="3"/>
      <c r="H17" s="1" t="s">
        <v>32</v>
      </c>
      <c r="I17" s="9">
        <v>75000</v>
      </c>
      <c r="J17" s="9" t="s">
        <v>19</v>
      </c>
      <c r="K17" s="9">
        <v>105000</v>
      </c>
      <c r="L17" s="9" t="s">
        <v>19</v>
      </c>
      <c r="M17" s="9">
        <v>-1167.1617553333256</v>
      </c>
      <c r="N17" s="9">
        <v>2.5963285340181766E-3</v>
      </c>
    </row>
    <row r="18" spans="1:14" ht="14.25" x14ac:dyDescent="0.2">
      <c r="A18" s="4" t="s">
        <v>2</v>
      </c>
      <c r="B18" s="5">
        <v>105000</v>
      </c>
      <c r="C18" s="4" t="s">
        <v>19</v>
      </c>
      <c r="D18" s="4">
        <v>9696.8374999999996</v>
      </c>
      <c r="E18" s="1">
        <f t="shared" si="0"/>
        <v>9.6968374999999991</v>
      </c>
      <c r="F18" s="3"/>
      <c r="H18" s="1" t="s">
        <v>32</v>
      </c>
      <c r="I18" s="9">
        <v>105000</v>
      </c>
      <c r="J18" s="4" t="s">
        <v>21</v>
      </c>
      <c r="K18" s="9">
        <v>105000</v>
      </c>
      <c r="L18" s="9" t="s">
        <v>19</v>
      </c>
      <c r="M18" s="9">
        <v>1286.7674216666801</v>
      </c>
      <c r="N18" s="9">
        <v>1.2909491354014472E-3</v>
      </c>
    </row>
    <row r="19" spans="1:14" ht="14.25" x14ac:dyDescent="0.2">
      <c r="A19" s="4" t="s">
        <v>0</v>
      </c>
      <c r="B19" s="5">
        <v>105000</v>
      </c>
      <c r="C19" s="4" t="s">
        <v>21</v>
      </c>
      <c r="D19" s="4">
        <v>11758.668460000001</v>
      </c>
      <c r="E19" s="1">
        <f t="shared" si="0"/>
        <v>11.758668460000001</v>
      </c>
      <c r="F19" s="3"/>
    </row>
    <row r="20" spans="1:14" ht="14.25" x14ac:dyDescent="0.2">
      <c r="A20" s="4" t="s">
        <v>1</v>
      </c>
      <c r="B20" s="5">
        <v>105000</v>
      </c>
      <c r="C20" s="4" t="s">
        <v>21</v>
      </c>
      <c r="D20" s="4">
        <v>10388.489320000001</v>
      </c>
      <c r="E20" s="1">
        <f t="shared" si="0"/>
        <v>10.388489320000001</v>
      </c>
      <c r="F20" s="3"/>
    </row>
    <row r="21" spans="1:14" ht="14.25" x14ac:dyDescent="0.2">
      <c r="A21" s="4" t="s">
        <v>2</v>
      </c>
      <c r="B21" s="5">
        <v>105000</v>
      </c>
      <c r="C21" s="4" t="s">
        <v>21</v>
      </c>
      <c r="D21" s="4">
        <v>10872.108459999999</v>
      </c>
      <c r="E21" s="1">
        <f t="shared" si="0"/>
        <v>10.87210846</v>
      </c>
      <c r="F21" s="3"/>
    </row>
    <row r="22" spans="1:14" x14ac:dyDescent="0.2">
      <c r="A22" s="4"/>
      <c r="B22" s="5"/>
      <c r="C22" s="4"/>
      <c r="D22" s="4"/>
      <c r="E22" s="4"/>
    </row>
    <row r="23" spans="1:14" x14ac:dyDescent="0.2">
      <c r="A23" s="4"/>
      <c r="B23" s="5"/>
      <c r="C23" s="4"/>
      <c r="D23" s="4"/>
      <c r="E23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Fig.4a</vt:lpstr>
      <vt:lpstr>Fig.4b</vt:lpstr>
      <vt:lpstr>Fig.4c</vt:lpstr>
      <vt:lpstr>Fig.4d</vt:lpstr>
      <vt:lpstr>Fig.4f</vt:lpstr>
      <vt:lpstr>Fig.4g</vt:lpstr>
      <vt:lpstr>Fig.4h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2024-06-02T06:31:09Z</dcterms:modified>
</cp:coreProperties>
</file>