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178A9DC1-2E50-421A-BE7D-253568B5D1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0" i="1" l="1"/>
  <c r="AF49" i="1"/>
  <c r="AF48" i="1"/>
  <c r="AF47" i="1"/>
  <c r="AF46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D29" i="1" l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C29" i="1"/>
  <c r="C14" i="1"/>
  <c r="AF28" i="1" l="1"/>
  <c r="AF27" i="1"/>
  <c r="AF26" i="1"/>
  <c r="AF25" i="1"/>
  <c r="AF24" i="1"/>
  <c r="AF23" i="1"/>
  <c r="AF22" i="1"/>
  <c r="AF21" i="1"/>
  <c r="AF20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AF13" i="1"/>
  <c r="AF12" i="1"/>
  <c r="AF11" i="1"/>
  <c r="AF10" i="1"/>
  <c r="AF9" i="1"/>
  <c r="AF8" i="1"/>
  <c r="AF7" i="1"/>
  <c r="AF6" i="1"/>
  <c r="AF29" i="1" l="1"/>
  <c r="AF14" i="1"/>
  <c r="C74" i="1" l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3" i="1" l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45" i="1"/>
  <c r="AF44" i="1"/>
  <c r="AF43" i="1"/>
  <c r="AF42" i="1"/>
  <c r="AF41" i="1"/>
  <c r="AF40" i="1"/>
  <c r="AF39" i="1"/>
  <c r="AF38" i="1"/>
  <c r="AF37" i="1"/>
  <c r="AF36" i="1"/>
  <c r="AF35" i="1"/>
  <c r="AF51" i="1" l="1"/>
  <c r="AF74" i="1"/>
</calcChain>
</file>

<file path=xl/sharedStrings.xml><?xml version="1.0" encoding="utf-8"?>
<sst xmlns="http://schemas.openxmlformats.org/spreadsheetml/2006/main" count="192" uniqueCount="91">
  <si>
    <t>Age @ frailty</t>
  </si>
  <si>
    <t>BW</t>
  </si>
  <si>
    <t>Body Temp</t>
  </si>
  <si>
    <t>Alopecia</t>
  </si>
  <si>
    <t>Loss of fur color</t>
  </si>
  <si>
    <t>Dermatitis</t>
  </si>
  <si>
    <t>Loss of whiskers</t>
  </si>
  <si>
    <t>Coat condition</t>
  </si>
  <si>
    <t>Piloerection</t>
  </si>
  <si>
    <t>Cataracts</t>
  </si>
  <si>
    <t>Eye discharge  /swelling</t>
  </si>
  <si>
    <t>Microphthalmia</t>
  </si>
  <si>
    <t>Corneal opacity</t>
  </si>
  <si>
    <t>Nasal Discharge</t>
  </si>
  <si>
    <t>Rectal prolapse</t>
  </si>
  <si>
    <t>Penil/vaginal prolapse</t>
  </si>
  <si>
    <t>Diarrhea</t>
  </si>
  <si>
    <t>Body condition score</t>
  </si>
  <si>
    <t>Tumors</t>
  </si>
  <si>
    <t>Kyphosis</t>
  </si>
  <si>
    <t>Gait disorders</t>
  </si>
  <si>
    <t>Tremor</t>
  </si>
  <si>
    <t>Breathing rate/depth</t>
  </si>
  <si>
    <t>Menace reflex</t>
  </si>
  <si>
    <t>Tail stiffening</t>
  </si>
  <si>
    <t>Vestibular disturbance</t>
  </si>
  <si>
    <t>Vision loss</t>
  </si>
  <si>
    <t>Distended abdomen</t>
  </si>
  <si>
    <t>Malocclusion</t>
  </si>
  <si>
    <t>Righting Reflex</t>
  </si>
  <si>
    <t>Sum</t>
  </si>
  <si>
    <t>Average</t>
  </si>
  <si>
    <t>Young WT FEMALE</t>
  </si>
  <si>
    <t>Young KO FEMALE</t>
  </si>
  <si>
    <t>Frailty individual indices</t>
  </si>
  <si>
    <t>&gt;0.9999</t>
  </si>
  <si>
    <r>
      <t xml:space="preserve">Old </t>
    </r>
    <r>
      <rPr>
        <b/>
        <i/>
        <sz val="18"/>
        <color theme="1"/>
        <rFont val="Calibri"/>
        <family val="2"/>
        <scheme val="minor"/>
      </rPr>
      <t>Il11</t>
    </r>
    <r>
      <rPr>
        <b/>
        <vertAlign val="superscript"/>
        <sz val="18"/>
        <color theme="1"/>
        <rFont val="Calibri"/>
        <family val="2"/>
        <scheme val="minor"/>
      </rPr>
      <t>-/-</t>
    </r>
    <r>
      <rPr>
        <b/>
        <sz val="18"/>
        <color theme="1"/>
        <rFont val="Calibri"/>
        <family val="2"/>
        <scheme val="minor"/>
      </rPr>
      <t xml:space="preserve"> (F)</t>
    </r>
  </si>
  <si>
    <t>Old WT (F)</t>
  </si>
  <si>
    <r>
      <t xml:space="preserve">Old WT vs </t>
    </r>
    <r>
      <rPr>
        <i/>
        <sz val="11"/>
        <color theme="1"/>
        <rFont val="Calibri"/>
        <family val="2"/>
        <scheme val="minor"/>
      </rPr>
      <t>Il11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:
Unpaired t-test, two-tailed, non-parametric Mann-Whitney test, exact p-values</t>
    </r>
  </si>
  <si>
    <t>IL11KO_YWTF1</t>
  </si>
  <si>
    <t>IL11KO_YWTF2</t>
  </si>
  <si>
    <t>IL11KO_YWTF3</t>
  </si>
  <si>
    <t>IL11KO_YWTF4</t>
  </si>
  <si>
    <t>IL11KO_YWTF5</t>
  </si>
  <si>
    <t>IL11KO_YWTF6</t>
  </si>
  <si>
    <t>IL11KO_YWTF7</t>
  </si>
  <si>
    <t>IL11KO_YWTF8</t>
  </si>
  <si>
    <t>IL11KO_YKOF1</t>
  </si>
  <si>
    <t>IL11KO_YKOF2</t>
  </si>
  <si>
    <t>IL11KO_YKOF3</t>
  </si>
  <si>
    <t>IL11KO_YKOF4</t>
  </si>
  <si>
    <t>IL11KO_YKOF5</t>
  </si>
  <si>
    <t>IL11KO_YKOF6</t>
  </si>
  <si>
    <t>IL11KO_YKOF7</t>
  </si>
  <si>
    <t>IL11KO_YKOF8</t>
  </si>
  <si>
    <t>IL11KO_YKOF9</t>
  </si>
  <si>
    <t>IL11KO_OWTF1</t>
  </si>
  <si>
    <t>IL11KO_OWTF2</t>
  </si>
  <si>
    <t>IL11KO_OWTF3</t>
  </si>
  <si>
    <t>IL11KO_OWTF4</t>
  </si>
  <si>
    <t>IL11KO_OWTF5</t>
  </si>
  <si>
    <t>IL11KO_OWTF6</t>
  </si>
  <si>
    <t>IL11KO_OWTF7</t>
  </si>
  <si>
    <t>IL11KO_OWTF8</t>
  </si>
  <si>
    <t>IL11KO_OWTF9</t>
  </si>
  <si>
    <t>IL11KO_OWTF10</t>
  </si>
  <si>
    <t>IL11KO_OWTF11</t>
  </si>
  <si>
    <t>IL11KO_OWTF12</t>
  </si>
  <si>
    <t>IL11KO_OWTF13</t>
  </si>
  <si>
    <t>IL11KO_OWTF14</t>
  </si>
  <si>
    <t>IL11KO_OWTF15</t>
  </si>
  <si>
    <t>IL11KO_OWTF16</t>
  </si>
  <si>
    <t>IL11KO_OKOF1</t>
  </si>
  <si>
    <t>IL11KO_OKOF2</t>
  </si>
  <si>
    <t>IL11KO_OKOF3</t>
  </si>
  <si>
    <t>IL11KO_OKOF4</t>
  </si>
  <si>
    <t>IL11KO_OKOF5</t>
  </si>
  <si>
    <t>IL11KO_OKOF6</t>
  </si>
  <si>
    <t>IL11KO_OKOF7</t>
  </si>
  <si>
    <t>IL11KO_OKOF8</t>
  </si>
  <si>
    <t>IL11KO_OKOF9</t>
  </si>
  <si>
    <t>IL11KO_OKOF10</t>
  </si>
  <si>
    <t>IL11KO_OKOF11</t>
  </si>
  <si>
    <t>IL11KO_OKOF12</t>
  </si>
  <si>
    <t>IL11KO_OKOF13</t>
  </si>
  <si>
    <t>IL11KO_OKOF14</t>
  </si>
  <si>
    <t>IL11KO_OKOF15</t>
  </si>
  <si>
    <t>IL11KO_OKOF16</t>
  </si>
  <si>
    <t>IL11KO_OKOF17</t>
  </si>
  <si>
    <t>IL11KO_OKOF18</t>
  </si>
  <si>
    <r>
      <t xml:space="preserve">Extended Data Table 1. Frailty scores for young (12-week-old) and old (105-week-old) female WT and </t>
    </r>
    <r>
      <rPr>
        <b/>
        <i/>
        <sz val="10"/>
        <rFont val="Arial"/>
        <family val="2"/>
      </rPr>
      <t>Il11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</si>
</sst>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4" fillId="0" borderId="6" xfId="0" applyFont="1" applyBorder="1"/>
    <xf numFmtId="0" fontId="1" fillId="0" borderId="3" xfId="0" applyFont="1" applyBorder="1"/>
    <xf numFmtId="11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right"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6"/>
  <sheetViews>
    <sheetView tabSelected="1" zoomScale="70" zoomScaleNormal="70" workbookViewId="0">
      <selection activeCell="J6" sqref="J6"/>
    </sheetView>
  </sheetViews>
  <sheetFormatPr defaultColWidth="8.54296875" defaultRowHeight="14.5" x14ac:dyDescent="0.35"/>
  <cols>
    <col min="1" max="1" width="28.81640625" customWidth="1"/>
    <col min="2" max="2" width="16" customWidth="1"/>
    <col min="5" max="5" width="8.54296875" customWidth="1"/>
    <col min="6" max="6" width="16" bestFit="1" customWidth="1"/>
    <col min="9" max="9" width="16" bestFit="1" customWidth="1"/>
    <col min="10" max="10" width="10.453125" customWidth="1"/>
    <col min="12" max="12" width="9.54296875" customWidth="1"/>
    <col min="15" max="15" width="10" customWidth="1"/>
    <col min="17" max="17" width="12.1796875" customWidth="1"/>
    <col min="18" max="18" width="9.54296875" bestFit="1" customWidth="1"/>
    <col min="19" max="19" width="10" customWidth="1"/>
    <col min="22" max="22" width="10" customWidth="1"/>
    <col min="23" max="23" width="12.1796875" customWidth="1"/>
    <col min="24" max="24" width="10.81640625" customWidth="1"/>
    <col min="26" max="26" width="10" customWidth="1"/>
    <col min="27" max="27" width="11.453125" customWidth="1"/>
    <col min="28" max="28" width="9.54296875" customWidth="1"/>
    <col min="29" max="29" width="11.453125" customWidth="1"/>
    <col min="30" max="30" width="11.54296875" customWidth="1"/>
    <col min="36" max="36" width="11.81640625" bestFit="1" customWidth="1"/>
    <col min="38" max="38" width="13.1796875" bestFit="1" customWidth="1"/>
    <col min="39" max="39" width="12.81640625" bestFit="1" customWidth="1"/>
    <col min="40" max="40" width="16" bestFit="1" customWidth="1"/>
  </cols>
  <sheetData>
    <row r="1" spans="1:32" ht="15.5" x14ac:dyDescent="0.35">
      <c r="A1" s="11" t="s">
        <v>90</v>
      </c>
    </row>
    <row r="3" spans="1:32" ht="23.5" x14ac:dyDescent="0.55000000000000004">
      <c r="A3" s="9" t="s">
        <v>32</v>
      </c>
    </row>
    <row r="4" spans="1:32" ht="14.9" customHeight="1" x14ac:dyDescent="0.35">
      <c r="A4" s="13"/>
      <c r="B4" s="19" t="s">
        <v>0</v>
      </c>
      <c r="C4" s="12" t="s">
        <v>1</v>
      </c>
      <c r="D4" s="15" t="s">
        <v>2</v>
      </c>
      <c r="E4" s="17" t="s">
        <v>3</v>
      </c>
      <c r="F4" s="15" t="s">
        <v>4</v>
      </c>
      <c r="G4" s="17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4" t="s">
        <v>16</v>
      </c>
      <c r="S4" s="12" t="s">
        <v>17</v>
      </c>
      <c r="T4" s="14" t="s">
        <v>18</v>
      </c>
      <c r="U4" s="14" t="s">
        <v>19</v>
      </c>
      <c r="V4" s="12" t="s">
        <v>20</v>
      </c>
      <c r="W4" s="14" t="s">
        <v>21</v>
      </c>
      <c r="X4" s="12" t="s">
        <v>22</v>
      </c>
      <c r="Y4" s="12" t="s">
        <v>23</v>
      </c>
      <c r="Z4" s="12" t="s">
        <v>24</v>
      </c>
      <c r="AA4" s="12" t="s">
        <v>25</v>
      </c>
      <c r="AB4" s="12" t="s">
        <v>26</v>
      </c>
      <c r="AC4" s="12" t="s">
        <v>27</v>
      </c>
      <c r="AD4" s="12" t="s">
        <v>28</v>
      </c>
      <c r="AE4" s="12" t="s">
        <v>29</v>
      </c>
      <c r="AF4" s="12" t="s">
        <v>30</v>
      </c>
    </row>
    <row r="5" spans="1:32" ht="23.15" customHeight="1" x14ac:dyDescent="0.35">
      <c r="A5" s="13"/>
      <c r="B5" s="20"/>
      <c r="C5" s="12"/>
      <c r="D5" s="16"/>
      <c r="E5" s="18"/>
      <c r="F5" s="16"/>
      <c r="G5" s="18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2"/>
      <c r="T5" s="14"/>
      <c r="U5" s="14"/>
      <c r="V5" s="12"/>
      <c r="W5" s="14"/>
      <c r="X5" s="12"/>
      <c r="Y5" s="12"/>
      <c r="Z5" s="12"/>
      <c r="AA5" s="12"/>
      <c r="AB5" s="12"/>
      <c r="AC5" s="12"/>
      <c r="AD5" s="12"/>
      <c r="AE5" s="12"/>
      <c r="AF5" s="12"/>
    </row>
    <row r="6" spans="1:32" x14ac:dyDescent="0.35">
      <c r="A6" s="1" t="s">
        <v>39</v>
      </c>
      <c r="B6" s="1">
        <v>12.142857142857142</v>
      </c>
      <c r="C6" s="1">
        <v>20</v>
      </c>
      <c r="D6" s="1">
        <v>36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f t="shared" ref="AF6:AF13" si="0">SUM(E6:AE6)</f>
        <v>0</v>
      </c>
    </row>
    <row r="7" spans="1:32" x14ac:dyDescent="0.35">
      <c r="A7" s="1" t="s">
        <v>40</v>
      </c>
      <c r="B7" s="1">
        <v>12.142857142857142</v>
      </c>
      <c r="C7" s="1">
        <v>19</v>
      </c>
      <c r="D7" s="1">
        <v>35.700000000000003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f t="shared" si="0"/>
        <v>0</v>
      </c>
    </row>
    <row r="8" spans="1:32" x14ac:dyDescent="0.35">
      <c r="A8" s="1" t="s">
        <v>41</v>
      </c>
      <c r="B8" s="1">
        <v>12.142857142857142</v>
      </c>
      <c r="C8" s="1">
        <v>19</v>
      </c>
      <c r="D8" s="1">
        <v>36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f t="shared" si="0"/>
        <v>0</v>
      </c>
    </row>
    <row r="9" spans="1:32" x14ac:dyDescent="0.35">
      <c r="A9" s="1" t="s">
        <v>42</v>
      </c>
      <c r="B9" s="1">
        <v>10.714285714285714</v>
      </c>
      <c r="C9" s="1">
        <v>20.100000000000001</v>
      </c>
      <c r="D9" s="1">
        <v>35.9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f t="shared" si="0"/>
        <v>0</v>
      </c>
    </row>
    <row r="10" spans="1:32" x14ac:dyDescent="0.35">
      <c r="A10" s="1" t="s">
        <v>43</v>
      </c>
      <c r="B10" s="1">
        <v>10</v>
      </c>
      <c r="C10" s="1">
        <v>18.899999999999999</v>
      </c>
      <c r="D10" s="1">
        <v>35.799999999999997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0.5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f t="shared" si="0"/>
        <v>0.5</v>
      </c>
    </row>
    <row r="11" spans="1:32" x14ac:dyDescent="0.35">
      <c r="A11" s="1" t="s">
        <v>44</v>
      </c>
      <c r="B11" s="1">
        <v>10</v>
      </c>
      <c r="C11" s="1">
        <v>18.600000000000001</v>
      </c>
      <c r="D11" s="1">
        <v>35.9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f t="shared" si="0"/>
        <v>0</v>
      </c>
    </row>
    <row r="12" spans="1:32" x14ac:dyDescent="0.35">
      <c r="A12" s="1" t="s">
        <v>45</v>
      </c>
      <c r="B12" s="1">
        <v>12.285714285714286</v>
      </c>
      <c r="C12" s="1">
        <v>20.8</v>
      </c>
      <c r="D12" s="1">
        <v>36.1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f t="shared" si="0"/>
        <v>0</v>
      </c>
    </row>
    <row r="13" spans="1:32" ht="15" thickBot="1" x14ac:dyDescent="0.4">
      <c r="A13" s="1" t="s">
        <v>46</v>
      </c>
      <c r="B13" s="5">
        <v>12.285714285714286</v>
      </c>
      <c r="C13" s="5">
        <v>18.5</v>
      </c>
      <c r="D13" s="5">
        <v>35.700000000000003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0.5</v>
      </c>
      <c r="Z13" s="5">
        <v>0</v>
      </c>
      <c r="AA13" s="5">
        <v>0</v>
      </c>
      <c r="AB13" s="5">
        <v>0</v>
      </c>
      <c r="AC13" s="5">
        <v>0</v>
      </c>
      <c r="AD13" s="5">
        <v>0.5</v>
      </c>
      <c r="AE13" s="5">
        <v>0</v>
      </c>
      <c r="AF13" s="5">
        <f t="shared" si="0"/>
        <v>1</v>
      </c>
    </row>
    <row r="14" spans="1:32" ht="15" thickTop="1" x14ac:dyDescent="0.35">
      <c r="A14" s="2" t="s">
        <v>31</v>
      </c>
      <c r="B14" s="2"/>
      <c r="C14" s="2">
        <f>AVERAGE(C6:C13)</f>
        <v>19.362500000000001</v>
      </c>
      <c r="D14" s="2">
        <f t="shared" ref="D14:AF14" si="1">AVERAGE(D5:D13)</f>
        <v>35.887499999999996</v>
      </c>
      <c r="E14" s="2">
        <f t="shared" si="1"/>
        <v>0</v>
      </c>
      <c r="F14" s="2">
        <f t="shared" si="1"/>
        <v>0</v>
      </c>
      <c r="G14" s="2">
        <f t="shared" si="1"/>
        <v>0</v>
      </c>
      <c r="H14" s="2">
        <f t="shared" si="1"/>
        <v>0</v>
      </c>
      <c r="I14" s="2">
        <f t="shared" si="1"/>
        <v>0</v>
      </c>
      <c r="J14" s="2">
        <f t="shared" si="1"/>
        <v>0</v>
      </c>
      <c r="K14" s="2">
        <f t="shared" si="1"/>
        <v>0</v>
      </c>
      <c r="L14" s="2">
        <f t="shared" si="1"/>
        <v>0</v>
      </c>
      <c r="M14" s="2">
        <f t="shared" si="1"/>
        <v>0</v>
      </c>
      <c r="N14" s="2">
        <f t="shared" si="1"/>
        <v>6.25E-2</v>
      </c>
      <c r="O14" s="2">
        <f t="shared" si="1"/>
        <v>0</v>
      </c>
      <c r="P14" s="2">
        <f t="shared" si="1"/>
        <v>0</v>
      </c>
      <c r="Q14" s="2">
        <f t="shared" si="1"/>
        <v>0</v>
      </c>
      <c r="R14" s="2">
        <f t="shared" si="1"/>
        <v>0</v>
      </c>
      <c r="S14" s="2">
        <f t="shared" si="1"/>
        <v>0</v>
      </c>
      <c r="T14" s="2">
        <f t="shared" si="1"/>
        <v>0</v>
      </c>
      <c r="U14" s="2">
        <f t="shared" si="1"/>
        <v>0</v>
      </c>
      <c r="V14" s="2">
        <f t="shared" si="1"/>
        <v>0</v>
      </c>
      <c r="W14" s="2">
        <f t="shared" si="1"/>
        <v>0</v>
      </c>
      <c r="X14" s="2">
        <f t="shared" si="1"/>
        <v>0</v>
      </c>
      <c r="Y14" s="2">
        <f t="shared" si="1"/>
        <v>6.25E-2</v>
      </c>
      <c r="Z14" s="2">
        <f t="shared" si="1"/>
        <v>0</v>
      </c>
      <c r="AA14" s="2">
        <f t="shared" si="1"/>
        <v>0</v>
      </c>
      <c r="AB14" s="2">
        <f t="shared" si="1"/>
        <v>0</v>
      </c>
      <c r="AC14" s="2">
        <f t="shared" si="1"/>
        <v>0</v>
      </c>
      <c r="AD14" s="2">
        <f t="shared" si="1"/>
        <v>6.25E-2</v>
      </c>
      <c r="AE14" s="2">
        <f t="shared" si="1"/>
        <v>0</v>
      </c>
      <c r="AF14" s="2">
        <f t="shared" si="1"/>
        <v>0.1875</v>
      </c>
    </row>
    <row r="17" spans="1:32" ht="23.5" x14ac:dyDescent="0.55000000000000004">
      <c r="A17" s="9" t="s">
        <v>33</v>
      </c>
    </row>
    <row r="18" spans="1:32" x14ac:dyDescent="0.35">
      <c r="A18" s="13"/>
      <c r="B18" s="19" t="s">
        <v>0</v>
      </c>
      <c r="C18" s="12" t="s">
        <v>1</v>
      </c>
      <c r="D18" s="15" t="s">
        <v>2</v>
      </c>
      <c r="E18" s="14" t="s">
        <v>3</v>
      </c>
      <c r="F18" s="12" t="s">
        <v>4</v>
      </c>
      <c r="G18" s="14" t="s">
        <v>5</v>
      </c>
      <c r="H18" s="12" t="s">
        <v>6</v>
      </c>
      <c r="I18" s="12" t="s">
        <v>7</v>
      </c>
      <c r="J18" s="12" t="s">
        <v>8</v>
      </c>
      <c r="K18" s="12" t="s">
        <v>9</v>
      </c>
      <c r="L18" s="12" t="s">
        <v>10</v>
      </c>
      <c r="M18" s="12" t="s">
        <v>11</v>
      </c>
      <c r="N18" s="12" t="s">
        <v>12</v>
      </c>
      <c r="O18" s="12" t="s">
        <v>13</v>
      </c>
      <c r="P18" s="12" t="s">
        <v>14</v>
      </c>
      <c r="Q18" s="12" t="s">
        <v>15</v>
      </c>
      <c r="R18" s="14" t="s">
        <v>16</v>
      </c>
      <c r="S18" s="12" t="s">
        <v>17</v>
      </c>
      <c r="T18" s="14" t="s">
        <v>18</v>
      </c>
      <c r="U18" s="14" t="s">
        <v>19</v>
      </c>
      <c r="V18" s="12" t="s">
        <v>20</v>
      </c>
      <c r="W18" s="14" t="s">
        <v>21</v>
      </c>
      <c r="X18" s="12" t="s">
        <v>22</v>
      </c>
      <c r="Y18" s="12" t="s">
        <v>23</v>
      </c>
      <c r="Z18" s="12" t="s">
        <v>24</v>
      </c>
      <c r="AA18" s="12" t="s">
        <v>25</v>
      </c>
      <c r="AB18" s="12" t="s">
        <v>26</v>
      </c>
      <c r="AC18" s="12" t="s">
        <v>27</v>
      </c>
      <c r="AD18" s="12" t="s">
        <v>28</v>
      </c>
      <c r="AE18" s="12" t="s">
        <v>29</v>
      </c>
      <c r="AF18" s="12" t="s">
        <v>30</v>
      </c>
    </row>
    <row r="19" spans="1:32" x14ac:dyDescent="0.35">
      <c r="A19" s="13"/>
      <c r="B19" s="20"/>
      <c r="C19" s="12"/>
      <c r="D19" s="16"/>
      <c r="E19" s="14"/>
      <c r="F19" s="12"/>
      <c r="G19" s="14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4"/>
      <c r="S19" s="12"/>
      <c r="T19" s="14"/>
      <c r="U19" s="14"/>
      <c r="V19" s="12"/>
      <c r="W19" s="14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x14ac:dyDescent="0.35">
      <c r="A20" s="1" t="s">
        <v>47</v>
      </c>
      <c r="B20" s="1">
        <v>12.142857142857142</v>
      </c>
      <c r="C20" s="1">
        <v>18</v>
      </c>
      <c r="D20" s="3">
        <v>35.9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f t="shared" ref="AF20:AF28" si="2">SUM(E20:AE20)</f>
        <v>0</v>
      </c>
    </row>
    <row r="21" spans="1:32" x14ac:dyDescent="0.35">
      <c r="A21" s="1" t="s">
        <v>48</v>
      </c>
      <c r="B21" s="1">
        <v>11.571428571428571</v>
      </c>
      <c r="C21" s="1">
        <v>18</v>
      </c>
      <c r="D21" s="3">
        <v>36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f t="shared" si="2"/>
        <v>0</v>
      </c>
    </row>
    <row r="22" spans="1:32" x14ac:dyDescent="0.35">
      <c r="A22" s="1" t="s">
        <v>49</v>
      </c>
      <c r="B22" s="1">
        <v>10.285714285714286</v>
      </c>
      <c r="C22" s="1">
        <v>18</v>
      </c>
      <c r="D22">
        <v>36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f t="shared" si="2"/>
        <v>0</v>
      </c>
    </row>
    <row r="23" spans="1:32" x14ac:dyDescent="0.35">
      <c r="A23" s="1" t="s">
        <v>50</v>
      </c>
      <c r="B23" s="1">
        <v>10.571428571428571</v>
      </c>
      <c r="C23" s="1">
        <v>19.5</v>
      </c>
      <c r="D23" s="3">
        <v>36.200000000000003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f t="shared" si="2"/>
        <v>0</v>
      </c>
    </row>
    <row r="24" spans="1:32" ht="21.65" customHeight="1" x14ac:dyDescent="0.35">
      <c r="A24" s="1" t="s">
        <v>51</v>
      </c>
      <c r="B24" s="1">
        <v>11.142857142857142</v>
      </c>
      <c r="C24" s="1">
        <v>19.600000000000001</v>
      </c>
      <c r="D24" s="1">
        <v>35.9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f t="shared" si="2"/>
        <v>0</v>
      </c>
    </row>
    <row r="25" spans="1:32" x14ac:dyDescent="0.35">
      <c r="A25" s="1" t="s">
        <v>52</v>
      </c>
      <c r="B25" s="3">
        <v>11.142857142857142</v>
      </c>
      <c r="C25" s="3">
        <v>19.100000000000001</v>
      </c>
      <c r="D25" s="1">
        <v>36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f t="shared" si="2"/>
        <v>0</v>
      </c>
    </row>
    <row r="26" spans="1:32" x14ac:dyDescent="0.35">
      <c r="A26" s="1" t="s">
        <v>53</v>
      </c>
      <c r="B26" s="1">
        <v>13</v>
      </c>
      <c r="C26" s="1">
        <v>17.7</v>
      </c>
      <c r="D26" s="1">
        <v>36.1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f t="shared" si="2"/>
        <v>1</v>
      </c>
    </row>
    <row r="27" spans="1:32" x14ac:dyDescent="0.35">
      <c r="A27" s="1" t="s">
        <v>54</v>
      </c>
      <c r="B27" s="1">
        <v>13</v>
      </c>
      <c r="C27" s="1">
        <v>18.3</v>
      </c>
      <c r="D27" s="1">
        <v>36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f t="shared" si="2"/>
        <v>0</v>
      </c>
    </row>
    <row r="28" spans="1:32" ht="15" thickBot="1" x14ac:dyDescent="0.4">
      <c r="A28" s="1" t="s">
        <v>55</v>
      </c>
      <c r="B28" s="6">
        <v>12.714285714285714</v>
      </c>
      <c r="C28" s="5">
        <v>18.399999999999999</v>
      </c>
      <c r="D28" s="5">
        <v>36.1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f t="shared" si="2"/>
        <v>0</v>
      </c>
    </row>
    <row r="29" spans="1:32" ht="15" thickTop="1" x14ac:dyDescent="0.35">
      <c r="A29" s="2" t="s">
        <v>31</v>
      </c>
      <c r="B29" s="2"/>
      <c r="C29" s="2">
        <f>AVERAGE(C20:C28)</f>
        <v>18.511111111111109</v>
      </c>
      <c r="D29" s="2">
        <f t="shared" ref="D29:AF29" si="3">AVERAGE(D20:D28)</f>
        <v>36.022222222222226</v>
      </c>
      <c r="E29" s="2">
        <f t="shared" si="3"/>
        <v>0</v>
      </c>
      <c r="F29" s="2">
        <f t="shared" si="3"/>
        <v>0</v>
      </c>
      <c r="G29" s="2">
        <f t="shared" si="3"/>
        <v>0</v>
      </c>
      <c r="H29" s="2">
        <f t="shared" si="3"/>
        <v>0</v>
      </c>
      <c r="I29" s="2">
        <f t="shared" si="3"/>
        <v>0</v>
      </c>
      <c r="J29" s="2">
        <f t="shared" si="3"/>
        <v>0</v>
      </c>
      <c r="K29" s="2">
        <f t="shared" si="3"/>
        <v>0</v>
      </c>
      <c r="L29" s="2">
        <f t="shared" si="3"/>
        <v>0</v>
      </c>
      <c r="M29" s="2">
        <f t="shared" si="3"/>
        <v>0.1111111111111111</v>
      </c>
      <c r="N29" s="2">
        <f t="shared" si="3"/>
        <v>0</v>
      </c>
      <c r="O29" s="2">
        <f t="shared" si="3"/>
        <v>0</v>
      </c>
      <c r="P29" s="2">
        <f t="shared" si="3"/>
        <v>0</v>
      </c>
      <c r="Q29" s="2">
        <f t="shared" si="3"/>
        <v>0</v>
      </c>
      <c r="R29" s="2">
        <f t="shared" si="3"/>
        <v>0</v>
      </c>
      <c r="S29" s="2">
        <f t="shared" si="3"/>
        <v>0</v>
      </c>
      <c r="T29" s="2">
        <f t="shared" si="3"/>
        <v>0</v>
      </c>
      <c r="U29" s="2">
        <f t="shared" si="3"/>
        <v>0</v>
      </c>
      <c r="V29" s="2">
        <f t="shared" si="3"/>
        <v>0</v>
      </c>
      <c r="W29" s="2">
        <f t="shared" si="3"/>
        <v>0</v>
      </c>
      <c r="X29" s="2">
        <f t="shared" si="3"/>
        <v>0</v>
      </c>
      <c r="Y29" s="2">
        <f t="shared" si="3"/>
        <v>0</v>
      </c>
      <c r="Z29" s="2">
        <f t="shared" si="3"/>
        <v>0</v>
      </c>
      <c r="AA29" s="2">
        <f t="shared" si="3"/>
        <v>0</v>
      </c>
      <c r="AB29" s="2">
        <f t="shared" si="3"/>
        <v>0</v>
      </c>
      <c r="AC29" s="2">
        <f t="shared" si="3"/>
        <v>0</v>
      </c>
      <c r="AD29" s="2">
        <f t="shared" si="3"/>
        <v>0</v>
      </c>
      <c r="AE29" s="2">
        <f t="shared" si="3"/>
        <v>0</v>
      </c>
      <c r="AF29" s="2">
        <f t="shared" si="3"/>
        <v>0.1111111111111111</v>
      </c>
    </row>
    <row r="32" spans="1:32" ht="23.5" x14ac:dyDescent="0.55000000000000004">
      <c r="A32" s="9" t="s">
        <v>37</v>
      </c>
    </row>
    <row r="33" spans="1:32" x14ac:dyDescent="0.35">
      <c r="A33" s="13"/>
      <c r="B33" s="19" t="s">
        <v>0</v>
      </c>
      <c r="C33" s="12" t="s">
        <v>1</v>
      </c>
      <c r="D33" s="15" t="s">
        <v>2</v>
      </c>
      <c r="E33" s="14" t="s">
        <v>3</v>
      </c>
      <c r="F33" s="12" t="s">
        <v>4</v>
      </c>
      <c r="G33" s="14" t="s">
        <v>5</v>
      </c>
      <c r="H33" s="12" t="s">
        <v>6</v>
      </c>
      <c r="I33" s="12" t="s">
        <v>7</v>
      </c>
      <c r="J33" s="12" t="s">
        <v>8</v>
      </c>
      <c r="K33" s="12" t="s">
        <v>9</v>
      </c>
      <c r="L33" s="12" t="s">
        <v>10</v>
      </c>
      <c r="M33" s="12" t="s">
        <v>11</v>
      </c>
      <c r="N33" s="12" t="s">
        <v>12</v>
      </c>
      <c r="O33" s="12" t="s">
        <v>13</v>
      </c>
      <c r="P33" s="12" t="s">
        <v>14</v>
      </c>
      <c r="Q33" s="12" t="s">
        <v>15</v>
      </c>
      <c r="R33" s="14" t="s">
        <v>16</v>
      </c>
      <c r="S33" s="12" t="s">
        <v>17</v>
      </c>
      <c r="T33" s="14" t="s">
        <v>18</v>
      </c>
      <c r="U33" s="14" t="s">
        <v>19</v>
      </c>
      <c r="V33" s="12" t="s">
        <v>20</v>
      </c>
      <c r="W33" s="14" t="s">
        <v>21</v>
      </c>
      <c r="X33" s="12" t="s">
        <v>22</v>
      </c>
      <c r="Y33" s="12" t="s">
        <v>23</v>
      </c>
      <c r="Z33" s="12" t="s">
        <v>24</v>
      </c>
      <c r="AA33" s="12" t="s">
        <v>25</v>
      </c>
      <c r="AB33" s="12" t="s">
        <v>26</v>
      </c>
      <c r="AC33" s="12" t="s">
        <v>27</v>
      </c>
      <c r="AD33" s="12" t="s">
        <v>28</v>
      </c>
      <c r="AE33" s="12" t="s">
        <v>29</v>
      </c>
      <c r="AF33" s="12" t="s">
        <v>30</v>
      </c>
    </row>
    <row r="34" spans="1:32" x14ac:dyDescent="0.35">
      <c r="A34" s="13"/>
      <c r="B34" s="20"/>
      <c r="C34" s="12"/>
      <c r="D34" s="16"/>
      <c r="E34" s="14"/>
      <c r="F34" s="12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4"/>
      <c r="S34" s="12"/>
      <c r="T34" s="14"/>
      <c r="U34" s="14"/>
      <c r="V34" s="12"/>
      <c r="W34" s="14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x14ac:dyDescent="0.35">
      <c r="A35" s="1" t="s">
        <v>56</v>
      </c>
      <c r="B35" s="1">
        <v>109.57142857142857</v>
      </c>
      <c r="C35" s="1">
        <v>28</v>
      </c>
      <c r="D35" s="1">
        <v>35.700000000000003</v>
      </c>
      <c r="E35" s="1">
        <v>0</v>
      </c>
      <c r="F35" s="1">
        <v>0.5</v>
      </c>
      <c r="G35" s="1">
        <v>0</v>
      </c>
      <c r="H35" s="1">
        <v>0</v>
      </c>
      <c r="I35" s="1">
        <v>0.5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0.5</v>
      </c>
      <c r="V35" s="1">
        <v>0.5</v>
      </c>
      <c r="W35" s="1">
        <v>0.5</v>
      </c>
      <c r="X35" s="1">
        <v>0</v>
      </c>
      <c r="Y35" s="1">
        <v>0.5</v>
      </c>
      <c r="Z35" s="1">
        <v>0.5</v>
      </c>
      <c r="AA35" s="1">
        <v>0.5</v>
      </c>
      <c r="AB35" s="1">
        <v>0</v>
      </c>
      <c r="AC35" s="1">
        <v>0</v>
      </c>
      <c r="AD35" s="1">
        <v>0</v>
      </c>
      <c r="AE35" s="1">
        <v>0.5</v>
      </c>
      <c r="AF35" s="1">
        <f t="shared" ref="AF35:AF50" si="4">SUM(E35:AE35)</f>
        <v>4.5</v>
      </c>
    </row>
    <row r="36" spans="1:32" x14ac:dyDescent="0.35">
      <c r="A36" s="1" t="s">
        <v>57</v>
      </c>
      <c r="B36" s="1">
        <v>108.14285714285714</v>
      </c>
      <c r="C36" s="1">
        <v>34</v>
      </c>
      <c r="D36" s="1">
        <v>35.799999999999997</v>
      </c>
      <c r="E36" s="1">
        <v>0</v>
      </c>
      <c r="F36" s="1">
        <v>0.5</v>
      </c>
      <c r="G36" s="1">
        <v>0</v>
      </c>
      <c r="H36" s="1">
        <v>0.5</v>
      </c>
      <c r="I36" s="1">
        <v>0.5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0.5</v>
      </c>
      <c r="V36" s="1">
        <v>0.5</v>
      </c>
      <c r="W36" s="1">
        <v>0.5</v>
      </c>
      <c r="X36" s="1">
        <v>0</v>
      </c>
      <c r="Y36" s="1">
        <v>0.5</v>
      </c>
      <c r="Z36" s="1">
        <v>0.5</v>
      </c>
      <c r="AA36" s="1">
        <v>0.5</v>
      </c>
      <c r="AB36" s="1">
        <v>0.5</v>
      </c>
      <c r="AC36" s="1">
        <v>0.5</v>
      </c>
      <c r="AD36" s="1">
        <v>0</v>
      </c>
      <c r="AE36" s="1">
        <v>0</v>
      </c>
      <c r="AF36" s="1">
        <f t="shared" si="4"/>
        <v>5.5</v>
      </c>
    </row>
    <row r="37" spans="1:32" x14ac:dyDescent="0.35">
      <c r="A37" s="1" t="s">
        <v>58</v>
      </c>
      <c r="B37" s="1">
        <v>108.14285714285714</v>
      </c>
      <c r="C37" s="1">
        <v>34</v>
      </c>
      <c r="D37" s="1">
        <v>35.9</v>
      </c>
      <c r="E37" s="1">
        <v>0</v>
      </c>
      <c r="F37" s="1">
        <v>0.5</v>
      </c>
      <c r="G37" s="1">
        <v>0</v>
      </c>
      <c r="H37" s="1">
        <v>0.5</v>
      </c>
      <c r="I37" s="1">
        <v>0.5</v>
      </c>
      <c r="J37" s="1">
        <v>0</v>
      </c>
      <c r="K37" s="1">
        <v>0</v>
      </c>
      <c r="L37" s="1">
        <v>0</v>
      </c>
      <c r="M37" s="1">
        <v>0.5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0.5</v>
      </c>
      <c r="V37" s="1">
        <v>0.5</v>
      </c>
      <c r="W37" s="1">
        <v>0.5</v>
      </c>
      <c r="X37" s="1">
        <v>0</v>
      </c>
      <c r="Y37" s="1">
        <v>0.5</v>
      </c>
      <c r="Z37" s="1">
        <v>0.5</v>
      </c>
      <c r="AA37" s="1">
        <v>0</v>
      </c>
      <c r="AB37" s="1">
        <v>0</v>
      </c>
      <c r="AC37" s="1">
        <v>0.5</v>
      </c>
      <c r="AD37" s="1">
        <v>0</v>
      </c>
      <c r="AE37" s="1">
        <v>0</v>
      </c>
      <c r="AF37" s="1">
        <f t="shared" si="4"/>
        <v>5</v>
      </c>
    </row>
    <row r="38" spans="1:32" x14ac:dyDescent="0.35">
      <c r="A38" s="1" t="s">
        <v>59</v>
      </c>
      <c r="B38" s="1">
        <v>105.14285714285714</v>
      </c>
      <c r="C38" s="1">
        <v>33.299999999999997</v>
      </c>
      <c r="D38" s="1">
        <v>36</v>
      </c>
      <c r="E38" s="1">
        <v>0.5</v>
      </c>
      <c r="F38" s="1">
        <v>0.5</v>
      </c>
      <c r="G38" s="1">
        <v>0</v>
      </c>
      <c r="H38" s="1">
        <v>0</v>
      </c>
      <c r="I38" s="1">
        <v>0.5</v>
      </c>
      <c r="J38" s="1">
        <v>0.5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0.5</v>
      </c>
      <c r="V38" s="1">
        <v>0.5</v>
      </c>
      <c r="W38" s="1">
        <v>0.5</v>
      </c>
      <c r="X38" s="1">
        <v>0</v>
      </c>
      <c r="Y38" s="1">
        <v>0.5</v>
      </c>
      <c r="Z38" s="1">
        <v>0.5</v>
      </c>
      <c r="AA38" s="1">
        <v>0.5</v>
      </c>
      <c r="AB38" s="1">
        <v>0.5</v>
      </c>
      <c r="AC38" s="1">
        <v>0.5</v>
      </c>
      <c r="AD38" s="1">
        <v>0</v>
      </c>
      <c r="AE38" s="1">
        <v>0</v>
      </c>
      <c r="AF38" s="1">
        <f t="shared" si="4"/>
        <v>6</v>
      </c>
    </row>
    <row r="39" spans="1:32" x14ac:dyDescent="0.35">
      <c r="A39" s="1" t="s">
        <v>60</v>
      </c>
      <c r="B39" s="1">
        <v>104.28571428571429</v>
      </c>
      <c r="C39" s="1">
        <v>28.1</v>
      </c>
      <c r="D39" s="1">
        <v>35.799999999999997</v>
      </c>
      <c r="E39" s="1">
        <v>0</v>
      </c>
      <c r="F39" s="1">
        <v>0.5</v>
      </c>
      <c r="G39" s="1">
        <v>0.5</v>
      </c>
      <c r="H39" s="1">
        <v>0.5</v>
      </c>
      <c r="I39" s="1">
        <v>0</v>
      </c>
      <c r="J39" s="1">
        <v>0.5</v>
      </c>
      <c r="K39" s="1">
        <v>0</v>
      </c>
      <c r="L39" s="1">
        <v>0.5</v>
      </c>
      <c r="M39" s="1">
        <v>0.5</v>
      </c>
      <c r="N39" s="1">
        <v>0.5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0.5</v>
      </c>
      <c r="V39" s="1">
        <v>0.5</v>
      </c>
      <c r="W39" s="1">
        <v>0.5</v>
      </c>
      <c r="X39" s="1">
        <v>0</v>
      </c>
      <c r="Y39" s="1">
        <v>0.5</v>
      </c>
      <c r="Z39" s="1">
        <v>0.5</v>
      </c>
      <c r="AA39" s="1">
        <v>0.5</v>
      </c>
      <c r="AB39" s="1">
        <v>0.5</v>
      </c>
      <c r="AC39" s="1">
        <v>0.5</v>
      </c>
      <c r="AD39" s="1">
        <v>0</v>
      </c>
      <c r="AE39" s="1">
        <v>0.5</v>
      </c>
      <c r="AF39" s="1">
        <f t="shared" si="4"/>
        <v>8</v>
      </c>
    </row>
    <row r="40" spans="1:32" x14ac:dyDescent="0.35">
      <c r="A40" s="1" t="s">
        <v>61</v>
      </c>
      <c r="B40" s="1">
        <v>104.57142857142857</v>
      </c>
      <c r="C40" s="1">
        <v>40.200000000000003</v>
      </c>
      <c r="D40" s="1">
        <v>36</v>
      </c>
      <c r="E40" s="1">
        <v>0</v>
      </c>
      <c r="F40" s="1">
        <v>0.5</v>
      </c>
      <c r="G40" s="1">
        <v>0</v>
      </c>
      <c r="H40" s="1">
        <v>0.5</v>
      </c>
      <c r="I40" s="1">
        <v>0.5</v>
      </c>
      <c r="J40" s="1">
        <v>0.5</v>
      </c>
      <c r="K40" s="1">
        <v>0.5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0.5</v>
      </c>
      <c r="V40" s="1">
        <v>0.5</v>
      </c>
      <c r="W40" s="1">
        <v>0.5</v>
      </c>
      <c r="X40" s="1">
        <v>0</v>
      </c>
      <c r="Y40" s="1">
        <v>0.5</v>
      </c>
      <c r="Z40" s="1">
        <v>0.5</v>
      </c>
      <c r="AA40" s="1">
        <v>0</v>
      </c>
      <c r="AB40" s="1">
        <v>0.5</v>
      </c>
      <c r="AC40" s="1">
        <v>0.5</v>
      </c>
      <c r="AD40" s="1">
        <v>0</v>
      </c>
      <c r="AE40" s="1">
        <v>0</v>
      </c>
      <c r="AF40" s="1">
        <f t="shared" si="4"/>
        <v>6</v>
      </c>
    </row>
    <row r="41" spans="1:32" x14ac:dyDescent="0.35">
      <c r="A41" s="1" t="s">
        <v>62</v>
      </c>
      <c r="B41" s="1">
        <v>104.28571428571429</v>
      </c>
      <c r="C41" s="1">
        <v>34.9</v>
      </c>
      <c r="D41" s="1">
        <v>35.9</v>
      </c>
      <c r="E41" s="1">
        <v>0.5</v>
      </c>
      <c r="F41" s="1">
        <v>0.5</v>
      </c>
      <c r="G41" s="1">
        <v>0</v>
      </c>
      <c r="H41" s="1">
        <v>0.5</v>
      </c>
      <c r="I41" s="1">
        <v>0.5</v>
      </c>
      <c r="J41" s="1">
        <v>0</v>
      </c>
      <c r="K41" s="1">
        <v>0.5</v>
      </c>
      <c r="L41" s="1">
        <v>0</v>
      </c>
      <c r="M41" s="1">
        <v>0</v>
      </c>
      <c r="N41" s="1">
        <v>0.5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0.5</v>
      </c>
      <c r="V41" s="1">
        <v>0.5</v>
      </c>
      <c r="W41" s="1">
        <v>0.5</v>
      </c>
      <c r="X41" s="1">
        <v>0</v>
      </c>
      <c r="Y41" s="1">
        <v>0.5</v>
      </c>
      <c r="Z41" s="1">
        <v>0.5</v>
      </c>
      <c r="AA41" s="1">
        <v>0.5</v>
      </c>
      <c r="AB41" s="1">
        <v>0.5</v>
      </c>
      <c r="AC41" s="1">
        <v>0.5</v>
      </c>
      <c r="AD41" s="1">
        <v>0</v>
      </c>
      <c r="AE41" s="1">
        <v>0</v>
      </c>
      <c r="AF41" s="1">
        <f t="shared" si="4"/>
        <v>7</v>
      </c>
    </row>
    <row r="42" spans="1:32" x14ac:dyDescent="0.35">
      <c r="A42" s="1" t="s">
        <v>63</v>
      </c>
      <c r="B42" s="1">
        <v>104.28571428571429</v>
      </c>
      <c r="C42" s="1">
        <v>31.7</v>
      </c>
      <c r="D42" s="1">
        <v>35.799999999999997</v>
      </c>
      <c r="E42" s="1">
        <v>1</v>
      </c>
      <c r="F42" s="1">
        <v>0.5</v>
      </c>
      <c r="G42" s="1">
        <v>0</v>
      </c>
      <c r="H42" s="1">
        <v>0.5</v>
      </c>
      <c r="I42" s="1">
        <v>0.5</v>
      </c>
      <c r="J42" s="1">
        <v>0.5</v>
      </c>
      <c r="K42" s="1">
        <v>0</v>
      </c>
      <c r="L42" s="1">
        <v>0</v>
      </c>
      <c r="M42" s="1">
        <v>0.5</v>
      </c>
      <c r="N42" s="1">
        <v>0</v>
      </c>
      <c r="O42" s="1">
        <v>0</v>
      </c>
      <c r="P42" s="1">
        <v>0.5</v>
      </c>
      <c r="Q42" s="1">
        <v>0</v>
      </c>
      <c r="R42" s="1">
        <v>0</v>
      </c>
      <c r="S42" s="1">
        <v>0</v>
      </c>
      <c r="T42" s="1">
        <v>0</v>
      </c>
      <c r="U42" s="1">
        <v>0.5</v>
      </c>
      <c r="V42" s="1">
        <v>0.5</v>
      </c>
      <c r="W42" s="1">
        <v>0.5</v>
      </c>
      <c r="X42" s="1">
        <v>0</v>
      </c>
      <c r="Y42" s="1">
        <v>0.5</v>
      </c>
      <c r="Z42" s="1">
        <v>0.5</v>
      </c>
      <c r="AA42" s="1">
        <v>0.5</v>
      </c>
      <c r="AB42" s="1">
        <v>0</v>
      </c>
      <c r="AC42" s="1">
        <v>0</v>
      </c>
      <c r="AD42" s="1">
        <v>0</v>
      </c>
      <c r="AE42" s="1">
        <v>0.5</v>
      </c>
      <c r="AF42" s="1">
        <f t="shared" si="4"/>
        <v>7.5</v>
      </c>
    </row>
    <row r="43" spans="1:32" x14ac:dyDescent="0.35">
      <c r="A43" s="1" t="s">
        <v>64</v>
      </c>
      <c r="B43" s="1">
        <v>104</v>
      </c>
      <c r="C43" s="1">
        <v>28.2</v>
      </c>
      <c r="D43" s="1">
        <v>35.799999999999997</v>
      </c>
      <c r="E43" s="1">
        <v>0.5</v>
      </c>
      <c r="F43" s="1">
        <v>0.5</v>
      </c>
      <c r="G43" s="1">
        <v>0</v>
      </c>
      <c r="H43" s="1">
        <v>1</v>
      </c>
      <c r="I43" s="1">
        <v>0.5</v>
      </c>
      <c r="J43" s="1">
        <v>0.5</v>
      </c>
      <c r="K43" s="1">
        <v>1</v>
      </c>
      <c r="L43" s="1">
        <v>0</v>
      </c>
      <c r="M43" s="1">
        <v>0.5</v>
      </c>
      <c r="N43" s="1">
        <v>0.5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0.5</v>
      </c>
      <c r="V43" s="1">
        <v>0.5</v>
      </c>
      <c r="W43" s="1">
        <v>0.5</v>
      </c>
      <c r="X43" s="1">
        <v>0</v>
      </c>
      <c r="Y43" s="1">
        <v>0.5</v>
      </c>
      <c r="Z43" s="1">
        <v>0.5</v>
      </c>
      <c r="AA43" s="1">
        <v>0.5</v>
      </c>
      <c r="AB43" s="1">
        <v>0.5</v>
      </c>
      <c r="AC43" s="1">
        <v>0</v>
      </c>
      <c r="AD43" s="1">
        <v>0.5</v>
      </c>
      <c r="AE43" s="1">
        <v>0.5</v>
      </c>
      <c r="AF43" s="1">
        <f t="shared" si="4"/>
        <v>9.5</v>
      </c>
    </row>
    <row r="44" spans="1:32" x14ac:dyDescent="0.35">
      <c r="A44" s="1" t="s">
        <v>65</v>
      </c>
      <c r="B44" s="1">
        <v>103.85714285714286</v>
      </c>
      <c r="C44" s="1">
        <v>44</v>
      </c>
      <c r="D44" s="1">
        <v>36</v>
      </c>
      <c r="E44" s="1">
        <v>0</v>
      </c>
      <c r="F44" s="1">
        <v>0.5</v>
      </c>
      <c r="G44" s="1">
        <v>0</v>
      </c>
      <c r="H44" s="1">
        <v>0.5</v>
      </c>
      <c r="I44" s="1">
        <v>0.5</v>
      </c>
      <c r="J44" s="1">
        <v>0.5</v>
      </c>
      <c r="K44" s="1">
        <v>0</v>
      </c>
      <c r="L44" s="1">
        <v>0</v>
      </c>
      <c r="M44" s="1">
        <v>0.5</v>
      </c>
      <c r="N44" s="1">
        <v>0.5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0.5</v>
      </c>
      <c r="V44" s="1">
        <v>0.5</v>
      </c>
      <c r="W44" s="1">
        <v>0.5</v>
      </c>
      <c r="X44" s="1">
        <v>0</v>
      </c>
      <c r="Y44" s="1">
        <v>0.5</v>
      </c>
      <c r="Z44" s="1">
        <v>0.5</v>
      </c>
      <c r="AA44" s="1">
        <v>0.5</v>
      </c>
      <c r="AB44" s="1">
        <v>0.5</v>
      </c>
      <c r="AC44" s="1">
        <v>0.5</v>
      </c>
      <c r="AD44" s="1">
        <v>0</v>
      </c>
      <c r="AE44" s="1">
        <v>0.5</v>
      </c>
      <c r="AF44" s="1">
        <f t="shared" si="4"/>
        <v>7.5</v>
      </c>
    </row>
    <row r="45" spans="1:32" x14ac:dyDescent="0.35">
      <c r="A45" s="1" t="s">
        <v>66</v>
      </c>
      <c r="B45" s="1">
        <v>105</v>
      </c>
      <c r="C45" s="1">
        <v>28.4</v>
      </c>
      <c r="D45" s="2">
        <v>35.9</v>
      </c>
      <c r="E45" s="1">
        <v>0</v>
      </c>
      <c r="F45" s="1">
        <v>0.5</v>
      </c>
      <c r="G45" s="1">
        <v>0</v>
      </c>
      <c r="H45" s="1">
        <v>0.5</v>
      </c>
      <c r="I45" s="1">
        <v>0</v>
      </c>
      <c r="J45" s="1">
        <v>0.5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0.5</v>
      </c>
      <c r="V45" s="1">
        <v>0.5</v>
      </c>
      <c r="W45" s="1">
        <v>0.5</v>
      </c>
      <c r="X45" s="1">
        <v>0</v>
      </c>
      <c r="Y45" s="1">
        <v>0.5</v>
      </c>
      <c r="Z45" s="1">
        <v>0.5</v>
      </c>
      <c r="AA45" s="1">
        <v>0.5</v>
      </c>
      <c r="AB45" s="1">
        <v>0.5</v>
      </c>
      <c r="AC45" s="1">
        <v>0.5</v>
      </c>
      <c r="AD45" s="1">
        <v>0</v>
      </c>
      <c r="AE45" s="1">
        <v>0</v>
      </c>
      <c r="AF45" s="1">
        <f t="shared" si="4"/>
        <v>5.5</v>
      </c>
    </row>
    <row r="46" spans="1:32" x14ac:dyDescent="0.35">
      <c r="A46" s="1" t="s">
        <v>67</v>
      </c>
      <c r="B46" s="1">
        <v>105</v>
      </c>
      <c r="C46" s="1">
        <v>29.3</v>
      </c>
      <c r="D46" s="2">
        <v>35.9</v>
      </c>
      <c r="E46" s="1">
        <v>0</v>
      </c>
      <c r="F46" s="1">
        <v>0.5</v>
      </c>
      <c r="G46" s="1">
        <v>0</v>
      </c>
      <c r="H46" s="1">
        <v>0.5</v>
      </c>
      <c r="I46" s="1">
        <v>0.5</v>
      </c>
      <c r="J46" s="1">
        <v>0.5</v>
      </c>
      <c r="K46" s="1">
        <v>0</v>
      </c>
      <c r="L46" s="1">
        <v>0</v>
      </c>
      <c r="M46" s="1">
        <v>0.5</v>
      </c>
      <c r="N46" s="1">
        <v>0.5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0.5</v>
      </c>
      <c r="V46" s="1">
        <v>0.5</v>
      </c>
      <c r="W46" s="1">
        <v>0.5</v>
      </c>
      <c r="X46" s="1">
        <v>0</v>
      </c>
      <c r="Y46" s="1">
        <v>0.5</v>
      </c>
      <c r="Z46" s="1">
        <v>0.5</v>
      </c>
      <c r="AA46" s="1">
        <v>0.5</v>
      </c>
      <c r="AB46" s="1">
        <v>0</v>
      </c>
      <c r="AC46" s="1">
        <v>0</v>
      </c>
      <c r="AD46" s="1">
        <v>0</v>
      </c>
      <c r="AE46" s="1">
        <v>0</v>
      </c>
      <c r="AF46" s="1">
        <f t="shared" si="4"/>
        <v>6</v>
      </c>
    </row>
    <row r="47" spans="1:32" x14ac:dyDescent="0.35">
      <c r="A47" s="1" t="s">
        <v>68</v>
      </c>
      <c r="B47" s="1">
        <v>105</v>
      </c>
      <c r="C47" s="1">
        <v>27.1</v>
      </c>
      <c r="D47" s="2">
        <v>35.799999999999997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0.5</v>
      </c>
      <c r="K47" s="1">
        <v>0.5</v>
      </c>
      <c r="L47" s="1">
        <v>0</v>
      </c>
      <c r="M47" s="1">
        <v>0.5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0.5</v>
      </c>
      <c r="V47" s="1">
        <v>0.5</v>
      </c>
      <c r="W47" s="1">
        <v>0.5</v>
      </c>
      <c r="X47" s="1">
        <v>0</v>
      </c>
      <c r="Y47" s="1">
        <v>0</v>
      </c>
      <c r="Z47" s="1">
        <v>0.5</v>
      </c>
      <c r="AA47" s="1">
        <v>0</v>
      </c>
      <c r="AB47" s="1">
        <v>0.5</v>
      </c>
      <c r="AC47" s="1">
        <v>0</v>
      </c>
      <c r="AD47" s="1">
        <v>0.5</v>
      </c>
      <c r="AE47" s="1">
        <v>0</v>
      </c>
      <c r="AF47" s="1">
        <f t="shared" si="4"/>
        <v>4.5</v>
      </c>
    </row>
    <row r="48" spans="1:32" x14ac:dyDescent="0.35">
      <c r="A48" s="1" t="s">
        <v>69</v>
      </c>
      <c r="B48" s="4">
        <v>105</v>
      </c>
      <c r="C48" s="1">
        <v>33.700000000000003</v>
      </c>
      <c r="D48" s="1">
        <v>35.9</v>
      </c>
      <c r="E48" s="1">
        <v>0</v>
      </c>
      <c r="F48" s="1">
        <v>0.5</v>
      </c>
      <c r="G48" s="1">
        <v>0.5</v>
      </c>
      <c r="H48" s="1">
        <v>0</v>
      </c>
      <c r="I48" s="1">
        <v>0</v>
      </c>
      <c r="J48" s="1">
        <v>0.5</v>
      </c>
      <c r="K48" s="1">
        <v>0</v>
      </c>
      <c r="L48" s="1">
        <v>0</v>
      </c>
      <c r="M48" s="1">
        <v>0.5</v>
      </c>
      <c r="N48" s="1">
        <v>0</v>
      </c>
      <c r="O48" s="1">
        <v>0</v>
      </c>
      <c r="P48" s="1">
        <v>0.5</v>
      </c>
      <c r="Q48" s="1">
        <v>0</v>
      </c>
      <c r="R48" s="1">
        <v>0</v>
      </c>
      <c r="S48" s="1">
        <v>0</v>
      </c>
      <c r="T48" s="1">
        <v>0</v>
      </c>
      <c r="U48" s="1">
        <v>0.5</v>
      </c>
      <c r="V48" s="1">
        <v>0.5</v>
      </c>
      <c r="W48" s="1">
        <v>0.5</v>
      </c>
      <c r="X48" s="1">
        <v>0</v>
      </c>
      <c r="Y48" s="1">
        <v>0.5</v>
      </c>
      <c r="Z48" s="1">
        <v>0.5</v>
      </c>
      <c r="AA48" s="1">
        <v>0.5</v>
      </c>
      <c r="AB48" s="1">
        <v>0.5</v>
      </c>
      <c r="AC48" s="1">
        <v>0.5</v>
      </c>
      <c r="AD48" s="1">
        <v>0.5</v>
      </c>
      <c r="AE48" s="1">
        <v>0.5</v>
      </c>
      <c r="AF48" s="1">
        <f t="shared" si="4"/>
        <v>7.5</v>
      </c>
    </row>
    <row r="49" spans="1:32" x14ac:dyDescent="0.35">
      <c r="A49" s="1" t="s">
        <v>70</v>
      </c>
      <c r="B49" s="4">
        <v>105</v>
      </c>
      <c r="C49" s="1">
        <v>32.9</v>
      </c>
      <c r="D49" s="1">
        <v>36</v>
      </c>
      <c r="E49" s="1">
        <v>0</v>
      </c>
      <c r="F49" s="1">
        <v>0.5</v>
      </c>
      <c r="G49" s="1">
        <v>0.5</v>
      </c>
      <c r="H49" s="1">
        <v>0.5</v>
      </c>
      <c r="I49" s="1">
        <v>0.5</v>
      </c>
      <c r="J49" s="1">
        <v>0.5</v>
      </c>
      <c r="K49" s="1">
        <v>0</v>
      </c>
      <c r="L49" s="1">
        <v>0</v>
      </c>
      <c r="M49" s="1">
        <v>0.5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0.5</v>
      </c>
      <c r="V49" s="1">
        <v>0.5</v>
      </c>
      <c r="W49" s="1">
        <v>0.5</v>
      </c>
      <c r="X49" s="1">
        <v>0</v>
      </c>
      <c r="Y49" s="1">
        <v>0.5</v>
      </c>
      <c r="Z49" s="1">
        <v>0.5</v>
      </c>
      <c r="AA49" s="1">
        <v>0.5</v>
      </c>
      <c r="AB49" s="1">
        <v>0.5</v>
      </c>
      <c r="AC49" s="1">
        <v>0.5</v>
      </c>
      <c r="AD49" s="1">
        <v>0.5</v>
      </c>
      <c r="AE49" s="1">
        <v>0.5</v>
      </c>
      <c r="AF49" s="1">
        <f t="shared" si="4"/>
        <v>8</v>
      </c>
    </row>
    <row r="50" spans="1:32" x14ac:dyDescent="0.35">
      <c r="A50" s="1" t="s">
        <v>71</v>
      </c>
      <c r="B50" s="4">
        <v>105</v>
      </c>
      <c r="C50" s="1">
        <v>35.6</v>
      </c>
      <c r="D50" s="1">
        <v>35.799999999999997</v>
      </c>
      <c r="E50" s="1">
        <v>0</v>
      </c>
      <c r="F50" s="1">
        <v>0.5</v>
      </c>
      <c r="G50" s="1">
        <v>0.5</v>
      </c>
      <c r="H50" s="1">
        <v>0</v>
      </c>
      <c r="I50" s="1">
        <v>0</v>
      </c>
      <c r="J50" s="1">
        <v>0.5</v>
      </c>
      <c r="K50" s="1">
        <v>0</v>
      </c>
      <c r="L50" s="1">
        <v>0</v>
      </c>
      <c r="M50" s="10">
        <v>0.5</v>
      </c>
      <c r="N50" s="1">
        <v>0.5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0.5</v>
      </c>
      <c r="V50" s="1">
        <v>0.5</v>
      </c>
      <c r="W50" s="1">
        <v>0.5</v>
      </c>
      <c r="X50" s="1">
        <v>0</v>
      </c>
      <c r="Y50" s="1">
        <v>0</v>
      </c>
      <c r="Z50" s="1">
        <v>0.5</v>
      </c>
      <c r="AA50" s="1">
        <v>0.5</v>
      </c>
      <c r="AB50" s="1">
        <v>0.5</v>
      </c>
      <c r="AC50" s="1">
        <v>0.5</v>
      </c>
      <c r="AD50" s="1">
        <v>0</v>
      </c>
      <c r="AE50" s="1">
        <v>0</v>
      </c>
      <c r="AF50" s="1">
        <f t="shared" si="4"/>
        <v>6</v>
      </c>
    </row>
    <row r="51" spans="1:32" x14ac:dyDescent="0.35">
      <c r="A51" s="2" t="s">
        <v>31</v>
      </c>
      <c r="B51" s="2"/>
      <c r="C51" s="2">
        <f t="shared" ref="C51:AF51" si="5">AVERAGE(C35:C50)</f>
        <v>32.712499999999999</v>
      </c>
      <c r="D51" s="2">
        <f t="shared" si="5"/>
        <v>35.874999999999993</v>
      </c>
      <c r="E51" s="2">
        <f t="shared" si="5"/>
        <v>0.15625</v>
      </c>
      <c r="F51" s="2">
        <f t="shared" si="5"/>
        <v>0.46875</v>
      </c>
      <c r="G51" s="2">
        <f t="shared" si="5"/>
        <v>0.125</v>
      </c>
      <c r="H51" s="2">
        <f t="shared" si="5"/>
        <v>0.375</v>
      </c>
      <c r="I51" s="2">
        <f t="shared" si="5"/>
        <v>0.34375</v>
      </c>
      <c r="J51" s="2">
        <f t="shared" si="5"/>
        <v>0.375</v>
      </c>
      <c r="K51" s="2">
        <f t="shared" si="5"/>
        <v>0.15625</v>
      </c>
      <c r="L51" s="2">
        <f t="shared" si="5"/>
        <v>3.125E-2</v>
      </c>
      <c r="M51" s="2">
        <f t="shared" si="5"/>
        <v>0.3125</v>
      </c>
      <c r="N51" s="2">
        <f t="shared" si="5"/>
        <v>0.1875</v>
      </c>
      <c r="O51" s="2">
        <f t="shared" si="5"/>
        <v>0</v>
      </c>
      <c r="P51" s="2">
        <f t="shared" si="5"/>
        <v>6.25E-2</v>
      </c>
      <c r="Q51" s="2">
        <f t="shared" si="5"/>
        <v>0</v>
      </c>
      <c r="R51" s="2">
        <f t="shared" si="5"/>
        <v>0</v>
      </c>
      <c r="S51" s="2">
        <f t="shared" si="5"/>
        <v>0</v>
      </c>
      <c r="T51" s="2">
        <f t="shared" si="5"/>
        <v>0</v>
      </c>
      <c r="U51" s="2">
        <f t="shared" si="5"/>
        <v>0.5</v>
      </c>
      <c r="V51" s="2">
        <f t="shared" si="5"/>
        <v>0.5</v>
      </c>
      <c r="W51" s="2">
        <f t="shared" si="5"/>
        <v>0.5</v>
      </c>
      <c r="X51" s="2">
        <f t="shared" si="5"/>
        <v>0</v>
      </c>
      <c r="Y51" s="2">
        <f t="shared" si="5"/>
        <v>0.4375</v>
      </c>
      <c r="Z51" s="2">
        <f t="shared" si="5"/>
        <v>0.5</v>
      </c>
      <c r="AA51" s="2">
        <f t="shared" si="5"/>
        <v>0.40625</v>
      </c>
      <c r="AB51" s="2">
        <f t="shared" si="5"/>
        <v>0.375</v>
      </c>
      <c r="AC51" s="2">
        <f t="shared" si="5"/>
        <v>0.34375</v>
      </c>
      <c r="AD51" s="2">
        <f t="shared" si="5"/>
        <v>0.125</v>
      </c>
      <c r="AE51" s="2">
        <f t="shared" si="5"/>
        <v>0.21875</v>
      </c>
      <c r="AF51" s="2">
        <f t="shared" si="5"/>
        <v>6.5</v>
      </c>
    </row>
    <row r="53" spans="1:32" ht="27" x14ac:dyDescent="0.55000000000000004">
      <c r="A53" s="9" t="s">
        <v>36</v>
      </c>
    </row>
    <row r="54" spans="1:32" x14ac:dyDescent="0.35">
      <c r="A54" s="13"/>
      <c r="B54" s="19" t="s">
        <v>0</v>
      </c>
      <c r="C54" s="15" t="s">
        <v>1</v>
      </c>
      <c r="D54" s="15" t="s">
        <v>2</v>
      </c>
      <c r="E54" s="17" t="s">
        <v>3</v>
      </c>
      <c r="F54" s="12" t="s">
        <v>4</v>
      </c>
      <c r="G54" s="14" t="s">
        <v>5</v>
      </c>
      <c r="H54" s="12" t="s">
        <v>6</v>
      </c>
      <c r="I54" s="12" t="s">
        <v>7</v>
      </c>
      <c r="J54" s="12" t="s">
        <v>8</v>
      </c>
      <c r="K54" s="12" t="s">
        <v>9</v>
      </c>
      <c r="L54" s="12" t="s">
        <v>10</v>
      </c>
      <c r="M54" s="12" t="s">
        <v>11</v>
      </c>
      <c r="N54" s="12" t="s">
        <v>12</v>
      </c>
      <c r="O54" s="12" t="s">
        <v>13</v>
      </c>
      <c r="P54" s="12" t="s">
        <v>14</v>
      </c>
      <c r="Q54" s="12" t="s">
        <v>15</v>
      </c>
      <c r="R54" s="14" t="s">
        <v>16</v>
      </c>
      <c r="S54" s="12" t="s">
        <v>17</v>
      </c>
      <c r="T54" s="14" t="s">
        <v>18</v>
      </c>
      <c r="U54" s="14" t="s">
        <v>19</v>
      </c>
      <c r="V54" s="12" t="s">
        <v>20</v>
      </c>
      <c r="W54" s="14" t="s">
        <v>21</v>
      </c>
      <c r="X54" s="12" t="s">
        <v>22</v>
      </c>
      <c r="Y54" s="12" t="s">
        <v>23</v>
      </c>
      <c r="Z54" s="12" t="s">
        <v>24</v>
      </c>
      <c r="AA54" s="12" t="s">
        <v>25</v>
      </c>
      <c r="AB54" s="12" t="s">
        <v>26</v>
      </c>
      <c r="AC54" s="12" t="s">
        <v>27</v>
      </c>
      <c r="AD54" s="12" t="s">
        <v>28</v>
      </c>
      <c r="AE54" s="12" t="s">
        <v>29</v>
      </c>
      <c r="AF54" s="12" t="s">
        <v>30</v>
      </c>
    </row>
    <row r="55" spans="1:32" x14ac:dyDescent="0.35">
      <c r="A55" s="13"/>
      <c r="B55" s="20"/>
      <c r="C55" s="16"/>
      <c r="D55" s="16"/>
      <c r="E55" s="18"/>
      <c r="F55" s="12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4"/>
      <c r="S55" s="12"/>
      <c r="T55" s="14"/>
      <c r="U55" s="14"/>
      <c r="V55" s="12"/>
      <c r="W55" s="14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x14ac:dyDescent="0.35">
      <c r="A56" s="1" t="s">
        <v>72</v>
      </c>
      <c r="B56" s="1">
        <v>109.85714285714286</v>
      </c>
      <c r="C56" s="1">
        <v>27</v>
      </c>
      <c r="D56" s="1">
        <v>36.200000000000003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0.5</v>
      </c>
      <c r="Z56" s="1">
        <v>0.5</v>
      </c>
      <c r="AA56" s="1">
        <v>0</v>
      </c>
      <c r="AB56" s="1">
        <v>0.5</v>
      </c>
      <c r="AC56" s="1">
        <v>0</v>
      </c>
      <c r="AD56" s="1">
        <v>0</v>
      </c>
      <c r="AE56" s="1">
        <v>0</v>
      </c>
      <c r="AF56" s="1">
        <f t="shared" ref="AF56:AF73" si="6">SUM(E56:AE56)</f>
        <v>1.5</v>
      </c>
    </row>
    <row r="57" spans="1:32" x14ac:dyDescent="0.35">
      <c r="A57" s="1" t="s">
        <v>73</v>
      </c>
      <c r="B57" s="1">
        <v>109.85714285714286</v>
      </c>
      <c r="C57" s="1">
        <v>26</v>
      </c>
      <c r="D57" s="1">
        <v>36.1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0.5</v>
      </c>
      <c r="V57" s="1">
        <v>0.5</v>
      </c>
      <c r="W57" s="1">
        <v>0</v>
      </c>
      <c r="X57" s="1">
        <v>0</v>
      </c>
      <c r="Y57" s="1">
        <v>0.5</v>
      </c>
      <c r="Z57" s="1">
        <v>0.5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f t="shared" si="6"/>
        <v>2</v>
      </c>
    </row>
    <row r="58" spans="1:32" x14ac:dyDescent="0.35">
      <c r="A58" s="1" t="s">
        <v>74</v>
      </c>
      <c r="B58" s="1">
        <v>108.71428571428571</v>
      </c>
      <c r="C58" s="1">
        <v>21</v>
      </c>
      <c r="D58" s="1">
        <v>36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0.5</v>
      </c>
      <c r="V58" s="1">
        <v>0.5</v>
      </c>
      <c r="W58" s="1">
        <v>0</v>
      </c>
      <c r="X58" s="1">
        <v>0</v>
      </c>
      <c r="Y58" s="1">
        <v>0.5</v>
      </c>
      <c r="Z58" s="1">
        <v>0.5</v>
      </c>
      <c r="AA58" s="1">
        <v>0.5</v>
      </c>
      <c r="AB58" s="1">
        <v>0</v>
      </c>
      <c r="AC58" s="1">
        <v>0</v>
      </c>
      <c r="AD58" s="1">
        <v>0</v>
      </c>
      <c r="AE58" s="1">
        <v>0</v>
      </c>
      <c r="AF58" s="1">
        <f t="shared" si="6"/>
        <v>2.5</v>
      </c>
    </row>
    <row r="59" spans="1:32" x14ac:dyDescent="0.35">
      <c r="A59" s="1" t="s">
        <v>75</v>
      </c>
      <c r="B59" s="1">
        <v>109.85714285714286</v>
      </c>
      <c r="C59" s="1">
        <v>25.1</v>
      </c>
      <c r="D59" s="1">
        <v>36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0.5</v>
      </c>
      <c r="L59" s="1">
        <v>0</v>
      </c>
      <c r="M59" s="1">
        <v>0</v>
      </c>
      <c r="N59" s="1">
        <v>0.5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0.5</v>
      </c>
      <c r="V59" s="1">
        <v>0</v>
      </c>
      <c r="W59" s="1">
        <v>0</v>
      </c>
      <c r="X59" s="1">
        <v>0</v>
      </c>
      <c r="Y59" s="1">
        <v>0</v>
      </c>
      <c r="Z59" s="1">
        <v>0.5</v>
      </c>
      <c r="AA59" s="1">
        <v>0</v>
      </c>
      <c r="AB59" s="1">
        <v>0.5</v>
      </c>
      <c r="AC59" s="1">
        <v>0</v>
      </c>
      <c r="AD59" s="1">
        <v>0</v>
      </c>
      <c r="AE59" s="1">
        <v>0</v>
      </c>
      <c r="AF59" s="1">
        <f t="shared" si="6"/>
        <v>2.5</v>
      </c>
    </row>
    <row r="60" spans="1:32" x14ac:dyDescent="0.35">
      <c r="A60" s="1" t="s">
        <v>76</v>
      </c>
      <c r="B60" s="1">
        <v>108.85714285714286</v>
      </c>
      <c r="C60" s="1">
        <v>18.7</v>
      </c>
      <c r="D60" s="1">
        <v>36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0.5</v>
      </c>
      <c r="W60" s="1">
        <v>0.5</v>
      </c>
      <c r="X60" s="1">
        <v>0</v>
      </c>
      <c r="Y60" s="1">
        <v>0</v>
      </c>
      <c r="Z60" s="1">
        <v>0.5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f t="shared" si="6"/>
        <v>1.5</v>
      </c>
    </row>
    <row r="61" spans="1:32" x14ac:dyDescent="0.35">
      <c r="A61" s="1" t="s">
        <v>77</v>
      </c>
      <c r="B61" s="1">
        <v>108.85714285714286</v>
      </c>
      <c r="C61" s="1">
        <v>23.4</v>
      </c>
      <c r="D61" s="1">
        <v>35.9</v>
      </c>
      <c r="E61" s="1">
        <v>0</v>
      </c>
      <c r="F61" s="1">
        <v>0</v>
      </c>
      <c r="G61" s="1">
        <v>0</v>
      </c>
      <c r="H61" s="1">
        <v>0.5</v>
      </c>
      <c r="I61" s="1">
        <v>0</v>
      </c>
      <c r="J61" s="1">
        <v>0</v>
      </c>
      <c r="K61" s="1">
        <v>0</v>
      </c>
      <c r="L61" s="1">
        <v>0</v>
      </c>
      <c r="M61" s="1">
        <v>0.5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0.5</v>
      </c>
      <c r="V61" s="1">
        <v>0</v>
      </c>
      <c r="W61" s="1">
        <v>0.5</v>
      </c>
      <c r="X61" s="1">
        <v>0</v>
      </c>
      <c r="Y61" s="1">
        <v>0.5</v>
      </c>
      <c r="Z61" s="1">
        <v>0.5</v>
      </c>
      <c r="AA61" s="1">
        <v>0</v>
      </c>
      <c r="AB61" s="1">
        <v>0.5</v>
      </c>
      <c r="AC61" s="1">
        <v>0</v>
      </c>
      <c r="AD61" s="1">
        <v>0</v>
      </c>
      <c r="AE61" s="1">
        <v>0</v>
      </c>
      <c r="AF61" s="1">
        <f t="shared" si="6"/>
        <v>3.5</v>
      </c>
    </row>
    <row r="62" spans="1:32" x14ac:dyDescent="0.35">
      <c r="A62" s="1" t="s">
        <v>78</v>
      </c>
      <c r="B62" s="1">
        <v>108.42857142857143</v>
      </c>
      <c r="C62" s="1">
        <v>23.2</v>
      </c>
      <c r="D62" s="1">
        <v>36.1</v>
      </c>
      <c r="E62" s="1">
        <v>0</v>
      </c>
      <c r="F62" s="1">
        <v>0</v>
      </c>
      <c r="G62" s="1">
        <v>0</v>
      </c>
      <c r="H62" s="1">
        <v>0.5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0.5</v>
      </c>
      <c r="V62" s="1">
        <v>0.5</v>
      </c>
      <c r="W62" s="1">
        <v>0</v>
      </c>
      <c r="X62" s="1">
        <v>0</v>
      </c>
      <c r="Y62" s="1">
        <v>0.5</v>
      </c>
      <c r="Z62" s="1">
        <v>0.5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f t="shared" si="6"/>
        <v>2.5</v>
      </c>
    </row>
    <row r="63" spans="1:32" x14ac:dyDescent="0.35">
      <c r="A63" s="1" t="s">
        <v>79</v>
      </c>
      <c r="B63" s="1">
        <v>108.42857142857143</v>
      </c>
      <c r="C63" s="1">
        <v>23</v>
      </c>
      <c r="D63" s="1">
        <v>36.200000000000003</v>
      </c>
      <c r="E63" s="1">
        <v>0.5</v>
      </c>
      <c r="F63" s="1">
        <v>0.5</v>
      </c>
      <c r="G63" s="1">
        <v>0</v>
      </c>
      <c r="H63" s="1">
        <v>0.5</v>
      </c>
      <c r="I63" s="1">
        <v>0</v>
      </c>
      <c r="J63" s="1">
        <v>0</v>
      </c>
      <c r="K63" s="1">
        <v>0</v>
      </c>
      <c r="L63" s="1">
        <v>0</v>
      </c>
      <c r="M63" s="1">
        <v>0.5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0.5</v>
      </c>
      <c r="V63" s="1">
        <v>0</v>
      </c>
      <c r="W63" s="1">
        <v>0</v>
      </c>
      <c r="X63" s="1">
        <v>0</v>
      </c>
      <c r="Y63" s="1">
        <v>0</v>
      </c>
      <c r="Z63" s="1">
        <v>0.5</v>
      </c>
      <c r="AA63" s="1">
        <v>0</v>
      </c>
      <c r="AB63" s="1">
        <v>0.5</v>
      </c>
      <c r="AC63" s="1">
        <v>0</v>
      </c>
      <c r="AD63" s="1">
        <v>0</v>
      </c>
      <c r="AE63" s="1">
        <v>0</v>
      </c>
      <c r="AF63" s="1">
        <f t="shared" si="6"/>
        <v>3.5</v>
      </c>
    </row>
    <row r="64" spans="1:32" x14ac:dyDescent="0.35">
      <c r="A64" s="1" t="s">
        <v>80</v>
      </c>
      <c r="B64" s="1">
        <v>108.14285714285714</v>
      </c>
      <c r="C64" s="1">
        <v>22.6</v>
      </c>
      <c r="D64" s="1">
        <v>35.799999999999997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0.5</v>
      </c>
      <c r="L64" s="1">
        <v>0</v>
      </c>
      <c r="M64" s="1">
        <v>0</v>
      </c>
      <c r="N64" s="1">
        <v>0.5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0.5</v>
      </c>
      <c r="V64" s="1">
        <v>0.5</v>
      </c>
      <c r="W64" s="1">
        <v>0.5</v>
      </c>
      <c r="X64" s="1">
        <v>0</v>
      </c>
      <c r="Y64" s="1">
        <v>0.5</v>
      </c>
      <c r="Z64" s="1">
        <v>0.5</v>
      </c>
      <c r="AA64" s="1">
        <v>0</v>
      </c>
      <c r="AB64" s="1">
        <v>0.5</v>
      </c>
      <c r="AC64" s="1">
        <v>0</v>
      </c>
      <c r="AD64" s="1">
        <v>0</v>
      </c>
      <c r="AE64" s="1">
        <v>0</v>
      </c>
      <c r="AF64" s="1">
        <f t="shared" si="6"/>
        <v>4</v>
      </c>
    </row>
    <row r="65" spans="1:32" x14ac:dyDescent="0.35">
      <c r="A65" s="1" t="s">
        <v>81</v>
      </c>
      <c r="B65" s="1">
        <v>104.28571428571429</v>
      </c>
      <c r="C65" s="1">
        <v>22.8</v>
      </c>
      <c r="D65" s="1">
        <v>36.1</v>
      </c>
      <c r="E65" s="1">
        <v>0.5</v>
      </c>
      <c r="F65" s="1">
        <v>0</v>
      </c>
      <c r="G65" s="1">
        <v>0</v>
      </c>
      <c r="H65" s="1">
        <v>0.5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0.5</v>
      </c>
      <c r="V65" s="1">
        <v>0.5</v>
      </c>
      <c r="W65" s="1">
        <v>0</v>
      </c>
      <c r="X65" s="1">
        <v>0</v>
      </c>
      <c r="Y65" s="1">
        <v>0</v>
      </c>
      <c r="Z65" s="1">
        <v>0.5</v>
      </c>
      <c r="AA65" s="1">
        <v>0</v>
      </c>
      <c r="AB65" s="1">
        <v>0.5</v>
      </c>
      <c r="AC65" s="1">
        <v>0</v>
      </c>
      <c r="AD65" s="1">
        <v>0</v>
      </c>
      <c r="AE65" s="1">
        <v>0</v>
      </c>
      <c r="AF65" s="1">
        <f t="shared" si="6"/>
        <v>3</v>
      </c>
    </row>
    <row r="66" spans="1:32" x14ac:dyDescent="0.35">
      <c r="A66" s="1" t="s">
        <v>82</v>
      </c>
      <c r="B66" s="1">
        <v>104.28571428571429</v>
      </c>
      <c r="C66" s="1">
        <v>23.5</v>
      </c>
      <c r="D66" s="1">
        <v>36.1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0.5</v>
      </c>
      <c r="V66" s="1">
        <v>0</v>
      </c>
      <c r="W66" s="1">
        <v>0</v>
      </c>
      <c r="X66" s="1">
        <v>0</v>
      </c>
      <c r="Y66" s="1">
        <v>0</v>
      </c>
      <c r="Z66" s="1">
        <v>0.5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f t="shared" si="6"/>
        <v>1</v>
      </c>
    </row>
    <row r="67" spans="1:32" x14ac:dyDescent="0.35">
      <c r="A67" s="1" t="s">
        <v>83</v>
      </c>
      <c r="B67" s="1">
        <v>104.28571428571429</v>
      </c>
      <c r="C67" s="1">
        <v>24.9</v>
      </c>
      <c r="D67" s="1">
        <v>36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0.5</v>
      </c>
      <c r="V67" s="1">
        <v>0.5</v>
      </c>
      <c r="W67" s="1">
        <v>0</v>
      </c>
      <c r="X67" s="1">
        <v>0</v>
      </c>
      <c r="Y67" s="1">
        <v>0</v>
      </c>
      <c r="Z67" s="1">
        <v>0.5</v>
      </c>
      <c r="AA67" s="1">
        <v>0</v>
      </c>
      <c r="AB67" s="1">
        <v>0</v>
      </c>
      <c r="AC67" s="1">
        <v>0.5</v>
      </c>
      <c r="AD67" s="1">
        <v>0</v>
      </c>
      <c r="AE67" s="1">
        <v>0</v>
      </c>
      <c r="AF67" s="1">
        <f t="shared" si="6"/>
        <v>2</v>
      </c>
    </row>
    <row r="68" spans="1:32" x14ac:dyDescent="0.35">
      <c r="A68" s="1" t="s">
        <v>84</v>
      </c>
      <c r="B68" s="1">
        <v>104.28571428571429</v>
      </c>
      <c r="C68" s="1">
        <v>24.6</v>
      </c>
      <c r="D68" s="1">
        <v>35.9</v>
      </c>
      <c r="E68" s="1">
        <v>0.5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0.5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0.5</v>
      </c>
      <c r="V68" s="1">
        <v>0</v>
      </c>
      <c r="W68" s="1">
        <v>0</v>
      </c>
      <c r="X68" s="1">
        <v>0</v>
      </c>
      <c r="Y68" s="1">
        <v>0</v>
      </c>
      <c r="Z68" s="1">
        <v>0.5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f t="shared" si="6"/>
        <v>2</v>
      </c>
    </row>
    <row r="69" spans="1:32" x14ac:dyDescent="0.35">
      <c r="A69" s="1" t="s">
        <v>85</v>
      </c>
      <c r="B69" s="1">
        <v>104.28571428571429</v>
      </c>
      <c r="C69" s="1">
        <v>23.5</v>
      </c>
      <c r="D69" s="1">
        <v>36.200000000000003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0.5</v>
      </c>
      <c r="V69" s="1">
        <v>0.5</v>
      </c>
      <c r="W69" s="1">
        <v>0</v>
      </c>
      <c r="X69" s="1">
        <v>0</v>
      </c>
      <c r="Y69" s="1">
        <v>0.5</v>
      </c>
      <c r="Z69" s="1">
        <v>0.5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f t="shared" si="6"/>
        <v>2</v>
      </c>
    </row>
    <row r="70" spans="1:32" x14ac:dyDescent="0.35">
      <c r="A70" s="1" t="s">
        <v>86</v>
      </c>
      <c r="B70" s="1">
        <v>104.28571428571429</v>
      </c>
      <c r="C70" s="1">
        <v>26</v>
      </c>
      <c r="D70" s="1">
        <v>36.200000000000003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0.5</v>
      </c>
      <c r="V70" s="1">
        <v>0.5</v>
      </c>
      <c r="W70" s="1">
        <v>0.5</v>
      </c>
      <c r="X70" s="1">
        <v>0</v>
      </c>
      <c r="Y70" s="1">
        <v>0</v>
      </c>
      <c r="Z70" s="1">
        <v>0.5</v>
      </c>
      <c r="AA70" s="1">
        <v>0.5</v>
      </c>
      <c r="AB70" s="1">
        <v>0</v>
      </c>
      <c r="AC70" s="1">
        <v>0</v>
      </c>
      <c r="AD70" s="1">
        <v>0</v>
      </c>
      <c r="AE70" s="1">
        <v>0</v>
      </c>
      <c r="AF70" s="1">
        <f t="shared" si="6"/>
        <v>2.5</v>
      </c>
    </row>
    <row r="71" spans="1:32" x14ac:dyDescent="0.35">
      <c r="A71" s="1" t="s">
        <v>87</v>
      </c>
      <c r="B71" s="1">
        <v>104.14285714285714</v>
      </c>
      <c r="C71" s="1">
        <v>22.4</v>
      </c>
      <c r="D71" s="1">
        <v>36.299999999999997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0.5</v>
      </c>
      <c r="V71" s="1">
        <v>0</v>
      </c>
      <c r="W71" s="1">
        <v>0</v>
      </c>
      <c r="X71" s="1">
        <v>0</v>
      </c>
      <c r="Y71" s="1">
        <v>0.5</v>
      </c>
      <c r="Z71" s="1">
        <v>0.5</v>
      </c>
      <c r="AA71" s="1">
        <v>0.5</v>
      </c>
      <c r="AB71" s="1">
        <v>0</v>
      </c>
      <c r="AC71" s="1">
        <v>0</v>
      </c>
      <c r="AD71" s="1">
        <v>0</v>
      </c>
      <c r="AE71" s="1">
        <v>0</v>
      </c>
      <c r="AF71" s="1">
        <f t="shared" si="6"/>
        <v>2</v>
      </c>
    </row>
    <row r="72" spans="1:32" x14ac:dyDescent="0.35">
      <c r="A72" s="1" t="s">
        <v>88</v>
      </c>
      <c r="B72" s="1">
        <v>104.14285714285714</v>
      </c>
      <c r="C72" s="1">
        <v>23.6</v>
      </c>
      <c r="D72" s="1">
        <v>36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0.5</v>
      </c>
      <c r="V72" s="1">
        <v>0</v>
      </c>
      <c r="W72" s="1">
        <v>0</v>
      </c>
      <c r="X72" s="1">
        <v>0</v>
      </c>
      <c r="Y72" s="1">
        <v>0</v>
      </c>
      <c r="Z72" s="1">
        <v>0.5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f t="shared" si="6"/>
        <v>1</v>
      </c>
    </row>
    <row r="73" spans="1:32" ht="15" thickBot="1" x14ac:dyDescent="0.4">
      <c r="A73" s="1" t="s">
        <v>89</v>
      </c>
      <c r="B73" s="5">
        <v>104.28571428571429</v>
      </c>
      <c r="C73" s="5">
        <v>21.7</v>
      </c>
      <c r="D73" s="5">
        <v>35.799999999999997</v>
      </c>
      <c r="E73" s="5">
        <v>0</v>
      </c>
      <c r="F73" s="5">
        <v>0.5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0.5</v>
      </c>
      <c r="V73" s="5">
        <v>0</v>
      </c>
      <c r="W73" s="5">
        <v>0.5</v>
      </c>
      <c r="X73" s="5">
        <v>0</v>
      </c>
      <c r="Y73" s="5">
        <v>0.5</v>
      </c>
      <c r="Z73" s="5">
        <v>0.5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f t="shared" si="6"/>
        <v>2.5</v>
      </c>
    </row>
    <row r="74" spans="1:32" ht="15" thickTop="1" x14ac:dyDescent="0.35">
      <c r="A74" s="2" t="s">
        <v>31</v>
      </c>
      <c r="B74" s="7"/>
      <c r="C74" s="2">
        <f t="shared" ref="C74:AF74" si="7">AVERAGE(C56:C73)</f>
        <v>23.499999999999996</v>
      </c>
      <c r="D74" s="2">
        <f t="shared" si="7"/>
        <v>36.049999999999997</v>
      </c>
      <c r="E74" s="2">
        <f t="shared" si="7"/>
        <v>8.3333333333333329E-2</v>
      </c>
      <c r="F74" s="2">
        <f t="shared" si="7"/>
        <v>5.5555555555555552E-2</v>
      </c>
      <c r="G74" s="2">
        <f t="shared" si="7"/>
        <v>0</v>
      </c>
      <c r="H74" s="2">
        <f t="shared" si="7"/>
        <v>0.1111111111111111</v>
      </c>
      <c r="I74" s="2">
        <f t="shared" si="7"/>
        <v>0</v>
      </c>
      <c r="J74" s="2">
        <f t="shared" si="7"/>
        <v>0</v>
      </c>
      <c r="K74" s="2">
        <f t="shared" si="7"/>
        <v>5.5555555555555552E-2</v>
      </c>
      <c r="L74" s="2">
        <f t="shared" si="7"/>
        <v>0</v>
      </c>
      <c r="M74" s="2">
        <f t="shared" si="7"/>
        <v>8.3333333333333329E-2</v>
      </c>
      <c r="N74" s="2">
        <f t="shared" si="7"/>
        <v>5.5555555555555552E-2</v>
      </c>
      <c r="O74" s="2">
        <f t="shared" si="7"/>
        <v>0</v>
      </c>
      <c r="P74" s="2">
        <f t="shared" si="7"/>
        <v>0</v>
      </c>
      <c r="Q74" s="2">
        <f t="shared" si="7"/>
        <v>0</v>
      </c>
      <c r="R74" s="2">
        <f t="shared" si="7"/>
        <v>0</v>
      </c>
      <c r="S74" s="2">
        <f t="shared" si="7"/>
        <v>0</v>
      </c>
      <c r="T74" s="2">
        <f t="shared" si="7"/>
        <v>0</v>
      </c>
      <c r="U74" s="2">
        <f t="shared" si="7"/>
        <v>0.44444444444444442</v>
      </c>
      <c r="V74" s="2">
        <f t="shared" si="7"/>
        <v>0.25</v>
      </c>
      <c r="W74" s="2">
        <f t="shared" si="7"/>
        <v>0.1388888888888889</v>
      </c>
      <c r="X74" s="2">
        <f t="shared" si="7"/>
        <v>0</v>
      </c>
      <c r="Y74" s="2">
        <f t="shared" si="7"/>
        <v>0.25</v>
      </c>
      <c r="Z74" s="2">
        <f t="shared" si="7"/>
        <v>0.5</v>
      </c>
      <c r="AA74" s="2">
        <f t="shared" si="7"/>
        <v>8.3333333333333329E-2</v>
      </c>
      <c r="AB74" s="2">
        <f t="shared" si="7"/>
        <v>0.16666666666666666</v>
      </c>
      <c r="AC74" s="2">
        <f t="shared" si="7"/>
        <v>2.7777777777777776E-2</v>
      </c>
      <c r="AD74" s="2">
        <f t="shared" si="7"/>
        <v>0</v>
      </c>
      <c r="AE74" s="2">
        <f t="shared" si="7"/>
        <v>0</v>
      </c>
      <c r="AF74" s="2">
        <f t="shared" si="7"/>
        <v>2.3055555555555554</v>
      </c>
    </row>
    <row r="75" spans="1:32" x14ac:dyDescent="0.35">
      <c r="A75" s="21"/>
      <c r="B75" s="22"/>
      <c r="C75" s="22"/>
      <c r="D75" s="23"/>
      <c r="E75" s="21" t="s">
        <v>34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3"/>
    </row>
    <row r="76" spans="1:32" ht="60.75" customHeight="1" x14ac:dyDescent="0.35">
      <c r="A76" s="24" t="s">
        <v>38</v>
      </c>
      <c r="B76" s="22"/>
      <c r="C76" s="22"/>
      <c r="D76" s="23"/>
      <c r="E76" s="1">
        <v>0.35220000000000001</v>
      </c>
      <c r="F76" s="8">
        <v>1.6537000000000001E-5</v>
      </c>
      <c r="G76" s="1">
        <v>0.19889999999999999</v>
      </c>
      <c r="H76" s="1">
        <v>1.2E-2</v>
      </c>
      <c r="I76" s="8">
        <v>7.0528999999999998E-6</v>
      </c>
      <c r="J76" s="8">
        <v>7.0528999999999998E-6</v>
      </c>
      <c r="K76" s="1">
        <v>0.31180000000000002</v>
      </c>
      <c r="L76" s="1">
        <v>0.45450000000000002</v>
      </c>
      <c r="M76" s="1">
        <v>1.43E-2</v>
      </c>
      <c r="N76" s="1">
        <v>0.10150000000000001</v>
      </c>
      <c r="O76" s="1" t="s">
        <v>35</v>
      </c>
      <c r="P76" s="1">
        <v>0.19889999999999999</v>
      </c>
      <c r="Q76" s="1" t="s">
        <v>35</v>
      </c>
      <c r="R76" s="1" t="s">
        <v>35</v>
      </c>
      <c r="S76" s="1" t="s">
        <v>35</v>
      </c>
      <c r="T76" s="1">
        <v>0.45450000000000002</v>
      </c>
      <c r="U76" s="1">
        <v>0.48859999999999998</v>
      </c>
      <c r="V76" s="1">
        <v>8.9999999999999998E-4</v>
      </c>
      <c r="W76" s="8">
        <v>2.9420999999999998E-5</v>
      </c>
      <c r="X76" s="1" t="s">
        <v>35</v>
      </c>
      <c r="Y76" s="1">
        <v>6.3E-3</v>
      </c>
      <c r="Z76" s="1" t="s">
        <v>35</v>
      </c>
      <c r="AA76" s="1">
        <v>4.0000000000000002E-4</v>
      </c>
      <c r="AB76" s="1">
        <v>3.6600000000000001E-2</v>
      </c>
      <c r="AC76" s="1">
        <v>5.0000000000000001E-4</v>
      </c>
      <c r="AD76" s="1">
        <v>8.3400000000000002E-2</v>
      </c>
      <c r="AE76" s="1">
        <v>1.5E-3</v>
      </c>
    </row>
  </sheetData>
  <mergeCells count="131">
    <mergeCell ref="B18:B19"/>
    <mergeCell ref="B54:B55"/>
    <mergeCell ref="A33:A34"/>
    <mergeCell ref="E75:AE75"/>
    <mergeCell ref="A76:D76"/>
    <mergeCell ref="A75:D75"/>
    <mergeCell ref="H33:H34"/>
    <mergeCell ref="I33:I34"/>
    <mergeCell ref="J33:J34"/>
    <mergeCell ref="C33:C34"/>
    <mergeCell ref="D33:D34"/>
    <mergeCell ref="AC33:AC34"/>
    <mergeCell ref="AD33:AD34"/>
    <mergeCell ref="AE33:AE34"/>
    <mergeCell ref="N54:N55"/>
    <mergeCell ref="C54:C55"/>
    <mergeCell ref="D54:D55"/>
    <mergeCell ref="E54:E55"/>
    <mergeCell ref="F54:F55"/>
    <mergeCell ref="G54:G55"/>
    <mergeCell ref="H54:H55"/>
    <mergeCell ref="K33:K34"/>
    <mergeCell ref="L33:L34"/>
    <mergeCell ref="M33:M34"/>
    <mergeCell ref="AF33:AF34"/>
    <mergeCell ref="W33:W34"/>
    <mergeCell ref="X33:X34"/>
    <mergeCell ref="Y33:Y34"/>
    <mergeCell ref="Z33:Z34"/>
    <mergeCell ref="AA33:AA34"/>
    <mergeCell ref="AB33:AB34"/>
    <mergeCell ref="Q33:Q34"/>
    <mergeCell ref="R33:R34"/>
    <mergeCell ref="S33:S34"/>
    <mergeCell ref="T33:T34"/>
    <mergeCell ref="U33:U34"/>
    <mergeCell ref="V33:V34"/>
    <mergeCell ref="N33:N34"/>
    <mergeCell ref="O33:O34"/>
    <mergeCell ref="P33:P34"/>
    <mergeCell ref="G33:G34"/>
    <mergeCell ref="E33:E34"/>
    <mergeCell ref="F33:F34"/>
    <mergeCell ref="A54:A55"/>
    <mergeCell ref="AA54:AA55"/>
    <mergeCell ref="B33:B34"/>
    <mergeCell ref="AB54:AB55"/>
    <mergeCell ref="O54:O55"/>
    <mergeCell ref="P54:P55"/>
    <mergeCell ref="Q54:Q55"/>
    <mergeCell ref="R54:R55"/>
    <mergeCell ref="S54:S55"/>
    <mergeCell ref="T54:T55"/>
    <mergeCell ref="I54:I55"/>
    <mergeCell ref="J54:J55"/>
    <mergeCell ref="K54:K55"/>
    <mergeCell ref="L54:L55"/>
    <mergeCell ref="M54:M55"/>
    <mergeCell ref="A18:A19"/>
    <mergeCell ref="AC54:AC55"/>
    <mergeCell ref="AD54:AD55"/>
    <mergeCell ref="AE54:AE55"/>
    <mergeCell ref="AF54:AF55"/>
    <mergeCell ref="U54:U55"/>
    <mergeCell ref="V54:V55"/>
    <mergeCell ref="W54:W55"/>
    <mergeCell ref="X54:X55"/>
    <mergeCell ref="Y54:Y55"/>
    <mergeCell ref="Z54:Z55"/>
    <mergeCell ref="S18:S19"/>
    <mergeCell ref="T18:T19"/>
    <mergeCell ref="R18:R19"/>
    <mergeCell ref="V18:V19"/>
    <mergeCell ref="AF18:AF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C4:AC5"/>
    <mergeCell ref="AD4:AD5"/>
    <mergeCell ref="AE4:AE5"/>
    <mergeCell ref="AF4:AF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O4:O5"/>
    <mergeCell ref="P4:P5"/>
    <mergeCell ref="Q4:Q5"/>
    <mergeCell ref="J18:J19"/>
    <mergeCell ref="K18:K19"/>
    <mergeCell ref="L18:L19"/>
    <mergeCell ref="M18:M19"/>
    <mergeCell ref="N18:N19"/>
    <mergeCell ref="O18:O19"/>
    <mergeCell ref="P18:P19"/>
    <mergeCell ref="Q18:Q19"/>
    <mergeCell ref="AE18:AE19"/>
    <mergeCell ref="A4:A5"/>
    <mergeCell ref="E18:E19"/>
    <mergeCell ref="F18:F19"/>
    <mergeCell ref="G18:G19"/>
    <mergeCell ref="H18:H19"/>
    <mergeCell ref="I18:I19"/>
    <mergeCell ref="C18:C19"/>
    <mergeCell ref="D18:D19"/>
    <mergeCell ref="U18:U19"/>
    <mergeCell ref="C4:C5"/>
    <mergeCell ref="D4:D5"/>
    <mergeCell ref="E4:E5"/>
    <mergeCell ref="F4:F5"/>
    <mergeCell ref="G4:G5"/>
    <mergeCell ref="H4:H5"/>
    <mergeCell ref="I4:I5"/>
    <mergeCell ref="R4:R5"/>
    <mergeCell ref="B4:B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Wei Wen</dc:creator>
  <cp:lastModifiedBy>A Widjaja</cp:lastModifiedBy>
  <dcterms:created xsi:type="dcterms:W3CDTF">2023-02-20T09:49:20Z</dcterms:created>
  <dcterms:modified xsi:type="dcterms:W3CDTF">2024-05-21T09:34:52Z</dcterms:modified>
</cp:coreProperties>
</file>