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83911525-E5E9-40CC-8319-2C8BB072DD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Table 6a - Male" sheetId="1" r:id="rId1"/>
    <sheet name="Extended Data Table 6b - Female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H36" i="1" l="1"/>
  <c r="H11" i="1"/>
  <c r="H57" i="11"/>
  <c r="H45" i="11"/>
  <c r="H74" i="11"/>
  <c r="H40" i="11" l="1"/>
  <c r="H29" i="11" l="1"/>
  <c r="H62" i="1"/>
  <c r="H38" i="1"/>
  <c r="H28" i="1"/>
  <c r="H79" i="11" l="1"/>
  <c r="H76" i="11"/>
  <c r="H66" i="11"/>
  <c r="F67" i="11"/>
  <c r="H64" i="11"/>
  <c r="H56" i="11"/>
  <c r="H52" i="11"/>
  <c r="H44" i="11"/>
  <c r="H27" i="11"/>
  <c r="H11" i="11"/>
  <c r="H58" i="1" l="1"/>
  <c r="H43" i="1"/>
  <c r="H41" i="1"/>
  <c r="H24" i="1"/>
  <c r="F79" i="11" l="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78" i="11"/>
  <c r="F75" i="11"/>
  <c r="F70" i="11"/>
  <c r="F68" i="11"/>
  <c r="H42" i="1"/>
  <c r="H33" i="1"/>
  <c r="H27" i="1"/>
  <c r="H60" i="11"/>
  <c r="H50" i="11"/>
  <c r="H77" i="11" l="1"/>
  <c r="H73" i="11"/>
  <c r="H72" i="11"/>
  <c r="H71" i="11"/>
  <c r="H69" i="11"/>
  <c r="H65" i="11"/>
  <c r="H63" i="11"/>
  <c r="H62" i="11"/>
  <c r="H61" i="11"/>
  <c r="H59" i="11"/>
  <c r="H58" i="11"/>
  <c r="H51" i="11"/>
  <c r="H49" i="11"/>
  <c r="H47" i="11"/>
  <c r="H46" i="11"/>
  <c r="H43" i="11"/>
  <c r="H42" i="11"/>
  <c r="H41" i="11"/>
  <c r="H39" i="11"/>
  <c r="H38" i="11"/>
  <c r="H37" i="11"/>
  <c r="H36" i="11"/>
  <c r="H35" i="11"/>
  <c r="H34" i="11"/>
  <c r="H32" i="11"/>
  <c r="H31" i="11"/>
  <c r="H30" i="11"/>
  <c r="H28" i="11"/>
  <c r="H26" i="11"/>
  <c r="H25" i="11"/>
  <c r="H22" i="11"/>
  <c r="H21" i="11"/>
  <c r="H20" i="11"/>
  <c r="H19" i="11"/>
  <c r="H18" i="11"/>
  <c r="H17" i="11"/>
  <c r="H16" i="11"/>
  <c r="H15" i="11"/>
  <c r="H14" i="11"/>
  <c r="H13" i="11"/>
  <c r="H12" i="11"/>
  <c r="H10" i="11"/>
  <c r="H9" i="11"/>
  <c r="H8" i="11"/>
  <c r="H7" i="11"/>
  <c r="H6" i="11"/>
  <c r="H5" i="11"/>
  <c r="H4" i="11"/>
  <c r="H6" i="1" l="1"/>
  <c r="H55" i="1" l="1"/>
  <c r="H56" i="1"/>
  <c r="H53" i="1"/>
  <c r="H23" i="1"/>
  <c r="H22" i="1"/>
  <c r="H46" i="1"/>
  <c r="H39" i="1"/>
  <c r="H34" i="1"/>
  <c r="H35" i="1"/>
  <c r="H32" i="1"/>
  <c r="H31" i="1"/>
  <c r="H30" i="1"/>
  <c r="H29" i="1"/>
  <c r="H25" i="1"/>
  <c r="H20" i="1"/>
  <c r="H19" i="1"/>
  <c r="H18" i="1"/>
  <c r="H17" i="1"/>
  <c r="H16" i="1"/>
  <c r="H15" i="1"/>
  <c r="H13" i="1"/>
  <c r="H12" i="1"/>
  <c r="H10" i="1"/>
  <c r="H9" i="1"/>
  <c r="H8" i="1"/>
  <c r="H7" i="1"/>
  <c r="F49" i="1" l="1"/>
  <c r="F80" i="1"/>
  <c r="F81" i="1"/>
  <c r="F82" i="1"/>
  <c r="F79" i="1" l="1"/>
  <c r="F78" i="1"/>
  <c r="F77" i="1"/>
  <c r="F76" i="1"/>
  <c r="F75" i="1"/>
  <c r="F44" i="1" l="1"/>
  <c r="F70" i="1"/>
  <c r="F71" i="1"/>
  <c r="F72" i="1"/>
  <c r="F73" i="1"/>
  <c r="F74" i="1"/>
  <c r="F37" i="1"/>
  <c r="F40" i="1"/>
  <c r="F21" i="1" l="1"/>
  <c r="F51" i="1"/>
  <c r="F50" i="1"/>
  <c r="F64" i="1" l="1"/>
  <c r="F57" i="1"/>
  <c r="F61" i="1"/>
  <c r="F68" i="1"/>
  <c r="F14" i="1"/>
  <c r="F52" i="1"/>
  <c r="F54" i="1"/>
  <c r="F60" i="1"/>
  <c r="F26" i="1"/>
  <c r="F63" i="1"/>
  <c r="F67" i="1"/>
  <c r="F65" i="1"/>
  <c r="F66" i="1"/>
  <c r="F69" i="1"/>
</calcChain>
</file>

<file path=xl/sharedStrings.xml><?xml version="1.0" encoding="utf-8"?>
<sst xmlns="http://schemas.openxmlformats.org/spreadsheetml/2006/main" count="781" uniqueCount="438">
  <si>
    <t>Mice ID</t>
  </si>
  <si>
    <t>DOB</t>
  </si>
  <si>
    <t>Ear Tag</t>
  </si>
  <si>
    <t>3862F-17</t>
  </si>
  <si>
    <t>3862F-18</t>
  </si>
  <si>
    <t>4337H-05</t>
  </si>
  <si>
    <t>6116A-07</t>
  </si>
  <si>
    <t>6116A-10</t>
  </si>
  <si>
    <t>6116A-08</t>
  </si>
  <si>
    <t>4337I-06</t>
  </si>
  <si>
    <t>7606B-07</t>
  </si>
  <si>
    <t>6982A-17</t>
  </si>
  <si>
    <t>3279H-08</t>
  </si>
  <si>
    <t>6594A-06</t>
  </si>
  <si>
    <t>4340M-08</t>
  </si>
  <si>
    <t>7606B-08</t>
  </si>
  <si>
    <t>3862G-03</t>
  </si>
  <si>
    <t>4340N-01</t>
  </si>
  <si>
    <t>4337J-01</t>
  </si>
  <si>
    <t>6119B-04</t>
  </si>
  <si>
    <t>6119B-05</t>
  </si>
  <si>
    <t>6119B-06</t>
  </si>
  <si>
    <t>6119B-07</t>
  </si>
  <si>
    <t>7606D-19</t>
  </si>
  <si>
    <t>7606D-04</t>
  </si>
  <si>
    <t>8384A-09</t>
  </si>
  <si>
    <t>8384A-10</t>
  </si>
  <si>
    <t>8384A-11</t>
  </si>
  <si>
    <t>8384A-13</t>
  </si>
  <si>
    <t>8384A-14</t>
  </si>
  <si>
    <t>8384A-17</t>
  </si>
  <si>
    <t>7606C-01</t>
  </si>
  <si>
    <t>7606C-02</t>
  </si>
  <si>
    <t>6119B-03</t>
  </si>
  <si>
    <t>4340N-04</t>
  </si>
  <si>
    <t>6594B-05</t>
  </si>
  <si>
    <t>6594B-06</t>
  </si>
  <si>
    <t>Current Age</t>
  </si>
  <si>
    <t>6982C-01</t>
  </si>
  <si>
    <t>7606E - 02</t>
  </si>
  <si>
    <t>6982C-04</t>
  </si>
  <si>
    <t>6982C-07</t>
  </si>
  <si>
    <t>7621A-12</t>
  </si>
  <si>
    <t>6594C-04</t>
  </si>
  <si>
    <t>6594C-20</t>
  </si>
  <si>
    <t>4340O-04</t>
  </si>
  <si>
    <t>4337L-17</t>
  </si>
  <si>
    <t>7606F-09</t>
  </si>
  <si>
    <t>6594C-08</t>
  </si>
  <si>
    <t>6594C-10</t>
  </si>
  <si>
    <t>6982D-14</t>
  </si>
  <si>
    <t>7621B-18</t>
  </si>
  <si>
    <t>7606G-20</t>
  </si>
  <si>
    <t>7606G-03</t>
  </si>
  <si>
    <t>6982D-10</t>
  </si>
  <si>
    <t>6982D-11</t>
  </si>
  <si>
    <t>6982D-13</t>
  </si>
  <si>
    <t>7621B-06</t>
  </si>
  <si>
    <t>7621B-09</t>
  </si>
  <si>
    <t>7621B-14</t>
  </si>
  <si>
    <t>7606G-01</t>
  </si>
  <si>
    <t>8998A-18</t>
  </si>
  <si>
    <t>9920A-03</t>
  </si>
  <si>
    <t>8384C-18</t>
  </si>
  <si>
    <t>6982E-13</t>
  </si>
  <si>
    <t>7621C-04</t>
  </si>
  <si>
    <t>8998A-20</t>
  </si>
  <si>
    <t>9920A-04</t>
  </si>
  <si>
    <t>7606F-08</t>
  </si>
  <si>
    <t>8998B-06</t>
  </si>
  <si>
    <t>6119D-07</t>
  </si>
  <si>
    <t>6119D-08</t>
  </si>
  <si>
    <t>6119D-09</t>
  </si>
  <si>
    <t>6119D-10</t>
  </si>
  <si>
    <t>6119D-11</t>
  </si>
  <si>
    <t>6119D-12</t>
  </si>
  <si>
    <t>6119D-13</t>
  </si>
  <si>
    <t>9920B-06</t>
  </si>
  <si>
    <t>9920B-10</t>
  </si>
  <si>
    <t>9920B-12</t>
  </si>
  <si>
    <t>9920B-14</t>
  </si>
  <si>
    <t>8384D-10</t>
  </si>
  <si>
    <t>8384D-11</t>
  </si>
  <si>
    <t>8384D-12</t>
  </si>
  <si>
    <t>7606H-13</t>
  </si>
  <si>
    <t>7606H-14</t>
  </si>
  <si>
    <t>7606H-01</t>
  </si>
  <si>
    <t>7621D-14</t>
  </si>
  <si>
    <t>7621D-18</t>
  </si>
  <si>
    <t>7621D-20</t>
  </si>
  <si>
    <t>7621D-01</t>
  </si>
  <si>
    <t>6982F-17</t>
  </si>
  <si>
    <t>7621D-03</t>
  </si>
  <si>
    <t>7621E-04</t>
  </si>
  <si>
    <t>6982E-14</t>
  </si>
  <si>
    <t>8998C-12</t>
  </si>
  <si>
    <t>8998C-13</t>
  </si>
  <si>
    <t>8998C-19</t>
  </si>
  <si>
    <t>8998C-14</t>
  </si>
  <si>
    <t>6119E-07</t>
  </si>
  <si>
    <t>6119E-08</t>
  </si>
  <si>
    <t>6119E-09</t>
  </si>
  <si>
    <t>6119E-10</t>
  </si>
  <si>
    <t>6982G-07</t>
  </si>
  <si>
    <t>7621H-10</t>
  </si>
  <si>
    <t>6982G-02</t>
  </si>
  <si>
    <t>6982G-05</t>
  </si>
  <si>
    <t>8998D-08</t>
  </si>
  <si>
    <t>8998D-09</t>
  </si>
  <si>
    <t>2380B-18</t>
  </si>
  <si>
    <t>8998E-12</t>
  </si>
  <si>
    <t>8998E-14</t>
  </si>
  <si>
    <t>2375B-09</t>
  </si>
  <si>
    <t>2375B-13</t>
  </si>
  <si>
    <t>2375B-14</t>
  </si>
  <si>
    <t>8384E-01</t>
  </si>
  <si>
    <t>8384E-02</t>
  </si>
  <si>
    <t>8384E-03</t>
  </si>
  <si>
    <t>8384E-04</t>
  </si>
  <si>
    <t>8384E-05</t>
  </si>
  <si>
    <t>8384E-06</t>
  </si>
  <si>
    <t>8384E-07</t>
  </si>
  <si>
    <t>2380C-12</t>
  </si>
  <si>
    <t>2380C-13</t>
  </si>
  <si>
    <t>2380C-14</t>
  </si>
  <si>
    <t>2380C-17</t>
  </si>
  <si>
    <t>2380C-18</t>
  </si>
  <si>
    <t>2380D-13</t>
  </si>
  <si>
    <t>5086B-02</t>
  </si>
  <si>
    <t>5086B-03</t>
  </si>
  <si>
    <t>5109C-18</t>
  </si>
  <si>
    <t>Lifespan 1</t>
  </si>
  <si>
    <t>5109D-04</t>
  </si>
  <si>
    <t>5109D-05</t>
  </si>
  <si>
    <t>5109E-11</t>
  </si>
  <si>
    <t>5109E-18</t>
  </si>
  <si>
    <t>2380G-02</t>
  </si>
  <si>
    <t>5109E-20</t>
  </si>
  <si>
    <t>8384B-01</t>
  </si>
  <si>
    <t>8384B-02</t>
  </si>
  <si>
    <t>8384B-04</t>
  </si>
  <si>
    <t>8384B-05</t>
  </si>
  <si>
    <t>8384B-06</t>
  </si>
  <si>
    <t>8384B-07</t>
  </si>
  <si>
    <t>2375F-03</t>
  </si>
  <si>
    <t>8388A -04</t>
  </si>
  <si>
    <t>Lifespan 2</t>
  </si>
  <si>
    <t>Lifespan 3</t>
  </si>
  <si>
    <t>3485A-18</t>
  </si>
  <si>
    <t>3485A-19</t>
  </si>
  <si>
    <t>3485A-01</t>
  </si>
  <si>
    <t>5084A-14</t>
  </si>
  <si>
    <t>3485C-18</t>
  </si>
  <si>
    <t>5084B-01</t>
  </si>
  <si>
    <t>5084C-03</t>
  </si>
  <si>
    <t>4340M-07</t>
  </si>
  <si>
    <t>4337K-06</t>
  </si>
  <si>
    <t>Lifespan 8</t>
  </si>
  <si>
    <t>Lifespan 7</t>
  </si>
  <si>
    <t>Lifespan 9</t>
  </si>
  <si>
    <t>Age @death</t>
  </si>
  <si>
    <t>Date of death</t>
  </si>
  <si>
    <t>Lifespan 10</t>
  </si>
  <si>
    <t>Lifespan 6</t>
  </si>
  <si>
    <t>Lifespan 5</t>
  </si>
  <si>
    <t>Lifespan 4</t>
  </si>
  <si>
    <t>Lifespan 11</t>
  </si>
  <si>
    <t>Lifespan 15</t>
  </si>
  <si>
    <t>Lifespan 16</t>
  </si>
  <si>
    <t>Lifespan 17</t>
  </si>
  <si>
    <t>Lifespan 18</t>
  </si>
  <si>
    <t>Lifespan 19</t>
  </si>
  <si>
    <t>3857E-06</t>
  </si>
  <si>
    <t>Lifespan 20</t>
  </si>
  <si>
    <t>Lifespan 12</t>
  </si>
  <si>
    <t>Lifespan 13</t>
  </si>
  <si>
    <t>Lifespan 14</t>
  </si>
  <si>
    <t>Lifespan 21</t>
  </si>
  <si>
    <t>Lifespan 22</t>
  </si>
  <si>
    <t>Lifespan 23</t>
  </si>
  <si>
    <t>Lifespan 24</t>
  </si>
  <si>
    <t>Lifespan 25</t>
  </si>
  <si>
    <t>Lifespan 26</t>
  </si>
  <si>
    <t>Lifespan 27</t>
  </si>
  <si>
    <t>Lifespan 28</t>
  </si>
  <si>
    <t>Lifespan 29</t>
  </si>
  <si>
    <t>Lifespan 30</t>
  </si>
  <si>
    <t>Lifespan 31</t>
  </si>
  <si>
    <t>Lifespan 32</t>
  </si>
  <si>
    <t>Lifespan 33</t>
  </si>
  <si>
    <t>Lifespan 34</t>
  </si>
  <si>
    <t>Lifespan 35</t>
  </si>
  <si>
    <t>Lifespan 36</t>
  </si>
  <si>
    <t>Lifespan 37</t>
  </si>
  <si>
    <t>Lifespan 38</t>
  </si>
  <si>
    <t>Lifespan 39</t>
  </si>
  <si>
    <t>Lifespan 40</t>
  </si>
  <si>
    <t>Lifespan 41</t>
  </si>
  <si>
    <t>N/A</t>
  </si>
  <si>
    <t>8998D/E-09</t>
  </si>
  <si>
    <t>Lifespan No</t>
  </si>
  <si>
    <t>Y</t>
  </si>
  <si>
    <t>N</t>
  </si>
  <si>
    <t>Remarks on dissection</t>
  </si>
  <si>
    <t>Nil</t>
  </si>
  <si>
    <t>Enlarged heart (0.293g), rectal prolapse, enlarged right kidney (0.282g), enlarged spleen (0.292g)</t>
  </si>
  <si>
    <t>Enlarged spleen (2.168g), fatty liver (2.4g)</t>
  </si>
  <si>
    <t>No autopsy</t>
  </si>
  <si>
    <t>Small spleen (0.03g), blood clot in the brain</t>
  </si>
  <si>
    <t>Black liver and intestine</t>
  </si>
  <si>
    <t>Enlarged spleen (0.236g)</t>
  </si>
  <si>
    <r>
      <t>8998</t>
    </r>
    <r>
      <rPr>
        <sz val="11"/>
        <color theme="1"/>
        <rFont val="Calibri"/>
        <family val="2"/>
        <scheme val="minor"/>
      </rPr>
      <t>D/E-11</t>
    </r>
  </si>
  <si>
    <r>
      <t>8998</t>
    </r>
    <r>
      <rPr>
        <sz val="11"/>
        <color theme="1"/>
        <rFont val="Calibri"/>
        <family val="2"/>
        <scheme val="minor"/>
      </rPr>
      <t>D/E-13</t>
    </r>
  </si>
  <si>
    <t>Small spleen, very little fat anywhere</t>
  </si>
  <si>
    <t xml:space="preserve"> WTF 13</t>
  </si>
  <si>
    <t xml:space="preserve"> WTF 30</t>
  </si>
  <si>
    <t xml:space="preserve"> WTF 27</t>
  </si>
  <si>
    <t xml:space="preserve"> </t>
  </si>
  <si>
    <t>WT FEMALE (WTF)</t>
  </si>
  <si>
    <t xml:space="preserve"> WTF 38</t>
  </si>
  <si>
    <t xml:space="preserve"> WTF 12</t>
  </si>
  <si>
    <t>WTF 4</t>
  </si>
  <si>
    <t>WTF 25</t>
  </si>
  <si>
    <t xml:space="preserve"> WTF 24</t>
  </si>
  <si>
    <t>WTF 14</t>
  </si>
  <si>
    <t>WTF 37</t>
  </si>
  <si>
    <t>WTF 31</t>
  </si>
  <si>
    <t>WTF 32</t>
  </si>
  <si>
    <t>WTF 5</t>
  </si>
  <si>
    <t>WTF 33</t>
  </si>
  <si>
    <t>WTF 34</t>
  </si>
  <si>
    <t>WTF 6</t>
  </si>
  <si>
    <t>WTF 29</t>
  </si>
  <si>
    <t>WTF 16</t>
  </si>
  <si>
    <t>WTF 35</t>
  </si>
  <si>
    <t>WTF 11</t>
  </si>
  <si>
    <t>WTF 19</t>
  </si>
  <si>
    <t>WTF 7</t>
  </si>
  <si>
    <t>WTF 21</t>
  </si>
  <si>
    <t>WTF 41</t>
  </si>
  <si>
    <t>WTF 9</t>
  </si>
  <si>
    <t>WTF 36</t>
  </si>
  <si>
    <t>WTF 3</t>
  </si>
  <si>
    <t>WTF 10</t>
  </si>
  <si>
    <t>WTF 20</t>
  </si>
  <si>
    <t>WTF 22</t>
  </si>
  <si>
    <t>WTF 1</t>
  </si>
  <si>
    <t>WTF 40</t>
  </si>
  <si>
    <t xml:space="preserve"> WTF 39</t>
  </si>
  <si>
    <t>WTF 28</t>
  </si>
  <si>
    <t>WTF 17</t>
  </si>
  <si>
    <t>WTF 23</t>
  </si>
  <si>
    <t>WTF 18</t>
  </si>
  <si>
    <t>WTF 8</t>
  </si>
  <si>
    <t>WTF 26</t>
  </si>
  <si>
    <t xml:space="preserve"> WTF 15</t>
  </si>
  <si>
    <t>WTF 2</t>
  </si>
  <si>
    <t>KO FEMALE (KOF)</t>
  </si>
  <si>
    <t>KOF 7</t>
  </si>
  <si>
    <t>KOF 3</t>
  </si>
  <si>
    <t>KOF 4</t>
  </si>
  <si>
    <t>KOF 6</t>
  </si>
  <si>
    <t>KOF 11</t>
  </si>
  <si>
    <t>KOF 2</t>
  </si>
  <si>
    <t>KOF 1</t>
  </si>
  <si>
    <t>KOF 9</t>
  </si>
  <si>
    <t>KOF 8</t>
  </si>
  <si>
    <t>KOF 10</t>
  </si>
  <si>
    <t>KOF 5</t>
  </si>
  <si>
    <t>Distended abdomen, tumour in large intestine, inflamed lungs (0.228g), enlarged heart and right atria  (heart weight: 0.252g), cirrhotic liver with a few tumours (2.708g)</t>
  </si>
  <si>
    <t>7606F-10</t>
  </si>
  <si>
    <t>7606E-12</t>
  </si>
  <si>
    <t>7606E-04/05</t>
  </si>
  <si>
    <t>8384A-12</t>
  </si>
  <si>
    <t>Enlarged spleen (0.77g)</t>
  </si>
  <si>
    <t>Tumour on thymus (0.45g)</t>
  </si>
  <si>
    <t>Enlarged spleen (0.283g), tumours on large intestine, enlarged kidney (0.25g)</t>
  </si>
  <si>
    <t>Blood clot on brain, tumor on the large intestine, enlarged kidneys (both &gt;0.3g)</t>
  </si>
  <si>
    <t>Tumour on the neck region</t>
  </si>
  <si>
    <t>Enlarged spleen, small dots on kidney, aortic tumour.</t>
  </si>
  <si>
    <t>6119E-12</t>
  </si>
  <si>
    <t>Lifespan 42</t>
  </si>
  <si>
    <t>Enlarged spleen (0.423g)</t>
  </si>
  <si>
    <t>Liver tumour (2.42g)</t>
  </si>
  <si>
    <t>Tumour on stomach, lungs are pale yellow and enlarged (0.646g)</t>
  </si>
  <si>
    <t>Enlarged spleen (0.531g), enlarged heart (0.281g)</t>
  </si>
  <si>
    <t>WTF 42</t>
  </si>
  <si>
    <t>Blood clot on the brain (0.547g)</t>
  </si>
  <si>
    <t>KOF 12</t>
  </si>
  <si>
    <t>Tumour (Y/N)</t>
  </si>
  <si>
    <t>WTM 10</t>
  </si>
  <si>
    <t xml:space="preserve"> WTM 25</t>
  </si>
  <si>
    <t>WTM 9</t>
  </si>
  <si>
    <t>WT MALE (WTM)</t>
  </si>
  <si>
    <t>KO MALE (KOM)</t>
  </si>
  <si>
    <t xml:space="preserve"> WTM 13</t>
  </si>
  <si>
    <t>WTM 5</t>
  </si>
  <si>
    <t>WTM 24</t>
  </si>
  <si>
    <t>WTM 19</t>
  </si>
  <si>
    <t>WTM 14</t>
  </si>
  <si>
    <t>WTM 17</t>
  </si>
  <si>
    <t xml:space="preserve"> WTM 23</t>
  </si>
  <si>
    <t xml:space="preserve"> WTM 6</t>
  </si>
  <si>
    <t xml:space="preserve"> WTM 22</t>
  </si>
  <si>
    <t xml:space="preserve"> WTM 2</t>
  </si>
  <si>
    <t>WTM 3</t>
  </si>
  <si>
    <t>WTM 4</t>
  </si>
  <si>
    <t>WTM 7</t>
  </si>
  <si>
    <t>WTM 21</t>
  </si>
  <si>
    <t>WTM 15</t>
  </si>
  <si>
    <t>WTM 16</t>
  </si>
  <si>
    <t>WTM 11</t>
  </si>
  <si>
    <t>WTM 18</t>
  </si>
  <si>
    <t>WTM 20</t>
  </si>
  <si>
    <t>WTM 8</t>
  </si>
  <si>
    <t>WTM 1</t>
  </si>
  <si>
    <t>WTM 12</t>
  </si>
  <si>
    <t>KOM 2</t>
  </si>
  <si>
    <t>KOM 1</t>
  </si>
  <si>
    <t>6119B-02</t>
  </si>
  <si>
    <t>Liver tumour (4.638g)</t>
  </si>
  <si>
    <t>Tumour on small intestine</t>
  </si>
  <si>
    <t>Seminal vesicle tumor, cirrhotic liver with a tumour mass (1.973g), enlarged heart (0.3g)</t>
  </si>
  <si>
    <t>Tumours on the small and large intestine</t>
  </si>
  <si>
    <t>8384B-16</t>
  </si>
  <si>
    <t>Tumour on thymus (0.11g)</t>
  </si>
  <si>
    <t>WTM 26</t>
  </si>
  <si>
    <t>Brain tumour (0.552g)</t>
  </si>
  <si>
    <t>WTM 27</t>
  </si>
  <si>
    <t>Brain tumor (0.541g)</t>
  </si>
  <si>
    <t>Blood clot on the brain</t>
  </si>
  <si>
    <t>WTM 28</t>
  </si>
  <si>
    <t>Enlarged heart (0.263g), small brain (0.374g))</t>
  </si>
  <si>
    <t>KOM 3</t>
  </si>
  <si>
    <t>Enlarged sminal vesicle (Y/N)</t>
  </si>
  <si>
    <t>Liver tumour (4.3g), black instestine and colon</t>
  </si>
  <si>
    <t xml:space="preserve">Age as of </t>
  </si>
  <si>
    <t>WTM 29</t>
  </si>
  <si>
    <t>Liver tumour (4.38g)</t>
  </si>
  <si>
    <t>Enlarged heart (0.333g), enlarged spleen (0.253g), cirrhotic liver with a tumour (3.321g)</t>
  </si>
  <si>
    <t>WTM 30</t>
  </si>
  <si>
    <t>Enlarged spleen (0.228g)</t>
  </si>
  <si>
    <t>WTM 31</t>
  </si>
  <si>
    <t>KOM 4</t>
  </si>
  <si>
    <t>Enlarged spleen (0.219g)</t>
  </si>
  <si>
    <t>Lifespan 43</t>
  </si>
  <si>
    <t>WTF 43</t>
  </si>
  <si>
    <t>Lifespan 46</t>
  </si>
  <si>
    <t>WTF 46</t>
  </si>
  <si>
    <t>Lifespan 44</t>
  </si>
  <si>
    <t>WTF 44</t>
  </si>
  <si>
    <t>Enlarged heart (0.251g)</t>
  </si>
  <si>
    <t>Lifespan 45</t>
  </si>
  <si>
    <t>WTF 45</t>
  </si>
  <si>
    <t>KOF 15</t>
  </si>
  <si>
    <t>KOF 16</t>
  </si>
  <si>
    <t>KOF 13</t>
  </si>
  <si>
    <t>KOF 17</t>
  </si>
  <si>
    <t>KOF 14</t>
  </si>
  <si>
    <t>WTM 33</t>
  </si>
  <si>
    <t>Enlarged right lung (0.283g), cirrhotic liver with tumours (4.968g)</t>
  </si>
  <si>
    <t>WTM 32</t>
  </si>
  <si>
    <t>KOM 5</t>
  </si>
  <si>
    <t>Lifespan 47</t>
  </si>
  <si>
    <t>WTF 47</t>
  </si>
  <si>
    <t>One side of atria enlarged, spleen enlarged (0.323g), tumour mass on brain (0.517g), enlarged lungs (0.356g)</t>
  </si>
  <si>
    <t>Cirrhotic liver with a tumour mass (3.13g), enlarged lungs (0.754g), enlarged heart (0.325g), and enlarged spleen (0.349g)</t>
  </si>
  <si>
    <t>Enlarged heart (0.306g), rectal prolapse, enlarged kidneys (&gt;0.28g), enlarged spleen (0.257g)</t>
  </si>
  <si>
    <t>Cirrhotic liver (2.111g), enlarged left kidney (0.298g), enlarged lungs (0.327g)</t>
  </si>
  <si>
    <t>Enlarged lungs (0.419g), cirrhotic liver with liver tumours (5.411g)</t>
  </si>
  <si>
    <t>Enlarged lungs (0.362g), enlarged spleen (0.223g), enlarged left ventricle (HW: 0.264g)</t>
  </si>
  <si>
    <t>Enlarged lungs (0.345g), enlarged spleen (0.216g)</t>
  </si>
  <si>
    <t>Enlarged heart (0.356g), slightly enlarged spleen (0.162g), liver tumor (1.853g), enlarged lungs (0.435g)</t>
  </si>
  <si>
    <t>Enlarged spleen (0.278g), enlarged heart (0.391g), enlarged lungs (0.322g)</t>
  </si>
  <si>
    <t>Enlarged lungs (0.321g), liver tumours (3.859g)</t>
  </si>
  <si>
    <t>WTF 48</t>
  </si>
  <si>
    <t>Lifespan 48</t>
  </si>
  <si>
    <t>Cirrhotic liver with a few tumours (4.618g), enlarged kidneys (RK: 0.399g, LK: 0.389g)</t>
  </si>
  <si>
    <t>KOF 180</t>
  </si>
  <si>
    <t>Enlarged spleen (0.763g)</t>
  </si>
  <si>
    <t>Tumours in small intestine</t>
  </si>
  <si>
    <t>Cloudy fluid accumulation in the chest cavity, white spots on lungs</t>
  </si>
  <si>
    <t>Liver tumour (2.36g), enlarged left kidney (0.313g)</t>
  </si>
  <si>
    <t>Tumor on right kidney</t>
  </si>
  <si>
    <t>WTF 49</t>
  </si>
  <si>
    <t>Lifespan 49</t>
  </si>
  <si>
    <t>29/49</t>
  </si>
  <si>
    <t>KOF 19</t>
  </si>
  <si>
    <t>Enlarged uterus</t>
  </si>
  <si>
    <t>3/19</t>
  </si>
  <si>
    <t>WTM 34</t>
  </si>
  <si>
    <t>Tumour on small intestine and colon, small nodules outside and inside stomach</t>
  </si>
  <si>
    <t>A tumour mass on left lobe of the lung (lung weight: 0.491g)</t>
  </si>
  <si>
    <t>Tumour on left lung (0.411g), multiple small tumours on liver (2.727g), slightly enlarged spleen (0.182g))</t>
  </si>
  <si>
    <t>Tumour on liver (3.062g), enlarged lungs (0.414g)</t>
  </si>
  <si>
    <t>WTM 35</t>
  </si>
  <si>
    <t>Enlarged left kidney (0.355g), enlarged lung (0.327g), enlarged heart (heart weight: 0.324g)</t>
  </si>
  <si>
    <t>KOM 6</t>
  </si>
  <si>
    <t>0/6</t>
  </si>
  <si>
    <t>20/35</t>
  </si>
  <si>
    <r>
      <t xml:space="preserve">Extended Data Table 6. List of WT and </t>
    </r>
    <r>
      <rPr>
        <b/>
        <i/>
        <sz val="10"/>
        <rFont val="Arial"/>
        <family val="2"/>
      </rPr>
      <t>Il11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mice in the lifespan cohort.</t>
    </r>
  </si>
  <si>
    <t>Total</t>
  </si>
  <si>
    <t>Sacrificed on vet's advice due tot the presence of big tumor near the right eye</t>
  </si>
  <si>
    <t>A few tumours on liver (15.42g), enlarged right kidney (0.271g), enlarged spleen (0.375g)</t>
  </si>
  <si>
    <t>Sacrificed on vet's advice as the mouse is immobile, enlarged lymph nodes, yellow liver (2.335g)</t>
  </si>
  <si>
    <t>Tumours on the liver (6.16g), enlarged spleen (0.232g), enlarged lungs with white spots (0.405g), enlarged  heart (0.298g)</t>
  </si>
  <si>
    <t>Fluid in abdomen, enlarged spleen (2.376g), enlarged atria and heart (HW: 0.278g), enlarged and hardened lung (0.399g)</t>
  </si>
  <si>
    <t xml:space="preserve">Enlarged thymus (0.114g), enlarged heart (0.256g), liver tumor (2.882g)) </t>
  </si>
  <si>
    <t>Enlarged lungs (0.324g), liver with white spots</t>
  </si>
  <si>
    <t>Tumour on the neck region, ear discharge, sacrificed on vet's advice as tumour is getting bigger, enlarged spleen (0.719g), and inflamed/reddish ear, rectal prolapse</t>
  </si>
  <si>
    <t>Hepatomegaly, yellow and hard liver with obvious tumours (3.138g), thymus tumour (0.112g),  enlarged heart (0.262g), enlarged lungs (0.308g), splenomegaly (0.449g)</t>
  </si>
  <si>
    <t>Tumour on intestine, many polyps inside the intestine</t>
  </si>
  <si>
    <t>Enlarged kidneyS (RK: 0.399g, LK: 0.335g), enlarged lungs (0.334g), tumor on intestine</t>
  </si>
  <si>
    <t>Enlarged heart (0.343g), enlarged kidneys (RK: 0.406g, LK: 0.382g), enlarged spleen (0.161g), yellow fatty liver (2.881g)</t>
  </si>
  <si>
    <t>Brain tumour, enlarged heart (0.341g), both kidneys look shriveled</t>
  </si>
  <si>
    <t>Pale lungs with white spots a small tumour (0.398g), blood clot on brain (0.478g), enlarged spleen (0.305g)</t>
  </si>
  <si>
    <t>Tumour on thymus (0.125g), fluid between the lungs and chest wall, enlarged lung (0.313g) and spleen (0.133g)</t>
  </si>
  <si>
    <t>Brain tumor (0.767g))</t>
  </si>
  <si>
    <t>Sacrificed on vet's advice due to the presence of large tumor on neck, enlarged spleen (0.475g), nodules on liver (2.545g)</t>
  </si>
  <si>
    <t>Red spots on lungs (0.267g), fluid accumulation in chest cavity, enlarged heart (0.28g), enlarged spleen (0.16g)</t>
  </si>
  <si>
    <t>Enlarged lungs (0.37g), enlarged heart (0.24g), yellow fatty liver (2.1g)</t>
  </si>
  <si>
    <t>Sacrificed on vet's advice: white spots on liver and lungs, enlarged spleen (0.466g), enlarged lymph nodes</t>
  </si>
  <si>
    <t>Tumor on both kidneys (RK: 0.816g, LK: 0.835g), multiple tumors on liver (3.963g), enlarged spleen (0.517g), enlarged thymus (0.095g), enlarged lungs (0.504g)</t>
  </si>
  <si>
    <t xml:space="preserve">Tumour around the neck/ear region </t>
  </si>
  <si>
    <t>Enlarged lungs (0.315g), patchy and hard liver with a tumour mass (3.033g)</t>
  </si>
  <si>
    <t>Sacrificed on vet advice as the mouse found to be very weak, liver tumours (3.8g)</t>
  </si>
  <si>
    <t>2 tumours on liver (2.42g)</t>
  </si>
  <si>
    <t>Enlarged right kidney (RK: 0.25g), enlarged lungs (0.279g)</t>
  </si>
  <si>
    <t>No autopsy (Nil)</t>
  </si>
  <si>
    <t>Enlarged spleen (0.23g)</t>
  </si>
  <si>
    <t>Sacrificed on vet's advice as the mouse is moribund</t>
  </si>
  <si>
    <t>Brain tumor (0.574g)</t>
  </si>
  <si>
    <t>Brain tumor (0.611g), enlarged lungs (0.275g)</t>
  </si>
  <si>
    <t>Enlarged kidney (0.25g), enlarged lungs with white spots (0.275g)</t>
  </si>
  <si>
    <t>Enlarged heart (0.212g)</t>
  </si>
  <si>
    <t>Tumour on the heart (0.392g), enlarged lungs (0.466g), enlarged spleen (0.367g)</t>
  </si>
  <si>
    <t>Enlarged lung (0.232g)</t>
  </si>
  <si>
    <t>Enlarged spleen (0.177g)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</si>
</sst>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4" xfId="0" applyBorder="1"/>
    <xf numFmtId="14" fontId="0" fillId="0" borderId="4" xfId="0" applyNumberFormat="1" applyBorder="1"/>
    <xf numFmtId="0" fontId="0" fillId="0" borderId="1" xfId="0" applyBorder="1"/>
    <xf numFmtId="2" fontId="0" fillId="3" borderId="1" xfId="0" applyNumberFormat="1" applyFill="1" applyBorder="1"/>
    <xf numFmtId="2" fontId="0" fillId="0" borderId="1" xfId="0" applyNumberFormat="1" applyBorder="1"/>
    <xf numFmtId="2" fontId="0" fillId="0" borderId="4" xfId="0" applyNumberFormat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2" xfId="0" applyBorder="1"/>
    <xf numFmtId="14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1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14" fontId="0" fillId="2" borderId="1" xfId="0" applyNumberFormat="1" applyFill="1" applyBorder="1"/>
    <xf numFmtId="0" fontId="7" fillId="0" borderId="2" xfId="0" applyFont="1" applyBorder="1"/>
    <xf numFmtId="14" fontId="0" fillId="3" borderId="4" xfId="0" applyNumberFormat="1" applyFill="1" applyBorder="1"/>
    <xf numFmtId="2" fontId="0" fillId="3" borderId="1" xfId="0" applyNumberFormat="1" applyFill="1" applyBorder="1" applyAlignment="1">
      <alignment wrapText="1"/>
    </xf>
    <xf numFmtId="2" fontId="0" fillId="3" borderId="2" xfId="0" applyNumberFormat="1" applyFill="1" applyBorder="1" applyAlignment="1">
      <alignment wrapText="1"/>
    </xf>
    <xf numFmtId="14" fontId="0" fillId="3" borderId="2" xfId="0" applyNumberFormat="1" applyFill="1" applyBorder="1" applyAlignment="1">
      <alignment wrapText="1"/>
    </xf>
    <xf numFmtId="2" fontId="0" fillId="3" borderId="4" xfId="0" applyNumberFormat="1" applyFill="1" applyBorder="1"/>
    <xf numFmtId="14" fontId="0" fillId="2" borderId="4" xfId="0" applyNumberFormat="1" applyFill="1" applyBorder="1"/>
    <xf numFmtId="0" fontId="0" fillId="3" borderId="1" xfId="0" applyFill="1" applyBorder="1" applyAlignment="1">
      <alignment wrapText="1"/>
    </xf>
    <xf numFmtId="2" fontId="0" fillId="3" borderId="3" xfId="0" applyNumberFormat="1" applyFill="1" applyBorder="1" applyAlignment="1">
      <alignment wrapText="1"/>
    </xf>
    <xf numFmtId="11" fontId="0" fillId="0" borderId="1" xfId="0" applyNumberFormat="1" applyBorder="1" applyAlignment="1">
      <alignment horizontal="left"/>
    </xf>
    <xf numFmtId="2" fontId="0" fillId="3" borderId="4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right" wrapText="1"/>
    </xf>
    <xf numFmtId="2" fontId="0" fillId="3" borderId="4" xfId="0" applyNumberFormat="1" applyFill="1" applyBorder="1" applyAlignment="1">
      <alignment wrapText="1"/>
    </xf>
    <xf numFmtId="14" fontId="0" fillId="3" borderId="7" xfId="0" applyNumberFormat="1" applyFill="1" applyBorder="1" applyAlignment="1">
      <alignment horizontal="right"/>
    </xf>
    <xf numFmtId="14" fontId="0" fillId="3" borderId="1" xfId="0" applyNumberFormat="1" applyFill="1" applyBorder="1" applyAlignment="1">
      <alignment wrapText="1"/>
    </xf>
    <xf numFmtId="0" fontId="0" fillId="3" borderId="6" xfId="0" applyFill="1" applyBorder="1"/>
    <xf numFmtId="14" fontId="0" fillId="3" borderId="1" xfId="0" applyNumberForma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14" fontId="1" fillId="0" borderId="0" xfId="0" applyNumberFormat="1" applyFont="1"/>
    <xf numFmtId="0" fontId="1" fillId="0" borderId="0" xfId="0" applyFont="1"/>
    <xf numFmtId="49" fontId="0" fillId="0" borderId="2" xfId="0" applyNumberFormat="1" applyBorder="1"/>
    <xf numFmtId="2" fontId="6" fillId="0" borderId="1" xfId="0" applyNumberFormat="1" applyFont="1" applyBorder="1"/>
    <xf numFmtId="14" fontId="6" fillId="0" borderId="1" xfId="0" applyNumberFormat="1" applyFont="1" applyBorder="1"/>
    <xf numFmtId="49" fontId="0" fillId="0" borderId="1" xfId="0" applyNumberFormat="1" applyBorder="1" applyAlignment="1">
      <alignment horizontal="left"/>
    </xf>
    <xf numFmtId="0" fontId="6" fillId="0" borderId="1" xfId="0" applyFont="1" applyBorder="1"/>
    <xf numFmtId="0" fontId="4" fillId="0" borderId="2" xfId="0" applyFont="1" applyBorder="1"/>
    <xf numFmtId="0" fontId="0" fillId="3" borderId="4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7" fillId="0" borderId="3" xfId="0" applyFont="1" applyBorder="1"/>
    <xf numFmtId="14" fontId="0" fillId="0" borderId="7" xfId="0" applyNumberFormat="1" applyBorder="1"/>
    <xf numFmtId="0" fontId="0" fillId="0" borderId="1" xfId="0" quotePrefix="1" applyBorder="1" applyAlignment="1">
      <alignment horizontal="left"/>
    </xf>
    <xf numFmtId="2" fontId="0" fillId="0" borderId="4" xfId="0" applyNumberFormat="1" applyBorder="1" applyAlignment="1">
      <alignment horizontal="center" vertical="center"/>
    </xf>
    <xf numFmtId="0" fontId="0" fillId="0" borderId="6" xfId="0" applyBorder="1"/>
    <xf numFmtId="14" fontId="0" fillId="0" borderId="0" xfId="0" applyNumberFormat="1"/>
    <xf numFmtId="0" fontId="6" fillId="0" borderId="1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3" borderId="8" xfId="0" applyFill="1" applyBorder="1" applyAlignment="1">
      <alignment horizontal="right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4" fontId="0" fillId="3" borderId="5" xfId="0" applyNumberFormat="1" applyFill="1" applyBorder="1"/>
    <xf numFmtId="2" fontId="0" fillId="0" borderId="1" xfId="0" applyNumberFormat="1" applyBorder="1" applyAlignment="1">
      <alignment horizontal="center"/>
    </xf>
    <xf numFmtId="0" fontId="0" fillId="3" borderId="8" xfId="0" applyFill="1" applyBorder="1"/>
    <xf numFmtId="14" fontId="0" fillId="3" borderId="8" xfId="0" applyNumberFormat="1" applyFill="1" applyBorder="1"/>
    <xf numFmtId="14" fontId="0" fillId="3" borderId="10" xfId="0" applyNumberFormat="1" applyFill="1" applyBorder="1"/>
    <xf numFmtId="2" fontId="0" fillId="3" borderId="8" xfId="0" applyNumberFormat="1" applyFill="1" applyBorder="1"/>
    <xf numFmtId="2" fontId="0" fillId="3" borderId="8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8" fillId="3" borderId="4" xfId="0" applyNumberFormat="1" applyFont="1" applyFill="1" applyBorder="1"/>
    <xf numFmtId="14" fontId="0" fillId="0" borderId="1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right"/>
    </xf>
    <xf numFmtId="2" fontId="4" fillId="0" borderId="0" xfId="0" applyNumberFormat="1" applyFont="1"/>
    <xf numFmtId="14" fontId="4" fillId="0" borderId="0" xfId="0" applyNumberFormat="1" applyFont="1"/>
    <xf numFmtId="0" fontId="4" fillId="0" borderId="0" xfId="0" applyFont="1"/>
    <xf numFmtId="2" fontId="9" fillId="0" borderId="0" xfId="0" applyNumberFormat="1" applyFont="1"/>
    <xf numFmtId="14" fontId="4" fillId="0" borderId="0" xfId="0" applyNumberFormat="1" applyFont="1" applyAlignment="1">
      <alignment horizontal="left"/>
    </xf>
    <xf numFmtId="14" fontId="10" fillId="0" borderId="0" xfId="0" applyNumberFormat="1" applyFont="1"/>
    <xf numFmtId="14" fontId="0" fillId="3" borderId="4" xfId="0" applyNumberFormat="1" applyFill="1" applyBorder="1" applyAlignment="1">
      <alignment wrapText="1"/>
    </xf>
    <xf numFmtId="14" fontId="8" fillId="3" borderId="4" xfId="0" applyNumberFormat="1" applyFont="1" applyFill="1" applyBorder="1" applyAlignment="1">
      <alignment wrapText="1"/>
    </xf>
    <xf numFmtId="0" fontId="10" fillId="0" borderId="0" xfId="0" applyFont="1"/>
    <xf numFmtId="0" fontId="4" fillId="0" borderId="0" xfId="0" applyFont="1" applyAlignment="1">
      <alignment wrapText="1"/>
    </xf>
    <xf numFmtId="0" fontId="11" fillId="0" borderId="0" xfId="0" applyFont="1"/>
    <xf numFmtId="2" fontId="0" fillId="3" borderId="2" xfId="0" applyNumberFormat="1" applyFill="1" applyBorder="1"/>
    <xf numFmtId="14" fontId="0" fillId="3" borderId="2" xfId="0" applyNumberFormat="1" applyFill="1" applyBorder="1"/>
    <xf numFmtId="2" fontId="0" fillId="3" borderId="6" xfId="0" applyNumberFormat="1" applyFill="1" applyBorder="1" applyAlignment="1">
      <alignment wrapText="1"/>
    </xf>
    <xf numFmtId="4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94"/>
  <sheetViews>
    <sheetView tabSelected="1" topLeftCell="A69" zoomScaleNormal="100" zoomScalePageLayoutView="55" workbookViewId="0">
      <selection activeCell="A83" sqref="A83"/>
    </sheetView>
  </sheetViews>
  <sheetFormatPr defaultColWidth="8.81640625" defaultRowHeight="14.5" x14ac:dyDescent="0.35"/>
  <cols>
    <col min="1" max="1" width="25.6328125" bestFit="1" customWidth="1"/>
    <col min="2" max="2" width="12.6328125" bestFit="1" customWidth="1"/>
    <col min="3" max="3" width="6.36328125" bestFit="1" customWidth="1"/>
    <col min="4" max="4" width="12.1796875" customWidth="1"/>
    <col min="5" max="5" width="11.453125" bestFit="1" customWidth="1"/>
    <col min="6" max="6" width="10" style="14" bestFit="1" customWidth="1"/>
    <col min="7" max="7" width="12" bestFit="1" customWidth="1"/>
    <col min="8" max="8" width="10.1796875" bestFit="1" customWidth="1"/>
    <col min="9" max="9" width="10.1796875" style="14" bestFit="1" customWidth="1"/>
    <col min="10" max="10" width="13.6328125" style="14" customWidth="1"/>
    <col min="11" max="11" width="46.36328125" bestFit="1" customWidth="1"/>
    <col min="13" max="13" width="43.36328125" customWidth="1"/>
  </cols>
  <sheetData>
    <row r="1" spans="1:13" ht="15.5" x14ac:dyDescent="0.35">
      <c r="A1" s="102" t="s">
        <v>400</v>
      </c>
    </row>
    <row r="3" spans="1:13" ht="23.5" x14ac:dyDescent="0.55000000000000004">
      <c r="A3" s="72" t="s">
        <v>293</v>
      </c>
      <c r="B3" s="5"/>
      <c r="C3" s="5"/>
      <c r="D3" s="5"/>
      <c r="E3" s="5"/>
      <c r="F3" s="11"/>
      <c r="G3" s="3"/>
      <c r="H3" s="3"/>
      <c r="I3" s="11"/>
      <c r="J3" s="11"/>
      <c r="K3" s="5"/>
    </row>
    <row r="4" spans="1:13" ht="43.5" x14ac:dyDescent="0.35">
      <c r="A4" s="15"/>
      <c r="B4" s="90" t="s">
        <v>0</v>
      </c>
      <c r="C4" s="15" t="s">
        <v>2</v>
      </c>
      <c r="D4" s="15" t="s">
        <v>200</v>
      </c>
      <c r="E4" s="15" t="s">
        <v>1</v>
      </c>
      <c r="F4" s="89" t="s">
        <v>336</v>
      </c>
      <c r="G4" s="89" t="s">
        <v>161</v>
      </c>
      <c r="H4" s="89" t="s">
        <v>160</v>
      </c>
      <c r="I4" s="84" t="s">
        <v>289</v>
      </c>
      <c r="J4" s="84" t="s">
        <v>334</v>
      </c>
      <c r="K4" s="15" t="s">
        <v>203</v>
      </c>
    </row>
    <row r="5" spans="1:13" x14ac:dyDescent="0.35">
      <c r="A5" s="5"/>
      <c r="C5" s="5"/>
      <c r="D5" s="5"/>
      <c r="E5" s="5"/>
      <c r="F5" s="12">
        <v>45432</v>
      </c>
      <c r="G5" s="4"/>
      <c r="H5" s="4"/>
      <c r="I5" s="12"/>
      <c r="J5" s="12"/>
      <c r="K5" s="21"/>
    </row>
    <row r="6" spans="1:13" x14ac:dyDescent="0.35">
      <c r="A6" s="88" t="s">
        <v>290</v>
      </c>
      <c r="B6" s="30" t="s">
        <v>172</v>
      </c>
      <c r="C6" s="44"/>
      <c r="D6" s="10" t="s">
        <v>162</v>
      </c>
      <c r="E6" s="25">
        <v>44145</v>
      </c>
      <c r="F6" s="42" t="s">
        <v>198</v>
      </c>
      <c r="G6" s="33">
        <v>45104</v>
      </c>
      <c r="H6" s="37">
        <f t="shared" ref="H6:H24" si="0">(G6-E6)/7</f>
        <v>137</v>
      </c>
      <c r="I6" s="42" t="s">
        <v>201</v>
      </c>
      <c r="J6" s="42" t="s">
        <v>201</v>
      </c>
      <c r="K6" s="34" t="s">
        <v>335</v>
      </c>
      <c r="M6" s="92"/>
    </row>
    <row r="7" spans="1:13" ht="29" x14ac:dyDescent="0.35">
      <c r="A7" s="88" t="s">
        <v>291</v>
      </c>
      <c r="B7" s="9" t="s">
        <v>10</v>
      </c>
      <c r="C7" s="24">
        <v>4785</v>
      </c>
      <c r="D7" s="10" t="s">
        <v>181</v>
      </c>
      <c r="E7" s="23">
        <v>44236</v>
      </c>
      <c r="F7" s="42" t="s">
        <v>198</v>
      </c>
      <c r="G7" s="86">
        <v>45282</v>
      </c>
      <c r="H7" s="37">
        <f t="shared" si="0"/>
        <v>149.42857142857142</v>
      </c>
      <c r="I7" s="42" t="s">
        <v>201</v>
      </c>
      <c r="J7" s="42" t="s">
        <v>201</v>
      </c>
      <c r="K7" s="34" t="s">
        <v>402</v>
      </c>
      <c r="M7" s="92"/>
    </row>
    <row r="8" spans="1:13" x14ac:dyDescent="0.35">
      <c r="A8" s="24" t="s">
        <v>292</v>
      </c>
      <c r="B8" s="9" t="s">
        <v>11</v>
      </c>
      <c r="C8" s="10">
        <v>4790</v>
      </c>
      <c r="D8" s="10" t="s">
        <v>159</v>
      </c>
      <c r="E8" s="46">
        <v>44238</v>
      </c>
      <c r="F8" s="42" t="s">
        <v>198</v>
      </c>
      <c r="G8" s="33">
        <v>45103</v>
      </c>
      <c r="H8" s="37">
        <f t="shared" si="0"/>
        <v>123.57142857142857</v>
      </c>
      <c r="I8" s="42" t="s">
        <v>202</v>
      </c>
      <c r="J8" s="42" t="s">
        <v>201</v>
      </c>
      <c r="K8" s="47" t="s">
        <v>371</v>
      </c>
      <c r="M8" s="93"/>
    </row>
    <row r="9" spans="1:13" ht="29" x14ac:dyDescent="0.35">
      <c r="A9" s="24" t="s">
        <v>295</v>
      </c>
      <c r="B9" s="9" t="s">
        <v>17</v>
      </c>
      <c r="C9" s="10">
        <v>4842</v>
      </c>
      <c r="D9" s="10" t="s">
        <v>175</v>
      </c>
      <c r="E9" s="23">
        <v>44246</v>
      </c>
      <c r="F9" s="42" t="s">
        <v>198</v>
      </c>
      <c r="G9" s="33">
        <v>45123</v>
      </c>
      <c r="H9" s="37">
        <f t="shared" si="0"/>
        <v>125.28571428571429</v>
      </c>
      <c r="I9" s="42" t="s">
        <v>201</v>
      </c>
      <c r="J9" s="42" t="s">
        <v>201</v>
      </c>
      <c r="K9" s="34" t="s">
        <v>391</v>
      </c>
      <c r="M9" s="92"/>
    </row>
    <row r="10" spans="1:13" x14ac:dyDescent="0.35">
      <c r="A10" s="24" t="s">
        <v>296</v>
      </c>
      <c r="B10" s="9" t="s">
        <v>31</v>
      </c>
      <c r="C10" s="10">
        <v>4843</v>
      </c>
      <c r="D10" s="10" t="s">
        <v>164</v>
      </c>
      <c r="E10" s="23">
        <v>44263</v>
      </c>
      <c r="F10" s="42" t="s">
        <v>198</v>
      </c>
      <c r="G10" s="33">
        <v>45036</v>
      </c>
      <c r="H10" s="37">
        <f t="shared" si="0"/>
        <v>110.42857142857143</v>
      </c>
      <c r="I10" s="42" t="s">
        <v>201</v>
      </c>
      <c r="J10" s="42" t="s">
        <v>202</v>
      </c>
      <c r="K10" s="47" t="s">
        <v>320</v>
      </c>
      <c r="M10" s="93"/>
    </row>
    <row r="11" spans="1:13" ht="29" x14ac:dyDescent="0.35">
      <c r="A11" s="24" t="s">
        <v>390</v>
      </c>
      <c r="B11" s="9" t="s">
        <v>319</v>
      </c>
      <c r="C11" s="10">
        <v>4848</v>
      </c>
      <c r="D11" s="10" t="s">
        <v>190</v>
      </c>
      <c r="E11" s="23">
        <v>44269</v>
      </c>
      <c r="F11" s="42" t="s">
        <v>198</v>
      </c>
      <c r="G11" s="23">
        <v>45425</v>
      </c>
      <c r="H11" s="37">
        <f t="shared" si="0"/>
        <v>165.14285714285714</v>
      </c>
      <c r="I11" s="42" t="s">
        <v>201</v>
      </c>
      <c r="J11" s="42" t="s">
        <v>202</v>
      </c>
      <c r="K11" s="34" t="s">
        <v>393</v>
      </c>
    </row>
    <row r="12" spans="1:13" x14ac:dyDescent="0.35">
      <c r="A12" s="24" t="s">
        <v>297</v>
      </c>
      <c r="B12" s="9" t="s">
        <v>33</v>
      </c>
      <c r="C12" s="10">
        <v>4849</v>
      </c>
      <c r="D12" s="10" t="s">
        <v>180</v>
      </c>
      <c r="E12" s="23">
        <v>44269</v>
      </c>
      <c r="F12" s="42" t="s">
        <v>198</v>
      </c>
      <c r="G12" s="33">
        <v>45267</v>
      </c>
      <c r="H12" s="37">
        <f t="shared" si="0"/>
        <v>142.57142857142858</v>
      </c>
      <c r="I12" s="42" t="s">
        <v>202</v>
      </c>
      <c r="J12" s="42" t="s">
        <v>201</v>
      </c>
      <c r="K12" s="34" t="s">
        <v>204</v>
      </c>
      <c r="M12" s="92"/>
    </row>
    <row r="13" spans="1:13" x14ac:dyDescent="0.35">
      <c r="A13" s="24" t="s">
        <v>298</v>
      </c>
      <c r="B13" s="9" t="s">
        <v>23</v>
      </c>
      <c r="C13" s="48">
        <v>4846</v>
      </c>
      <c r="D13" s="10" t="s">
        <v>171</v>
      </c>
      <c r="E13" s="23">
        <v>44272</v>
      </c>
      <c r="F13" s="42" t="s">
        <v>198</v>
      </c>
      <c r="G13" s="33">
        <v>45173</v>
      </c>
      <c r="H13" s="37">
        <f t="shared" si="0"/>
        <v>128.71428571428572</v>
      </c>
      <c r="I13" s="42" t="s">
        <v>202</v>
      </c>
      <c r="J13" s="42" t="s">
        <v>201</v>
      </c>
      <c r="K13" s="39" t="s">
        <v>204</v>
      </c>
      <c r="M13" s="94"/>
    </row>
    <row r="14" spans="1:13" ht="18.5" x14ac:dyDescent="0.45">
      <c r="A14" s="27"/>
      <c r="B14" s="26" t="s">
        <v>25</v>
      </c>
      <c r="C14" s="5">
        <v>4850</v>
      </c>
      <c r="D14" s="5"/>
      <c r="E14" s="21">
        <v>44276</v>
      </c>
      <c r="F14" s="13">
        <f t="shared" ref="F14:F26" si="1">($F$5-E14)/7</f>
        <v>165.14285714285714</v>
      </c>
      <c r="G14" s="4"/>
      <c r="H14" s="8"/>
      <c r="I14" s="13"/>
      <c r="J14" s="13"/>
      <c r="K14" s="54"/>
      <c r="M14" s="95"/>
    </row>
    <row r="15" spans="1:13" x14ac:dyDescent="0.35">
      <c r="A15" s="24" t="s">
        <v>299</v>
      </c>
      <c r="B15" s="9" t="s">
        <v>156</v>
      </c>
      <c r="C15" s="10">
        <v>4925</v>
      </c>
      <c r="D15" s="10" t="s">
        <v>176</v>
      </c>
      <c r="E15" s="23">
        <v>44285</v>
      </c>
      <c r="F15" s="42" t="s">
        <v>198</v>
      </c>
      <c r="G15" s="33">
        <v>45131</v>
      </c>
      <c r="H15" s="37">
        <f t="shared" si="0"/>
        <v>120.85714285714286</v>
      </c>
      <c r="I15" s="42" t="s">
        <v>201</v>
      </c>
      <c r="J15" s="42" t="s">
        <v>201</v>
      </c>
      <c r="K15" s="39" t="s">
        <v>321</v>
      </c>
      <c r="M15" s="94"/>
    </row>
    <row r="16" spans="1:13" ht="29" x14ac:dyDescent="0.35">
      <c r="A16" s="24" t="s">
        <v>300</v>
      </c>
      <c r="B16" s="9" t="s">
        <v>38</v>
      </c>
      <c r="C16" s="10">
        <v>4917</v>
      </c>
      <c r="D16" s="10" t="s">
        <v>169</v>
      </c>
      <c r="E16" s="23">
        <v>44309</v>
      </c>
      <c r="F16" s="42" t="s">
        <v>198</v>
      </c>
      <c r="G16" s="33">
        <v>45148</v>
      </c>
      <c r="H16" s="37">
        <f t="shared" si="0"/>
        <v>119.85714285714286</v>
      </c>
      <c r="I16" s="42" t="s">
        <v>201</v>
      </c>
      <c r="J16" s="42" t="s">
        <v>201</v>
      </c>
      <c r="K16" s="34" t="s">
        <v>403</v>
      </c>
      <c r="M16" s="92"/>
    </row>
    <row r="17" spans="1:13" ht="29" x14ac:dyDescent="0.35">
      <c r="A17" s="24" t="s">
        <v>301</v>
      </c>
      <c r="B17" s="29" t="s">
        <v>39</v>
      </c>
      <c r="C17" s="10">
        <v>4918</v>
      </c>
      <c r="D17" s="10" t="s">
        <v>179</v>
      </c>
      <c r="E17" s="23">
        <v>44311</v>
      </c>
      <c r="F17" s="42" t="s">
        <v>198</v>
      </c>
      <c r="G17" s="33">
        <v>45251</v>
      </c>
      <c r="H17" s="37">
        <f t="shared" si="0"/>
        <v>134.28571428571428</v>
      </c>
      <c r="I17" s="42" t="s">
        <v>201</v>
      </c>
      <c r="J17" s="42" t="s">
        <v>201</v>
      </c>
      <c r="K17" s="47" t="s">
        <v>322</v>
      </c>
      <c r="M17" s="93"/>
    </row>
    <row r="18" spans="1:13" x14ac:dyDescent="0.35">
      <c r="A18" s="24" t="s">
        <v>302</v>
      </c>
      <c r="B18" s="9" t="s">
        <v>138</v>
      </c>
      <c r="C18" s="10">
        <v>4932</v>
      </c>
      <c r="D18" s="10" t="s">
        <v>163</v>
      </c>
      <c r="E18" s="23">
        <v>44335</v>
      </c>
      <c r="F18" s="42" t="s">
        <v>198</v>
      </c>
      <c r="G18" s="33">
        <v>45097</v>
      </c>
      <c r="H18" s="37">
        <f t="shared" si="0"/>
        <v>108.85714285714286</v>
      </c>
      <c r="I18" s="42" t="s">
        <v>201</v>
      </c>
      <c r="J18" s="42" t="s">
        <v>202</v>
      </c>
      <c r="K18" s="47" t="s">
        <v>323</v>
      </c>
      <c r="M18" s="93"/>
    </row>
    <row r="19" spans="1:13" ht="29" x14ac:dyDescent="0.35">
      <c r="A19" s="24" t="s">
        <v>303</v>
      </c>
      <c r="B19" s="9" t="s">
        <v>139</v>
      </c>
      <c r="C19" s="10">
        <v>4933</v>
      </c>
      <c r="D19" s="10" t="s">
        <v>178</v>
      </c>
      <c r="E19" s="23">
        <v>44335</v>
      </c>
      <c r="F19" s="42" t="s">
        <v>198</v>
      </c>
      <c r="G19" s="33">
        <v>45251</v>
      </c>
      <c r="H19" s="37">
        <f t="shared" si="0"/>
        <v>130.85714285714286</v>
      </c>
      <c r="I19" s="42" t="s">
        <v>201</v>
      </c>
      <c r="J19" s="42" t="s">
        <v>201</v>
      </c>
      <c r="K19" s="47" t="s">
        <v>392</v>
      </c>
      <c r="M19" s="93"/>
    </row>
    <row r="20" spans="1:13" ht="29" x14ac:dyDescent="0.35">
      <c r="A20" s="24" t="s">
        <v>304</v>
      </c>
      <c r="B20" s="9" t="s">
        <v>140</v>
      </c>
      <c r="C20" s="10">
        <v>4935</v>
      </c>
      <c r="D20" s="10" t="s">
        <v>146</v>
      </c>
      <c r="E20" s="23">
        <v>44335</v>
      </c>
      <c r="F20" s="42" t="s">
        <v>198</v>
      </c>
      <c r="G20" s="33">
        <v>45019</v>
      </c>
      <c r="H20" s="37">
        <f t="shared" si="0"/>
        <v>97.714285714285708</v>
      </c>
      <c r="I20" s="42" t="s">
        <v>202</v>
      </c>
      <c r="J20" s="42" t="s">
        <v>202</v>
      </c>
      <c r="K20" s="49" t="s">
        <v>404</v>
      </c>
      <c r="M20" s="96"/>
    </row>
    <row r="21" spans="1:13" ht="18.5" x14ac:dyDescent="0.45">
      <c r="A21" s="27"/>
      <c r="B21" s="26" t="s">
        <v>141</v>
      </c>
      <c r="C21" s="5">
        <v>4936</v>
      </c>
      <c r="D21" s="5"/>
      <c r="E21" s="21">
        <v>44335</v>
      </c>
      <c r="F21" s="13">
        <f t="shared" si="1"/>
        <v>156.71428571428572</v>
      </c>
      <c r="G21" s="4"/>
      <c r="H21" s="8"/>
      <c r="I21" s="13"/>
      <c r="J21" s="13"/>
      <c r="K21" s="55"/>
      <c r="M21" s="97"/>
    </row>
    <row r="22" spans="1:13" x14ac:dyDescent="0.35">
      <c r="A22" s="24" t="s">
        <v>305</v>
      </c>
      <c r="B22" s="9" t="s">
        <v>324</v>
      </c>
      <c r="C22" s="10"/>
      <c r="D22" s="10" t="s">
        <v>147</v>
      </c>
      <c r="E22" s="23">
        <v>44335</v>
      </c>
      <c r="F22" s="42" t="s">
        <v>198</v>
      </c>
      <c r="G22" s="33">
        <v>45021</v>
      </c>
      <c r="H22" s="37">
        <f t="shared" si="0"/>
        <v>98</v>
      </c>
      <c r="I22" s="42" t="s">
        <v>201</v>
      </c>
      <c r="J22" s="42" t="s">
        <v>202</v>
      </c>
      <c r="K22" s="39" t="s">
        <v>325</v>
      </c>
      <c r="M22" s="94"/>
    </row>
    <row r="23" spans="1:13" x14ac:dyDescent="0.35">
      <c r="A23" s="24" t="s">
        <v>306</v>
      </c>
      <c r="B23" s="29" t="s">
        <v>52</v>
      </c>
      <c r="C23" s="10">
        <v>4943</v>
      </c>
      <c r="D23" s="10" t="s">
        <v>165</v>
      </c>
      <c r="E23" s="23">
        <v>44356</v>
      </c>
      <c r="F23" s="42" t="s">
        <v>198</v>
      </c>
      <c r="G23" s="33">
        <v>45021</v>
      </c>
      <c r="H23" s="37">
        <f t="shared" si="0"/>
        <v>95</v>
      </c>
      <c r="I23" s="42" t="s">
        <v>201</v>
      </c>
      <c r="J23" s="42" t="s">
        <v>202</v>
      </c>
      <c r="K23" s="39" t="s">
        <v>338</v>
      </c>
      <c r="M23" s="94"/>
    </row>
    <row r="24" spans="1:13" ht="30" x14ac:dyDescent="0.45">
      <c r="A24" s="24" t="s">
        <v>337</v>
      </c>
      <c r="B24" s="29" t="s">
        <v>61</v>
      </c>
      <c r="C24" s="10">
        <v>5175</v>
      </c>
      <c r="D24" s="10" t="s">
        <v>185</v>
      </c>
      <c r="E24" s="23">
        <v>44372</v>
      </c>
      <c r="F24" s="42" t="s">
        <v>198</v>
      </c>
      <c r="G24" s="33">
        <v>45349</v>
      </c>
      <c r="H24" s="37">
        <f t="shared" si="0"/>
        <v>139.57142857142858</v>
      </c>
      <c r="I24" s="42" t="s">
        <v>201</v>
      </c>
      <c r="J24" s="42" t="s">
        <v>201</v>
      </c>
      <c r="K24" s="47" t="s">
        <v>339</v>
      </c>
      <c r="M24" s="97"/>
    </row>
    <row r="25" spans="1:13" x14ac:dyDescent="0.35">
      <c r="A25" s="24" t="s">
        <v>307</v>
      </c>
      <c r="B25" s="29" t="s">
        <v>62</v>
      </c>
      <c r="C25" s="10">
        <v>4959</v>
      </c>
      <c r="D25" s="10" t="s">
        <v>158</v>
      </c>
      <c r="E25" s="23">
        <v>44372</v>
      </c>
      <c r="F25" s="42" t="s">
        <v>198</v>
      </c>
      <c r="G25" s="33">
        <v>45097</v>
      </c>
      <c r="H25" s="37">
        <f>(G25-E25)/7</f>
        <v>103.57142857142857</v>
      </c>
      <c r="I25" s="42" t="s">
        <v>198</v>
      </c>
      <c r="J25" s="42" t="s">
        <v>198</v>
      </c>
      <c r="K25" s="47" t="s">
        <v>207</v>
      </c>
      <c r="M25" s="93"/>
    </row>
    <row r="26" spans="1:13" x14ac:dyDescent="0.35">
      <c r="A26" s="27"/>
      <c r="B26" s="26" t="s">
        <v>70</v>
      </c>
      <c r="C26" s="5">
        <v>4965</v>
      </c>
      <c r="D26" s="5"/>
      <c r="E26" s="21">
        <v>44393</v>
      </c>
      <c r="F26" s="13">
        <f t="shared" si="1"/>
        <v>148.42857142857142</v>
      </c>
      <c r="G26" s="4"/>
      <c r="H26" s="8"/>
      <c r="I26" s="13"/>
      <c r="J26" s="13"/>
      <c r="K26" s="21"/>
      <c r="M26" s="93"/>
    </row>
    <row r="27" spans="1:13" ht="29" x14ac:dyDescent="0.35">
      <c r="A27" s="24" t="s">
        <v>326</v>
      </c>
      <c r="B27" s="9" t="s">
        <v>71</v>
      </c>
      <c r="C27" s="10">
        <v>4966</v>
      </c>
      <c r="D27" s="10" t="s">
        <v>182</v>
      </c>
      <c r="E27" s="23">
        <v>44393</v>
      </c>
      <c r="F27" s="42" t="s">
        <v>198</v>
      </c>
      <c r="G27" s="33">
        <v>45302</v>
      </c>
      <c r="H27" s="37">
        <f>(G27-E27)/7</f>
        <v>129.85714285714286</v>
      </c>
      <c r="I27" s="42" t="s">
        <v>201</v>
      </c>
      <c r="J27" s="42" t="s">
        <v>201</v>
      </c>
      <c r="K27" s="98" t="s">
        <v>372</v>
      </c>
      <c r="M27" s="93"/>
    </row>
    <row r="28" spans="1:13" ht="30" x14ac:dyDescent="0.45">
      <c r="A28" s="24" t="s">
        <v>359</v>
      </c>
      <c r="B28" s="9" t="s">
        <v>72</v>
      </c>
      <c r="C28" s="10">
        <v>4967</v>
      </c>
      <c r="D28" s="10" t="s">
        <v>189</v>
      </c>
      <c r="E28" s="23">
        <v>44393</v>
      </c>
      <c r="F28" s="42" t="s">
        <v>198</v>
      </c>
      <c r="G28" s="33">
        <v>45383</v>
      </c>
      <c r="H28" s="37">
        <f>(G28-E28)/7</f>
        <v>141.42857142857142</v>
      </c>
      <c r="I28" s="42" t="s">
        <v>201</v>
      </c>
      <c r="J28" s="42" t="s">
        <v>202</v>
      </c>
      <c r="K28" s="98" t="s">
        <v>360</v>
      </c>
      <c r="M28" s="97"/>
    </row>
    <row r="29" spans="1:13" x14ac:dyDescent="0.35">
      <c r="A29" s="24" t="s">
        <v>308</v>
      </c>
      <c r="B29" s="29" t="s">
        <v>77</v>
      </c>
      <c r="C29" s="10">
        <v>4961</v>
      </c>
      <c r="D29" s="10" t="s">
        <v>177</v>
      </c>
      <c r="E29" s="23">
        <v>44399</v>
      </c>
      <c r="F29" s="42" t="s">
        <v>198</v>
      </c>
      <c r="G29" s="33">
        <v>45222</v>
      </c>
      <c r="H29" s="37">
        <f t="shared" ref="H29:H41" si="2">(G29-E29)/7</f>
        <v>117.57142857142857</v>
      </c>
      <c r="I29" s="42" t="s">
        <v>202</v>
      </c>
      <c r="J29" s="42" t="s">
        <v>201</v>
      </c>
      <c r="K29" s="47" t="s">
        <v>330</v>
      </c>
      <c r="M29" s="93"/>
    </row>
    <row r="30" spans="1:13" x14ac:dyDescent="0.35">
      <c r="A30" s="24" t="s">
        <v>309</v>
      </c>
      <c r="B30" s="29" t="s">
        <v>78</v>
      </c>
      <c r="C30" s="10">
        <v>4962</v>
      </c>
      <c r="D30" s="10" t="s">
        <v>167</v>
      </c>
      <c r="E30" s="23">
        <v>44399</v>
      </c>
      <c r="F30" s="42" t="s">
        <v>198</v>
      </c>
      <c r="G30" s="33">
        <v>45131</v>
      </c>
      <c r="H30" s="37">
        <f t="shared" si="2"/>
        <v>104.57142857142857</v>
      </c>
      <c r="I30" s="42" t="s">
        <v>201</v>
      </c>
      <c r="J30" s="42" t="s">
        <v>202</v>
      </c>
      <c r="K30" s="47" t="s">
        <v>327</v>
      </c>
      <c r="M30" s="93"/>
    </row>
    <row r="31" spans="1:13" x14ac:dyDescent="0.35">
      <c r="A31" s="24" t="s">
        <v>310</v>
      </c>
      <c r="B31" s="9" t="s">
        <v>87</v>
      </c>
      <c r="C31" s="10">
        <v>4963</v>
      </c>
      <c r="D31" s="10" t="s">
        <v>168</v>
      </c>
      <c r="E31" s="23">
        <v>44399</v>
      </c>
      <c r="F31" s="42" t="s">
        <v>198</v>
      </c>
      <c r="G31" s="33">
        <v>45132</v>
      </c>
      <c r="H31" s="37">
        <f t="shared" si="2"/>
        <v>104.71428571428571</v>
      </c>
      <c r="I31" s="42" t="s">
        <v>202</v>
      </c>
      <c r="J31" s="42" t="s">
        <v>201</v>
      </c>
      <c r="K31" s="47" t="s">
        <v>204</v>
      </c>
      <c r="M31" s="93"/>
    </row>
    <row r="32" spans="1:13" x14ac:dyDescent="0.35">
      <c r="A32" s="24" t="s">
        <v>311</v>
      </c>
      <c r="B32" s="9" t="s">
        <v>88</v>
      </c>
      <c r="C32" s="10">
        <v>4964</v>
      </c>
      <c r="D32" s="10" t="s">
        <v>166</v>
      </c>
      <c r="E32" s="23">
        <v>44399</v>
      </c>
      <c r="F32" s="42" t="s">
        <v>198</v>
      </c>
      <c r="G32" s="33">
        <v>45110</v>
      </c>
      <c r="H32" s="37">
        <f t="shared" si="2"/>
        <v>101.57142857142857</v>
      </c>
      <c r="I32" s="42" t="s">
        <v>201</v>
      </c>
      <c r="J32" s="42" t="s">
        <v>202</v>
      </c>
      <c r="K32" s="47" t="s">
        <v>329</v>
      </c>
      <c r="M32" s="93"/>
    </row>
    <row r="33" spans="1:39" x14ac:dyDescent="0.35">
      <c r="A33" s="24" t="s">
        <v>328</v>
      </c>
      <c r="B33" s="9" t="s">
        <v>89</v>
      </c>
      <c r="C33" s="10">
        <v>5011</v>
      </c>
      <c r="D33" s="10" t="s">
        <v>183</v>
      </c>
      <c r="E33" s="23">
        <v>44399</v>
      </c>
      <c r="F33" s="42" t="s">
        <v>198</v>
      </c>
      <c r="G33" s="33">
        <v>45302</v>
      </c>
      <c r="H33" s="37">
        <f t="shared" si="2"/>
        <v>129</v>
      </c>
      <c r="I33" s="42" t="s">
        <v>202</v>
      </c>
      <c r="J33" s="42" t="s">
        <v>201</v>
      </c>
      <c r="K33" s="99" t="s">
        <v>204</v>
      </c>
      <c r="M33" s="93"/>
    </row>
    <row r="34" spans="1:39" ht="43.5" x14ac:dyDescent="0.35">
      <c r="A34" s="24" t="s">
        <v>312</v>
      </c>
      <c r="B34" s="9" t="s">
        <v>81</v>
      </c>
      <c r="C34" s="10">
        <v>5012</v>
      </c>
      <c r="D34" s="10" t="s">
        <v>170</v>
      </c>
      <c r="E34" s="23">
        <v>44403</v>
      </c>
      <c r="F34" s="42" t="s">
        <v>198</v>
      </c>
      <c r="G34" s="33">
        <v>45159</v>
      </c>
      <c r="H34" s="37">
        <f t="shared" si="2"/>
        <v>108</v>
      </c>
      <c r="I34" s="42" t="s">
        <v>201</v>
      </c>
      <c r="J34" s="42" t="s">
        <v>201</v>
      </c>
      <c r="K34" s="47" t="s">
        <v>405</v>
      </c>
      <c r="M34" s="93"/>
    </row>
    <row r="35" spans="1:39" x14ac:dyDescent="0.35">
      <c r="A35" s="24" t="s">
        <v>313</v>
      </c>
      <c r="B35" s="29" t="s">
        <v>85</v>
      </c>
      <c r="C35" s="10">
        <v>5013</v>
      </c>
      <c r="D35" s="10" t="s">
        <v>173</v>
      </c>
      <c r="E35" s="23">
        <v>44403</v>
      </c>
      <c r="F35" s="42" t="s">
        <v>198</v>
      </c>
      <c r="G35" s="33">
        <v>45208</v>
      </c>
      <c r="H35" s="37">
        <f t="shared" si="2"/>
        <v>115</v>
      </c>
      <c r="I35" s="42" t="s">
        <v>202</v>
      </c>
      <c r="J35" s="42" t="s">
        <v>201</v>
      </c>
      <c r="K35" s="47" t="s">
        <v>379</v>
      </c>
      <c r="M35" s="93"/>
    </row>
    <row r="36" spans="1:39" ht="18.5" x14ac:dyDescent="0.45">
      <c r="A36" s="24" t="s">
        <v>395</v>
      </c>
      <c r="B36" s="30" t="s">
        <v>115</v>
      </c>
      <c r="C36" s="10">
        <v>5404</v>
      </c>
      <c r="D36" s="10" t="s">
        <v>191</v>
      </c>
      <c r="E36" s="23">
        <v>44444</v>
      </c>
      <c r="F36" s="42" t="s">
        <v>198</v>
      </c>
      <c r="G36" s="33">
        <v>45427</v>
      </c>
      <c r="H36" s="37">
        <f t="shared" si="2"/>
        <v>140.42857142857142</v>
      </c>
      <c r="I36" s="42" t="s">
        <v>201</v>
      </c>
      <c r="J36" s="42" t="s">
        <v>202</v>
      </c>
      <c r="K36" s="47" t="s">
        <v>394</v>
      </c>
      <c r="M36" s="97"/>
      <c r="AJ36" s="50"/>
      <c r="AL36" s="51"/>
      <c r="AM36" s="52"/>
    </row>
    <row r="37" spans="1:39" ht="18.5" x14ac:dyDescent="0.45">
      <c r="A37" s="27"/>
      <c r="B37" s="56" t="s">
        <v>116</v>
      </c>
      <c r="C37" s="5">
        <v>5405</v>
      </c>
      <c r="D37" s="5"/>
      <c r="E37" s="21">
        <v>44444</v>
      </c>
      <c r="F37" s="13">
        <f t="shared" ref="F37:F44" si="3">($F$5-E37)/7</f>
        <v>141.14285714285714</v>
      </c>
      <c r="G37" s="4"/>
      <c r="H37" s="8"/>
      <c r="I37" s="13"/>
      <c r="J37" s="13"/>
      <c r="K37" s="57"/>
      <c r="M37" s="100"/>
      <c r="AJ37" s="50"/>
      <c r="AL37" s="51"/>
      <c r="AM37" s="52"/>
    </row>
    <row r="38" spans="1:39" ht="44.5" x14ac:dyDescent="0.45">
      <c r="A38" s="24" t="s">
        <v>361</v>
      </c>
      <c r="B38" s="30" t="s">
        <v>117</v>
      </c>
      <c r="C38" s="10">
        <v>5406</v>
      </c>
      <c r="D38" s="10" t="s">
        <v>188</v>
      </c>
      <c r="E38" s="23">
        <v>44444</v>
      </c>
      <c r="F38" s="42" t="s">
        <v>198</v>
      </c>
      <c r="G38" s="33">
        <v>45371</v>
      </c>
      <c r="H38" s="37">
        <f t="shared" si="2"/>
        <v>132.42857142857142</v>
      </c>
      <c r="I38" s="42" t="s">
        <v>202</v>
      </c>
      <c r="J38" s="42" t="s">
        <v>201</v>
      </c>
      <c r="K38" s="39" t="s">
        <v>406</v>
      </c>
      <c r="M38" s="100"/>
      <c r="AJ38" s="50"/>
      <c r="AL38" s="51"/>
      <c r="AM38" s="52"/>
    </row>
    <row r="39" spans="1:39" ht="29" x14ac:dyDescent="0.35">
      <c r="A39" s="24" t="s">
        <v>314</v>
      </c>
      <c r="B39" s="30" t="s">
        <v>118</v>
      </c>
      <c r="C39" s="10">
        <v>5407</v>
      </c>
      <c r="D39" s="10" t="s">
        <v>157</v>
      </c>
      <c r="E39" s="23">
        <v>44444</v>
      </c>
      <c r="F39" s="42" t="s">
        <v>198</v>
      </c>
      <c r="G39" s="33">
        <v>45103</v>
      </c>
      <c r="H39" s="37">
        <f t="shared" si="2"/>
        <v>94.142857142857139</v>
      </c>
      <c r="I39" s="42" t="s">
        <v>202</v>
      </c>
      <c r="J39" s="42" t="s">
        <v>201</v>
      </c>
      <c r="K39" s="47" t="s">
        <v>373</v>
      </c>
      <c r="M39" s="93"/>
      <c r="AJ39" s="50"/>
      <c r="AL39" s="51"/>
      <c r="AM39" s="52"/>
    </row>
    <row r="40" spans="1:39" ht="18.5" x14ac:dyDescent="0.45">
      <c r="A40" s="27"/>
      <c r="B40" s="56" t="s">
        <v>119</v>
      </c>
      <c r="C40" s="5">
        <v>5408</v>
      </c>
      <c r="D40" s="5"/>
      <c r="E40" s="21">
        <v>44444</v>
      </c>
      <c r="F40" s="13">
        <f t="shared" si="3"/>
        <v>141.14285714285714</v>
      </c>
      <c r="G40" s="4"/>
      <c r="H40" s="8"/>
      <c r="I40" s="13"/>
      <c r="J40" s="13"/>
      <c r="K40" s="55"/>
      <c r="M40" s="97"/>
      <c r="AJ40" s="50"/>
      <c r="AL40" s="51"/>
      <c r="AM40" s="52"/>
    </row>
    <row r="41" spans="1:39" ht="18.5" x14ac:dyDescent="0.45">
      <c r="A41" s="24" t="s">
        <v>340</v>
      </c>
      <c r="B41" s="29" t="s">
        <v>98</v>
      </c>
      <c r="C41" s="10">
        <v>5178</v>
      </c>
      <c r="D41" s="10" t="s">
        <v>186</v>
      </c>
      <c r="E41" s="25">
        <v>44449</v>
      </c>
      <c r="F41" s="42" t="s">
        <v>198</v>
      </c>
      <c r="G41" s="33">
        <v>45357</v>
      </c>
      <c r="H41" s="37">
        <f t="shared" si="2"/>
        <v>129.71428571428572</v>
      </c>
      <c r="I41" s="42" t="s">
        <v>202</v>
      </c>
      <c r="J41" s="42" t="s">
        <v>202</v>
      </c>
      <c r="K41" s="10" t="s">
        <v>341</v>
      </c>
      <c r="M41" s="100"/>
      <c r="AJ41" s="50"/>
      <c r="AL41" s="51"/>
      <c r="AM41" s="52"/>
    </row>
    <row r="42" spans="1:39" x14ac:dyDescent="0.35">
      <c r="A42" s="24" t="s">
        <v>331</v>
      </c>
      <c r="B42" s="30" t="s">
        <v>99</v>
      </c>
      <c r="C42" s="10">
        <v>5179</v>
      </c>
      <c r="D42" s="10" t="s">
        <v>184</v>
      </c>
      <c r="E42" s="23">
        <v>44463</v>
      </c>
      <c r="F42" s="42" t="s">
        <v>198</v>
      </c>
      <c r="G42" s="33">
        <v>45307</v>
      </c>
      <c r="H42" s="37">
        <f t="shared" ref="H42:H43" si="4">(G42-E42)/7</f>
        <v>120.57142857142857</v>
      </c>
      <c r="I42" s="42" t="s">
        <v>202</v>
      </c>
      <c r="J42" s="42" t="s">
        <v>201</v>
      </c>
      <c r="K42" s="23" t="s">
        <v>332</v>
      </c>
      <c r="M42" s="93"/>
    </row>
    <row r="43" spans="1:39" ht="29" x14ac:dyDescent="0.35">
      <c r="A43" s="24" t="s">
        <v>342</v>
      </c>
      <c r="B43" s="30" t="s">
        <v>100</v>
      </c>
      <c r="C43" s="10">
        <v>5180</v>
      </c>
      <c r="D43" s="10" t="s">
        <v>187</v>
      </c>
      <c r="E43" s="23">
        <v>44463</v>
      </c>
      <c r="F43" s="42" t="s">
        <v>198</v>
      </c>
      <c r="G43" s="33">
        <v>45371</v>
      </c>
      <c r="H43" s="37">
        <f t="shared" si="4"/>
        <v>129.71428571428572</v>
      </c>
      <c r="I43" s="42" t="s">
        <v>202</v>
      </c>
      <c r="J43" s="42" t="s">
        <v>202</v>
      </c>
      <c r="K43" s="47" t="s">
        <v>407</v>
      </c>
    </row>
    <row r="44" spans="1:39" x14ac:dyDescent="0.35">
      <c r="A44" s="27"/>
      <c r="B44" s="41" t="s">
        <v>127</v>
      </c>
      <c r="C44" s="5">
        <v>5412</v>
      </c>
      <c r="D44" s="5"/>
      <c r="E44" s="21">
        <v>44690</v>
      </c>
      <c r="F44" s="13">
        <f t="shared" si="3"/>
        <v>106</v>
      </c>
      <c r="G44" s="4"/>
      <c r="H44" s="8"/>
      <c r="I44" s="13"/>
      <c r="J44" s="13"/>
      <c r="K44" s="5"/>
      <c r="M44" s="94"/>
    </row>
    <row r="45" spans="1:39" x14ac:dyDescent="0.35">
      <c r="A45" s="24" t="s">
        <v>315</v>
      </c>
      <c r="B45" s="29" t="s">
        <v>128</v>
      </c>
      <c r="C45" s="10">
        <v>5415</v>
      </c>
      <c r="D45" s="10" t="s">
        <v>131</v>
      </c>
      <c r="E45" s="23">
        <v>44693</v>
      </c>
      <c r="F45" s="42" t="s">
        <v>198</v>
      </c>
      <c r="G45" s="33">
        <v>44893</v>
      </c>
      <c r="H45" s="37">
        <v>28.57</v>
      </c>
      <c r="I45" s="42" t="s">
        <v>202</v>
      </c>
      <c r="J45" s="42" t="s">
        <v>202</v>
      </c>
      <c r="K45" s="10" t="s">
        <v>204</v>
      </c>
      <c r="M45" s="101"/>
    </row>
    <row r="46" spans="1:39" x14ac:dyDescent="0.35">
      <c r="A46" s="24" t="s">
        <v>316</v>
      </c>
      <c r="B46" s="29" t="s">
        <v>129</v>
      </c>
      <c r="C46" s="10">
        <v>5413</v>
      </c>
      <c r="D46" s="10" t="s">
        <v>174</v>
      </c>
      <c r="E46" s="23">
        <v>44693</v>
      </c>
      <c r="F46" s="42" t="s">
        <v>198</v>
      </c>
      <c r="G46" s="33">
        <v>45112</v>
      </c>
      <c r="H46" s="37">
        <f t="shared" ref="H46" si="5">(G46-E46)/7</f>
        <v>59.857142857142854</v>
      </c>
      <c r="I46" s="42" t="s">
        <v>201</v>
      </c>
      <c r="J46" s="42" t="s">
        <v>202</v>
      </c>
      <c r="K46" s="39" t="s">
        <v>374</v>
      </c>
    </row>
    <row r="47" spans="1:39" x14ac:dyDescent="0.35">
      <c r="A47" s="5"/>
      <c r="B47" s="53"/>
      <c r="C47" s="5"/>
      <c r="D47" s="5"/>
      <c r="E47" s="21"/>
      <c r="F47" s="12"/>
      <c r="G47" s="4"/>
      <c r="H47" s="5" t="s">
        <v>401</v>
      </c>
      <c r="I47" s="12" t="s">
        <v>399</v>
      </c>
      <c r="J47" s="12" t="s">
        <v>399</v>
      </c>
      <c r="K47" s="21"/>
    </row>
    <row r="48" spans="1:39" ht="23.5" x14ac:dyDescent="0.55000000000000004">
      <c r="A48" s="72" t="s">
        <v>294</v>
      </c>
      <c r="B48" s="32"/>
      <c r="C48" s="5"/>
      <c r="D48" s="5"/>
      <c r="E48" s="5"/>
      <c r="F48" s="11"/>
      <c r="G48" s="3"/>
      <c r="H48" s="3"/>
      <c r="I48" s="11"/>
      <c r="J48" s="11"/>
      <c r="K48" s="5"/>
    </row>
    <row r="49" spans="1:11" x14ac:dyDescent="0.35">
      <c r="A49" s="3"/>
      <c r="B49" s="26" t="s">
        <v>155</v>
      </c>
      <c r="C49" s="5">
        <v>5680</v>
      </c>
      <c r="D49" s="5"/>
      <c r="E49" s="4">
        <v>44235</v>
      </c>
      <c r="F49" s="13">
        <f t="shared" ref="F49:F82" si="6">($F$5-E49)/7</f>
        <v>171</v>
      </c>
      <c r="G49" s="38"/>
      <c r="H49" s="8"/>
      <c r="I49" s="13"/>
      <c r="J49" s="13"/>
      <c r="K49" s="7"/>
    </row>
    <row r="50" spans="1:11" x14ac:dyDescent="0.35">
      <c r="A50" s="3"/>
      <c r="B50" s="26" t="s">
        <v>42</v>
      </c>
      <c r="C50" s="5">
        <v>4926</v>
      </c>
      <c r="D50" s="5"/>
      <c r="E50" s="21">
        <v>44315</v>
      </c>
      <c r="F50" s="13">
        <f t="shared" si="6"/>
        <v>159.57142857142858</v>
      </c>
      <c r="G50" s="4"/>
      <c r="H50" s="8"/>
      <c r="I50" s="13"/>
      <c r="J50" s="13"/>
      <c r="K50" s="21"/>
    </row>
    <row r="51" spans="1:11" x14ac:dyDescent="0.35">
      <c r="A51" s="3"/>
      <c r="B51" s="26" t="s">
        <v>68</v>
      </c>
      <c r="C51" s="66">
        <v>4942</v>
      </c>
      <c r="D51" s="5"/>
      <c r="E51" s="67">
        <v>44313</v>
      </c>
      <c r="F51" s="69">
        <f t="shared" si="6"/>
        <v>159.85714285714286</v>
      </c>
      <c r="G51" s="4"/>
      <c r="H51" s="8"/>
      <c r="I51" s="13"/>
      <c r="J51" s="13"/>
      <c r="K51" s="5"/>
    </row>
    <row r="52" spans="1:11" x14ac:dyDescent="0.35">
      <c r="A52" s="91"/>
      <c r="B52" s="26" t="s">
        <v>43</v>
      </c>
      <c r="C52" s="5">
        <v>4928</v>
      </c>
      <c r="D52" s="5"/>
      <c r="E52" s="21">
        <v>44321</v>
      </c>
      <c r="F52" s="13">
        <f t="shared" si="6"/>
        <v>158.71428571428572</v>
      </c>
      <c r="G52" s="4"/>
      <c r="H52" s="8"/>
      <c r="I52" s="13"/>
      <c r="J52" s="13"/>
      <c r="K52" s="21"/>
    </row>
    <row r="53" spans="1:11" x14ac:dyDescent="0.35">
      <c r="A53" s="88" t="s">
        <v>317</v>
      </c>
      <c r="B53" s="29" t="s">
        <v>44</v>
      </c>
      <c r="C53" s="10">
        <v>4927</v>
      </c>
      <c r="D53" s="10" t="s">
        <v>146</v>
      </c>
      <c r="E53" s="23">
        <v>44321</v>
      </c>
      <c r="F53" s="42" t="s">
        <v>198</v>
      </c>
      <c r="G53" s="33">
        <v>45244</v>
      </c>
      <c r="H53" s="37">
        <f t="shared" ref="H53:H59" si="7">(G53-E53)/7</f>
        <v>131.85714285714286</v>
      </c>
      <c r="I53" s="42" t="s">
        <v>202</v>
      </c>
      <c r="J53" s="42" t="s">
        <v>202</v>
      </c>
      <c r="K53" s="34" t="s">
        <v>204</v>
      </c>
    </row>
    <row r="54" spans="1:11" ht="18.5" x14ac:dyDescent="0.45">
      <c r="A54" s="3"/>
      <c r="B54" s="26" t="s">
        <v>54</v>
      </c>
      <c r="C54" s="66">
        <v>4940</v>
      </c>
      <c r="D54" s="5"/>
      <c r="E54" s="21">
        <v>44333</v>
      </c>
      <c r="F54" s="13">
        <f t="shared" si="6"/>
        <v>157</v>
      </c>
      <c r="G54" s="4"/>
      <c r="H54" s="8"/>
      <c r="I54" s="13"/>
      <c r="J54" s="13"/>
      <c r="K54" s="57"/>
    </row>
    <row r="55" spans="1:11" x14ac:dyDescent="0.35">
      <c r="A55" s="88" t="s">
        <v>333</v>
      </c>
      <c r="B55" s="9" t="s">
        <v>55</v>
      </c>
      <c r="C55" s="10">
        <v>4941</v>
      </c>
      <c r="D55" s="10" t="s">
        <v>147</v>
      </c>
      <c r="E55" s="23">
        <v>44333</v>
      </c>
      <c r="F55" s="42" t="s">
        <v>198</v>
      </c>
      <c r="G55" s="33">
        <v>45323</v>
      </c>
      <c r="H55" s="37">
        <f t="shared" si="7"/>
        <v>141.42857142857142</v>
      </c>
      <c r="I55" s="42" t="s">
        <v>202</v>
      </c>
      <c r="J55" s="42" t="s">
        <v>202</v>
      </c>
      <c r="K55" s="45" t="s">
        <v>408</v>
      </c>
    </row>
    <row r="56" spans="1:11" x14ac:dyDescent="0.35">
      <c r="A56" s="88" t="s">
        <v>318</v>
      </c>
      <c r="B56" s="9" t="s">
        <v>57</v>
      </c>
      <c r="C56" s="10">
        <v>4956</v>
      </c>
      <c r="D56" s="10" t="s">
        <v>131</v>
      </c>
      <c r="E56" s="23">
        <v>44356</v>
      </c>
      <c r="F56" s="42" t="s">
        <v>198</v>
      </c>
      <c r="G56" s="33">
        <v>45109</v>
      </c>
      <c r="H56" s="37">
        <f t="shared" si="7"/>
        <v>107.57142857142857</v>
      </c>
      <c r="I56" s="42" t="s">
        <v>202</v>
      </c>
      <c r="J56" s="42" t="s">
        <v>202</v>
      </c>
      <c r="K56" s="45" t="s">
        <v>213</v>
      </c>
    </row>
    <row r="57" spans="1:11" ht="18.5" x14ac:dyDescent="0.45">
      <c r="A57" s="3"/>
      <c r="B57" s="26" t="s">
        <v>58</v>
      </c>
      <c r="C57" s="5">
        <v>4957</v>
      </c>
      <c r="D57" s="5"/>
      <c r="E57" s="21">
        <v>44356</v>
      </c>
      <c r="F57" s="13">
        <f t="shared" si="6"/>
        <v>153.71428571428572</v>
      </c>
      <c r="G57" s="4"/>
      <c r="H57" s="8"/>
      <c r="I57" s="13"/>
      <c r="J57" s="13"/>
      <c r="K57" s="68"/>
    </row>
    <row r="58" spans="1:11" x14ac:dyDescent="0.35">
      <c r="A58" s="88" t="s">
        <v>343</v>
      </c>
      <c r="B58" s="29" t="s">
        <v>60</v>
      </c>
      <c r="C58" s="10">
        <v>4955</v>
      </c>
      <c r="D58" s="10" t="s">
        <v>165</v>
      </c>
      <c r="E58" s="23">
        <v>44356</v>
      </c>
      <c r="F58" s="42" t="s">
        <v>198</v>
      </c>
      <c r="G58" s="33">
        <v>45345</v>
      </c>
      <c r="H58" s="37">
        <f t="shared" si="7"/>
        <v>141.28571428571428</v>
      </c>
      <c r="I58" s="42" t="s">
        <v>202</v>
      </c>
      <c r="J58" s="42" t="s">
        <v>202</v>
      </c>
      <c r="K58" s="9" t="s">
        <v>344</v>
      </c>
    </row>
    <row r="59" spans="1:11" ht="30.5" customHeight="1" x14ac:dyDescent="0.35">
      <c r="A59" s="88" t="s">
        <v>397</v>
      </c>
      <c r="B59" s="30" t="s">
        <v>93</v>
      </c>
      <c r="C59" s="10">
        <v>5019</v>
      </c>
      <c r="D59" s="10" t="s">
        <v>163</v>
      </c>
      <c r="E59" s="23">
        <v>44407</v>
      </c>
      <c r="F59" s="42" t="s">
        <v>198</v>
      </c>
      <c r="G59" s="33">
        <v>45420</v>
      </c>
      <c r="H59" s="37">
        <f t="shared" si="7"/>
        <v>144.71428571428572</v>
      </c>
      <c r="I59" s="42" t="s">
        <v>202</v>
      </c>
      <c r="J59" s="42" t="s">
        <v>202</v>
      </c>
      <c r="K59" s="61" t="s">
        <v>396</v>
      </c>
    </row>
    <row r="60" spans="1:11" ht="18.5" x14ac:dyDescent="0.45">
      <c r="A60" s="3"/>
      <c r="B60" s="41" t="s">
        <v>95</v>
      </c>
      <c r="C60" s="5">
        <v>5176</v>
      </c>
      <c r="D60" s="5"/>
      <c r="E60" s="28">
        <v>44449</v>
      </c>
      <c r="F60" s="13">
        <f t="shared" si="6"/>
        <v>140.42857142857142</v>
      </c>
      <c r="G60" s="4"/>
      <c r="H60" s="8"/>
      <c r="I60" s="13"/>
      <c r="J60" s="13"/>
      <c r="K60" s="68"/>
    </row>
    <row r="61" spans="1:11" ht="18.5" x14ac:dyDescent="0.45">
      <c r="A61" s="3"/>
      <c r="B61" s="41" t="s">
        <v>96</v>
      </c>
      <c r="C61" s="5">
        <v>5177</v>
      </c>
      <c r="D61" s="5"/>
      <c r="E61" s="28">
        <v>44449</v>
      </c>
      <c r="F61" s="13">
        <f t="shared" si="6"/>
        <v>140.42857142857142</v>
      </c>
      <c r="G61" s="4"/>
      <c r="H61" s="8"/>
      <c r="I61" s="13"/>
      <c r="J61" s="13"/>
      <c r="K61" s="57"/>
    </row>
    <row r="62" spans="1:11" x14ac:dyDescent="0.35">
      <c r="A62" s="88" t="s">
        <v>362</v>
      </c>
      <c r="B62" s="29" t="s">
        <v>105</v>
      </c>
      <c r="C62" s="10">
        <v>5181</v>
      </c>
      <c r="D62" s="10" t="s">
        <v>164</v>
      </c>
      <c r="E62" s="23">
        <v>44465</v>
      </c>
      <c r="F62" s="42" t="s">
        <v>198</v>
      </c>
      <c r="G62" s="33">
        <v>45382</v>
      </c>
      <c r="H62" s="37">
        <f t="shared" ref="H62" si="8">(G62-E62)/7</f>
        <v>131</v>
      </c>
      <c r="I62" s="42" t="s">
        <v>202</v>
      </c>
      <c r="J62" s="42" t="s">
        <v>202</v>
      </c>
      <c r="K62" s="34" t="s">
        <v>204</v>
      </c>
    </row>
    <row r="63" spans="1:11" ht="18.5" x14ac:dyDescent="0.45">
      <c r="A63" s="3"/>
      <c r="B63" s="41" t="s">
        <v>106</v>
      </c>
      <c r="C63" s="5">
        <v>5182</v>
      </c>
      <c r="D63" s="5"/>
      <c r="E63" s="21">
        <v>44465</v>
      </c>
      <c r="F63" s="13">
        <f t="shared" si="6"/>
        <v>138.14285714285714</v>
      </c>
      <c r="G63" s="4"/>
      <c r="H63" s="8"/>
      <c r="I63" s="13"/>
      <c r="J63" s="13"/>
      <c r="K63" s="57"/>
    </row>
    <row r="64" spans="1:11" ht="18.5" x14ac:dyDescent="0.45">
      <c r="A64" s="3"/>
      <c r="B64" s="41" t="s">
        <v>211</v>
      </c>
      <c r="C64" s="5">
        <v>5265</v>
      </c>
      <c r="D64" s="5"/>
      <c r="E64" s="21">
        <v>44519</v>
      </c>
      <c r="F64" s="13">
        <f t="shared" si="6"/>
        <v>130.42857142857142</v>
      </c>
      <c r="G64" s="4"/>
      <c r="H64" s="8"/>
      <c r="I64" s="13"/>
      <c r="J64" s="13"/>
      <c r="K64" s="57"/>
    </row>
    <row r="65" spans="1:11" ht="18.5" x14ac:dyDescent="0.45">
      <c r="A65" s="3"/>
      <c r="B65" s="41" t="s">
        <v>212</v>
      </c>
      <c r="C65" s="5">
        <v>5266</v>
      </c>
      <c r="D65" s="5"/>
      <c r="E65" s="21">
        <v>44519</v>
      </c>
      <c r="F65" s="13">
        <f t="shared" si="6"/>
        <v>130.42857142857142</v>
      </c>
      <c r="G65" s="4"/>
      <c r="H65" s="8"/>
      <c r="I65" s="13"/>
      <c r="J65" s="13"/>
      <c r="K65" s="57"/>
    </row>
    <row r="66" spans="1:11" x14ac:dyDescent="0.35">
      <c r="A66" s="3"/>
      <c r="B66" s="41" t="s">
        <v>109</v>
      </c>
      <c r="C66" s="5"/>
      <c r="D66" s="5"/>
      <c r="E66" s="21">
        <v>44621</v>
      </c>
      <c r="F66" s="13">
        <f t="shared" si="6"/>
        <v>115.85714285714286</v>
      </c>
      <c r="G66" s="4"/>
      <c r="H66" s="8"/>
      <c r="I66" s="13"/>
      <c r="J66" s="13"/>
      <c r="K66" s="15"/>
    </row>
    <row r="67" spans="1:11" x14ac:dyDescent="0.35">
      <c r="A67" s="3"/>
      <c r="B67" s="41" t="s">
        <v>112</v>
      </c>
      <c r="C67" s="5">
        <v>5409</v>
      </c>
      <c r="D67" s="5"/>
      <c r="E67" s="28">
        <v>44642</v>
      </c>
      <c r="F67" s="13">
        <f t="shared" si="6"/>
        <v>112.85714285714286</v>
      </c>
      <c r="G67" s="4"/>
      <c r="H67" s="8"/>
      <c r="I67" s="13"/>
      <c r="J67" s="13"/>
      <c r="K67" s="15"/>
    </row>
    <row r="68" spans="1:11" x14ac:dyDescent="0.35">
      <c r="A68" s="3"/>
      <c r="B68" s="41" t="s">
        <v>113</v>
      </c>
      <c r="C68" s="5">
        <v>5410</v>
      </c>
      <c r="D68" s="5"/>
      <c r="E68" s="28">
        <v>44642</v>
      </c>
      <c r="F68" s="13">
        <f t="shared" si="6"/>
        <v>112.85714285714286</v>
      </c>
      <c r="G68" s="4"/>
      <c r="H68" s="8"/>
      <c r="I68" s="13"/>
      <c r="J68" s="13"/>
      <c r="K68" s="15"/>
    </row>
    <row r="69" spans="1:11" x14ac:dyDescent="0.35">
      <c r="A69" s="3"/>
      <c r="B69" s="41" t="s">
        <v>114</v>
      </c>
      <c r="C69" s="5">
        <v>5411</v>
      </c>
      <c r="D69" s="5"/>
      <c r="E69" s="28">
        <v>44642</v>
      </c>
      <c r="F69" s="13">
        <f t="shared" si="6"/>
        <v>112.85714285714286</v>
      </c>
      <c r="G69" s="4"/>
      <c r="H69" s="8"/>
      <c r="I69" s="13"/>
      <c r="J69" s="13"/>
      <c r="K69" s="15"/>
    </row>
    <row r="70" spans="1:11" x14ac:dyDescent="0.35">
      <c r="A70" s="3"/>
      <c r="B70" s="41" t="s">
        <v>122</v>
      </c>
      <c r="C70" s="5">
        <v>5504</v>
      </c>
      <c r="D70" s="5"/>
      <c r="E70" s="28">
        <v>44665</v>
      </c>
      <c r="F70" s="13">
        <f t="shared" si="6"/>
        <v>109.57142857142857</v>
      </c>
      <c r="G70" s="4"/>
      <c r="H70" s="8"/>
      <c r="I70" s="13"/>
      <c r="J70" s="13"/>
      <c r="K70" s="15"/>
    </row>
    <row r="71" spans="1:11" x14ac:dyDescent="0.35">
      <c r="A71" s="3"/>
      <c r="B71" s="41" t="s">
        <v>123</v>
      </c>
      <c r="C71" s="5">
        <v>5505</v>
      </c>
      <c r="D71" s="5"/>
      <c r="E71" s="28">
        <v>44665</v>
      </c>
      <c r="F71" s="13">
        <f t="shared" si="6"/>
        <v>109.57142857142857</v>
      </c>
      <c r="G71" s="4"/>
      <c r="H71" s="8"/>
      <c r="I71" s="13"/>
      <c r="J71" s="13"/>
      <c r="K71" s="15"/>
    </row>
    <row r="72" spans="1:11" x14ac:dyDescent="0.35">
      <c r="A72" s="3"/>
      <c r="B72" s="41" t="s">
        <v>124</v>
      </c>
      <c r="C72" s="5">
        <v>5506</v>
      </c>
      <c r="D72" s="5"/>
      <c r="E72" s="28">
        <v>44665</v>
      </c>
      <c r="F72" s="13">
        <f t="shared" si="6"/>
        <v>109.57142857142857</v>
      </c>
      <c r="G72" s="4"/>
      <c r="H72" s="8"/>
      <c r="I72" s="13"/>
      <c r="J72" s="13"/>
      <c r="K72" s="15"/>
    </row>
    <row r="73" spans="1:11" x14ac:dyDescent="0.35">
      <c r="A73" s="3"/>
      <c r="B73" s="41" t="s">
        <v>125</v>
      </c>
      <c r="C73" s="5">
        <v>5507</v>
      </c>
      <c r="D73" s="5"/>
      <c r="E73" s="28">
        <v>44665</v>
      </c>
      <c r="F73" s="13">
        <f t="shared" si="6"/>
        <v>109.57142857142857</v>
      </c>
      <c r="G73" s="4"/>
      <c r="H73" s="8"/>
      <c r="I73" s="13"/>
      <c r="J73" s="13"/>
      <c r="K73" s="5"/>
    </row>
    <row r="74" spans="1:11" x14ac:dyDescent="0.35">
      <c r="A74" s="3"/>
      <c r="B74" s="41" t="s">
        <v>126</v>
      </c>
      <c r="C74" s="5">
        <v>5508</v>
      </c>
      <c r="D74" s="5"/>
      <c r="E74" s="28">
        <v>44665</v>
      </c>
      <c r="F74" s="13">
        <f t="shared" si="6"/>
        <v>109.57142857142857</v>
      </c>
      <c r="G74" s="4"/>
      <c r="H74" s="8"/>
      <c r="I74" s="13"/>
      <c r="J74" s="13"/>
      <c r="K74" s="5"/>
    </row>
    <row r="75" spans="1:11" x14ac:dyDescent="0.35">
      <c r="A75" s="3"/>
      <c r="B75" s="41" t="s">
        <v>130</v>
      </c>
      <c r="C75" s="5">
        <v>5456</v>
      </c>
      <c r="D75" s="5"/>
      <c r="E75" s="21">
        <v>44788</v>
      </c>
      <c r="F75" s="13">
        <f t="shared" si="6"/>
        <v>92</v>
      </c>
      <c r="G75" s="4"/>
      <c r="H75" s="8"/>
      <c r="I75" s="13"/>
      <c r="J75" s="13"/>
      <c r="K75" s="5"/>
    </row>
    <row r="76" spans="1:11" x14ac:dyDescent="0.35">
      <c r="A76" s="3"/>
      <c r="B76" s="56" t="s">
        <v>132</v>
      </c>
      <c r="C76" s="5">
        <v>5512</v>
      </c>
      <c r="D76" s="5"/>
      <c r="E76" s="28">
        <v>44825</v>
      </c>
      <c r="F76" s="13">
        <f t="shared" si="6"/>
        <v>86.714285714285708</v>
      </c>
      <c r="G76" s="4"/>
      <c r="H76" s="8"/>
      <c r="I76" s="13"/>
      <c r="J76" s="13"/>
      <c r="K76" s="5"/>
    </row>
    <row r="77" spans="1:11" x14ac:dyDescent="0.35">
      <c r="A77" s="3"/>
      <c r="B77" s="56" t="s">
        <v>133</v>
      </c>
      <c r="C77" s="5">
        <v>5513</v>
      </c>
      <c r="D77" s="5"/>
      <c r="E77" s="28">
        <v>44825</v>
      </c>
      <c r="F77" s="13">
        <f t="shared" si="6"/>
        <v>86.714285714285708</v>
      </c>
      <c r="G77" s="4"/>
      <c r="H77" s="8"/>
      <c r="I77" s="13"/>
      <c r="J77" s="13"/>
      <c r="K77" s="5"/>
    </row>
    <row r="78" spans="1:11" x14ac:dyDescent="0.35">
      <c r="A78" s="3"/>
      <c r="B78" s="56" t="s">
        <v>134</v>
      </c>
      <c r="C78" s="5">
        <v>5517</v>
      </c>
      <c r="D78" s="5"/>
      <c r="E78" s="28">
        <v>44830</v>
      </c>
      <c r="F78" s="13">
        <f t="shared" si="6"/>
        <v>86</v>
      </c>
      <c r="G78" s="4"/>
      <c r="H78" s="8"/>
      <c r="I78" s="13"/>
      <c r="J78" s="13"/>
      <c r="K78" s="5"/>
    </row>
    <row r="79" spans="1:11" x14ac:dyDescent="0.35">
      <c r="A79" s="3"/>
      <c r="B79" s="56" t="s">
        <v>135</v>
      </c>
      <c r="C79" s="5">
        <v>5520</v>
      </c>
      <c r="D79" s="5"/>
      <c r="E79" s="28">
        <v>44830</v>
      </c>
      <c r="F79" s="13">
        <f t="shared" si="6"/>
        <v>86</v>
      </c>
      <c r="G79" s="4"/>
      <c r="H79" s="8"/>
      <c r="I79" s="13"/>
      <c r="J79" s="13"/>
      <c r="K79" s="5"/>
    </row>
    <row r="80" spans="1:11" x14ac:dyDescent="0.35">
      <c r="A80" s="3"/>
      <c r="B80" s="56" t="s">
        <v>148</v>
      </c>
      <c r="C80" s="5"/>
      <c r="D80" s="5"/>
      <c r="E80" s="28">
        <v>44848</v>
      </c>
      <c r="F80" s="13">
        <f t="shared" si="6"/>
        <v>83.428571428571431</v>
      </c>
      <c r="G80" s="4"/>
      <c r="H80" s="8"/>
      <c r="I80" s="13"/>
      <c r="J80" s="13"/>
      <c r="K80" s="5"/>
    </row>
    <row r="81" spans="1:11" x14ac:dyDescent="0.35">
      <c r="A81" s="3"/>
      <c r="B81" s="56" t="s">
        <v>149</v>
      </c>
      <c r="C81" s="5"/>
      <c r="D81" s="5"/>
      <c r="E81" s="28">
        <v>44848</v>
      </c>
      <c r="F81" s="13">
        <f t="shared" si="6"/>
        <v>83.428571428571431</v>
      </c>
      <c r="G81" s="4"/>
      <c r="H81" s="8"/>
      <c r="I81" s="13"/>
      <c r="J81" s="13"/>
      <c r="K81" s="5"/>
    </row>
    <row r="82" spans="1:11" x14ac:dyDescent="0.35">
      <c r="A82" s="3"/>
      <c r="B82" s="56" t="s">
        <v>150</v>
      </c>
      <c r="C82" s="5"/>
      <c r="D82" s="5"/>
      <c r="E82" s="28">
        <v>44848</v>
      </c>
      <c r="F82" s="13">
        <f t="shared" si="6"/>
        <v>83.428571428571431</v>
      </c>
      <c r="G82" s="4"/>
      <c r="H82" s="8"/>
      <c r="I82" s="13"/>
      <c r="J82" s="13"/>
      <c r="K82" s="5"/>
    </row>
    <row r="83" spans="1:11" x14ac:dyDescent="0.35">
      <c r="A83" s="5"/>
      <c r="B83" s="5"/>
      <c r="C83" s="5"/>
      <c r="D83" s="5"/>
      <c r="E83" s="5"/>
      <c r="F83" s="11"/>
      <c r="G83" s="38"/>
      <c r="H83" s="5" t="s">
        <v>401</v>
      </c>
      <c r="I83" s="12" t="s">
        <v>398</v>
      </c>
      <c r="J83" s="12" t="s">
        <v>398</v>
      </c>
      <c r="K83" s="5"/>
    </row>
    <row r="84" spans="1:11" x14ac:dyDescent="0.35">
      <c r="A84" s="5"/>
      <c r="B84" s="5"/>
      <c r="C84" s="5"/>
      <c r="D84" s="5"/>
      <c r="E84" s="5"/>
      <c r="F84" s="15"/>
      <c r="G84" s="5"/>
      <c r="H84" s="5"/>
      <c r="I84" s="15"/>
      <c r="J84" s="15"/>
      <c r="K84" s="5"/>
    </row>
    <row r="85" spans="1:11" x14ac:dyDescent="0.35">
      <c r="A85" s="5"/>
      <c r="B85" s="5"/>
      <c r="C85" s="5"/>
      <c r="D85" s="5"/>
      <c r="E85" s="5"/>
      <c r="F85" s="15"/>
      <c r="G85" s="5"/>
      <c r="H85" s="5"/>
      <c r="I85" s="15"/>
      <c r="J85" s="15"/>
      <c r="K85" s="5"/>
    </row>
    <row r="86" spans="1:11" ht="33.5" x14ac:dyDescent="0.35">
      <c r="A86" s="5"/>
      <c r="B86" s="2"/>
      <c r="C86" s="2"/>
      <c r="D86" s="2"/>
      <c r="E86" s="2"/>
      <c r="F86" s="70"/>
      <c r="G86" s="2"/>
      <c r="H86" s="2"/>
      <c r="I86" s="70"/>
      <c r="J86" s="70"/>
      <c r="K86" s="2"/>
    </row>
    <row r="87" spans="1:11" ht="33.5" x14ac:dyDescent="0.35">
      <c r="A87" s="5"/>
      <c r="B87" s="2"/>
      <c r="C87" s="2"/>
      <c r="D87" s="2"/>
      <c r="E87" s="2"/>
      <c r="F87" s="70"/>
      <c r="G87" s="2"/>
      <c r="H87" s="2"/>
      <c r="I87" s="70"/>
      <c r="J87" s="70"/>
      <c r="K87" s="2"/>
    </row>
    <row r="88" spans="1:11" ht="33.5" x14ac:dyDescent="0.35">
      <c r="B88" s="1"/>
      <c r="C88" s="1"/>
      <c r="D88" s="1"/>
      <c r="E88" s="1"/>
      <c r="F88" s="71"/>
      <c r="G88" s="1"/>
      <c r="H88" s="1"/>
      <c r="I88" s="71"/>
      <c r="J88" s="71"/>
      <c r="K88" s="1"/>
    </row>
    <row r="89" spans="1:11" ht="33.5" x14ac:dyDescent="0.35">
      <c r="B89" s="1"/>
      <c r="C89" s="1"/>
      <c r="D89" s="1"/>
      <c r="E89" s="1"/>
      <c r="F89" s="71"/>
      <c r="G89" s="1"/>
      <c r="H89" s="1"/>
      <c r="I89" s="71"/>
      <c r="J89" s="71"/>
      <c r="K89" s="1"/>
    </row>
    <row r="90" spans="1:11" ht="33.5" x14ac:dyDescent="0.35">
      <c r="B90" s="1"/>
      <c r="C90" s="1"/>
      <c r="D90" s="1"/>
      <c r="E90" s="1"/>
      <c r="F90" s="71"/>
      <c r="G90" s="1"/>
      <c r="H90" s="1"/>
      <c r="I90" s="71"/>
      <c r="J90" s="71"/>
      <c r="K90" s="1"/>
    </row>
    <row r="91" spans="1:11" ht="33.5" x14ac:dyDescent="0.35">
      <c r="B91" s="1"/>
      <c r="C91" s="1"/>
      <c r="D91" s="1"/>
      <c r="E91" s="1"/>
      <c r="F91" s="71"/>
      <c r="G91" s="1"/>
      <c r="H91" s="1"/>
      <c r="I91" s="71"/>
      <c r="J91" s="71"/>
      <c r="K91" s="1"/>
    </row>
    <row r="92" spans="1:11" ht="33.5" x14ac:dyDescent="0.35">
      <c r="B92" s="1"/>
      <c r="C92" s="1"/>
      <c r="D92" s="1"/>
      <c r="E92" s="1"/>
      <c r="F92" s="71"/>
      <c r="G92" s="1"/>
      <c r="H92" s="1"/>
      <c r="I92" s="71"/>
      <c r="J92" s="71"/>
      <c r="K92" s="1"/>
    </row>
    <row r="93" spans="1:11" ht="33.5" x14ac:dyDescent="0.35">
      <c r="B93" s="1"/>
      <c r="C93" s="1"/>
      <c r="D93" s="1"/>
      <c r="E93" s="1"/>
      <c r="F93" s="71"/>
      <c r="G93" s="1"/>
      <c r="H93" s="1"/>
      <c r="I93" s="71"/>
      <c r="J93" s="71"/>
      <c r="K93" s="1"/>
    </row>
    <row r="94" spans="1:11" ht="33.5" x14ac:dyDescent="0.35">
      <c r="B94" s="1"/>
      <c r="C94" s="1"/>
      <c r="D94" s="1"/>
      <c r="E94" s="1"/>
      <c r="F94" s="71"/>
      <c r="G94" s="1"/>
      <c r="H94" s="1"/>
      <c r="I94" s="71"/>
      <c r="J94" s="71"/>
      <c r="K94" s="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1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E626-F2B8-1C40-9CC6-BEEA803D3612}">
  <dimension ref="A1:J97"/>
  <sheetViews>
    <sheetView topLeftCell="A76" zoomScaleNormal="100" workbookViewId="0">
      <selection activeCell="A93" sqref="A93"/>
    </sheetView>
  </sheetViews>
  <sheetFormatPr defaultColWidth="10.81640625" defaultRowHeight="14.5" x14ac:dyDescent="0.35"/>
  <cols>
    <col min="1" max="1" width="28.453125" bestFit="1" customWidth="1"/>
    <col min="2" max="2" width="9.81640625" customWidth="1"/>
    <col min="3" max="3" width="6.1796875" customWidth="1"/>
    <col min="4" max="4" width="12" customWidth="1"/>
    <col min="5" max="5" width="12" bestFit="1" customWidth="1"/>
    <col min="6" max="6" width="10.81640625" style="19" customWidth="1"/>
    <col min="7" max="7" width="11.1796875" bestFit="1" customWidth="1"/>
    <col min="8" max="8" width="10.1796875" bestFit="1" customWidth="1"/>
    <col min="9" max="9" width="10.1796875" style="19" bestFit="1" customWidth="1"/>
    <col min="10" max="10" width="49.453125" bestFit="1" customWidth="1"/>
  </cols>
  <sheetData>
    <row r="1" spans="1:10" ht="23.5" x14ac:dyDescent="0.55000000000000004">
      <c r="A1" s="72" t="s">
        <v>218</v>
      </c>
      <c r="B1" s="58" t="s">
        <v>217</v>
      </c>
      <c r="C1" s="5"/>
      <c r="D1" s="5"/>
      <c r="E1" s="5"/>
      <c r="F1" s="16"/>
      <c r="G1" s="3"/>
      <c r="H1" s="3"/>
      <c r="I1" s="16"/>
      <c r="J1" s="3"/>
    </row>
    <row r="2" spans="1:10" ht="29" x14ac:dyDescent="0.35">
      <c r="A2" s="5"/>
      <c r="B2" s="15" t="s">
        <v>0</v>
      </c>
      <c r="C2" s="84" t="s">
        <v>2</v>
      </c>
      <c r="D2" s="15" t="s">
        <v>200</v>
      </c>
      <c r="E2" s="15" t="s">
        <v>1</v>
      </c>
      <c r="F2" s="20" t="s">
        <v>37</v>
      </c>
      <c r="G2" s="84" t="s">
        <v>161</v>
      </c>
      <c r="H2" s="84" t="s">
        <v>160</v>
      </c>
      <c r="I2" s="85" t="s">
        <v>289</v>
      </c>
      <c r="J2" s="15" t="s">
        <v>203</v>
      </c>
    </row>
    <row r="3" spans="1:10" x14ac:dyDescent="0.35">
      <c r="A3" s="5"/>
      <c r="B3" s="5"/>
      <c r="C3" s="5"/>
      <c r="D3" s="5"/>
      <c r="E3" s="5"/>
      <c r="F3" s="87">
        <v>45432</v>
      </c>
      <c r="G3" s="21"/>
      <c r="H3" s="21"/>
      <c r="I3" s="87"/>
      <c r="J3" s="21"/>
    </row>
    <row r="4" spans="1:10" x14ac:dyDescent="0.35">
      <c r="A4" s="24" t="s">
        <v>214</v>
      </c>
      <c r="B4" s="9" t="s">
        <v>6</v>
      </c>
      <c r="C4" s="10">
        <v>4793</v>
      </c>
      <c r="D4" s="9" t="s">
        <v>175</v>
      </c>
      <c r="E4" s="23">
        <v>44229</v>
      </c>
      <c r="F4" s="74" t="s">
        <v>198</v>
      </c>
      <c r="G4" s="33">
        <v>45061</v>
      </c>
      <c r="H4" s="6">
        <f t="shared" ref="H4:H22" si="0">(G4-E4)/7</f>
        <v>118.85714285714286</v>
      </c>
      <c r="I4" s="74" t="s">
        <v>201</v>
      </c>
      <c r="J4" s="34" t="s">
        <v>380</v>
      </c>
    </row>
    <row r="5" spans="1:10" ht="29" x14ac:dyDescent="0.35">
      <c r="A5" s="24" t="s">
        <v>215</v>
      </c>
      <c r="B5" s="9" t="s">
        <v>7</v>
      </c>
      <c r="C5" s="10">
        <v>4795</v>
      </c>
      <c r="D5" s="9" t="s">
        <v>186</v>
      </c>
      <c r="E5" s="23">
        <v>44229</v>
      </c>
      <c r="F5" s="74" t="s">
        <v>198</v>
      </c>
      <c r="G5" s="33">
        <v>45181</v>
      </c>
      <c r="H5" s="6">
        <f t="shared" si="0"/>
        <v>136</v>
      </c>
      <c r="I5" s="74" t="s">
        <v>201</v>
      </c>
      <c r="J5" s="34" t="s">
        <v>365</v>
      </c>
    </row>
    <row r="6" spans="1:10" ht="29" x14ac:dyDescent="0.35">
      <c r="A6" s="24" t="s">
        <v>216</v>
      </c>
      <c r="B6" s="9" t="s">
        <v>9</v>
      </c>
      <c r="C6" s="24">
        <v>4796</v>
      </c>
      <c r="D6" s="9" t="s">
        <v>183</v>
      </c>
      <c r="E6" s="23">
        <v>44232</v>
      </c>
      <c r="F6" s="74" t="s">
        <v>198</v>
      </c>
      <c r="G6" s="33">
        <v>45162</v>
      </c>
      <c r="H6" s="6">
        <f t="shared" si="0"/>
        <v>132.85714285714286</v>
      </c>
      <c r="I6" s="75" t="s">
        <v>202</v>
      </c>
      <c r="J6" s="35" t="s">
        <v>381</v>
      </c>
    </row>
    <row r="7" spans="1:10" x14ac:dyDescent="0.35">
      <c r="A7" s="24" t="s">
        <v>219</v>
      </c>
      <c r="B7" s="9" t="s">
        <v>18</v>
      </c>
      <c r="C7" s="24">
        <v>4855</v>
      </c>
      <c r="D7" s="9" t="s">
        <v>194</v>
      </c>
      <c r="E7" s="23">
        <v>44260</v>
      </c>
      <c r="F7" s="74" t="s">
        <v>198</v>
      </c>
      <c r="G7" s="33">
        <v>45262</v>
      </c>
      <c r="H7" s="6">
        <f t="shared" si="0"/>
        <v>143.14285714285714</v>
      </c>
      <c r="I7" s="75" t="s">
        <v>202</v>
      </c>
      <c r="J7" s="35" t="s">
        <v>204</v>
      </c>
    </row>
    <row r="8" spans="1:10" ht="43.5" x14ac:dyDescent="0.35">
      <c r="A8" s="24" t="s">
        <v>220</v>
      </c>
      <c r="B8" s="9" t="s">
        <v>32</v>
      </c>
      <c r="C8" s="24">
        <v>4856</v>
      </c>
      <c r="D8" s="9" t="s">
        <v>174</v>
      </c>
      <c r="E8" s="25">
        <v>44263</v>
      </c>
      <c r="F8" s="74" t="s">
        <v>198</v>
      </c>
      <c r="G8" s="33">
        <v>45041</v>
      </c>
      <c r="H8" s="6">
        <f t="shared" si="0"/>
        <v>111.14285714285714</v>
      </c>
      <c r="I8" s="75" t="s">
        <v>201</v>
      </c>
      <c r="J8" s="36" t="s">
        <v>409</v>
      </c>
    </row>
    <row r="9" spans="1:10" ht="46.5" customHeight="1" x14ac:dyDescent="0.35">
      <c r="A9" s="24" t="s">
        <v>221</v>
      </c>
      <c r="B9" s="9" t="s">
        <v>19</v>
      </c>
      <c r="C9" s="24">
        <v>4857</v>
      </c>
      <c r="D9" s="9" t="s">
        <v>165</v>
      </c>
      <c r="E9" s="25">
        <v>44269</v>
      </c>
      <c r="F9" s="74" t="s">
        <v>198</v>
      </c>
      <c r="G9" s="76">
        <v>44980</v>
      </c>
      <c r="H9" s="37">
        <f t="shared" si="0"/>
        <v>101.57142857142857</v>
      </c>
      <c r="I9" s="42" t="s">
        <v>201</v>
      </c>
      <c r="J9" s="34" t="s">
        <v>410</v>
      </c>
    </row>
    <row r="10" spans="1:10" x14ac:dyDescent="0.35">
      <c r="A10" s="24" t="s">
        <v>222</v>
      </c>
      <c r="B10" s="9" t="s">
        <v>20</v>
      </c>
      <c r="C10" s="24">
        <v>4858</v>
      </c>
      <c r="D10" s="9" t="s">
        <v>181</v>
      </c>
      <c r="E10" s="25">
        <v>44269</v>
      </c>
      <c r="F10" s="74" t="s">
        <v>198</v>
      </c>
      <c r="G10" s="33">
        <v>45159</v>
      </c>
      <c r="H10" s="6">
        <f t="shared" si="0"/>
        <v>127.14285714285714</v>
      </c>
      <c r="I10" s="74" t="s">
        <v>201</v>
      </c>
      <c r="J10" s="34" t="s">
        <v>411</v>
      </c>
    </row>
    <row r="11" spans="1:10" ht="29" x14ac:dyDescent="0.35">
      <c r="A11" s="24" t="s">
        <v>346</v>
      </c>
      <c r="B11" s="9" t="s">
        <v>21</v>
      </c>
      <c r="C11" s="24">
        <v>4859</v>
      </c>
      <c r="D11" s="9" t="s">
        <v>345</v>
      </c>
      <c r="E11" s="25">
        <v>44269</v>
      </c>
      <c r="F11" s="74" t="s">
        <v>198</v>
      </c>
      <c r="G11" s="33">
        <v>45305</v>
      </c>
      <c r="H11" s="6">
        <f t="shared" si="0"/>
        <v>148</v>
      </c>
      <c r="I11" s="75" t="s">
        <v>201</v>
      </c>
      <c r="J11" s="35" t="s">
        <v>412</v>
      </c>
    </row>
    <row r="12" spans="1:10" ht="43.5" x14ac:dyDescent="0.35">
      <c r="A12" s="24" t="s">
        <v>223</v>
      </c>
      <c r="B12" s="9" t="s">
        <v>22</v>
      </c>
      <c r="C12" s="24">
        <v>4860</v>
      </c>
      <c r="D12" s="9" t="s">
        <v>180</v>
      </c>
      <c r="E12" s="25">
        <v>44269</v>
      </c>
      <c r="F12" s="74" t="s">
        <v>198</v>
      </c>
      <c r="G12" s="33">
        <v>45155</v>
      </c>
      <c r="H12" s="6">
        <f t="shared" si="0"/>
        <v>126.57142857142857</v>
      </c>
      <c r="I12" s="74" t="s">
        <v>202</v>
      </c>
      <c r="J12" s="34" t="s">
        <v>413</v>
      </c>
    </row>
    <row r="13" spans="1:10" ht="29" x14ac:dyDescent="0.35">
      <c r="A13" s="24" t="s">
        <v>224</v>
      </c>
      <c r="B13" s="9" t="s">
        <v>24</v>
      </c>
      <c r="C13" s="24">
        <v>4861</v>
      </c>
      <c r="D13" s="9" t="s">
        <v>176</v>
      </c>
      <c r="E13" s="25">
        <v>44272</v>
      </c>
      <c r="F13" s="74" t="s">
        <v>198</v>
      </c>
      <c r="G13" s="33">
        <v>45065</v>
      </c>
      <c r="H13" s="6">
        <f t="shared" si="0"/>
        <v>113.28571428571429</v>
      </c>
      <c r="I13" s="74" t="s">
        <v>201</v>
      </c>
      <c r="J13" s="34" t="s">
        <v>414</v>
      </c>
    </row>
    <row r="14" spans="1:10" ht="29" x14ac:dyDescent="0.35">
      <c r="A14" s="24" t="s">
        <v>225</v>
      </c>
      <c r="B14" s="9" t="s">
        <v>26</v>
      </c>
      <c r="C14" s="24">
        <v>4830</v>
      </c>
      <c r="D14" s="9" t="s">
        <v>193</v>
      </c>
      <c r="E14" s="25">
        <v>44276</v>
      </c>
      <c r="F14" s="74" t="s">
        <v>198</v>
      </c>
      <c r="G14" s="33">
        <v>45246</v>
      </c>
      <c r="H14" s="6">
        <f t="shared" si="0"/>
        <v>138.57142857142858</v>
      </c>
      <c r="I14" s="74" t="s">
        <v>201</v>
      </c>
      <c r="J14" s="34" t="s">
        <v>415</v>
      </c>
    </row>
    <row r="15" spans="1:10" ht="29" x14ac:dyDescent="0.35">
      <c r="A15" s="24" t="s">
        <v>226</v>
      </c>
      <c r="B15" s="9" t="s">
        <v>27</v>
      </c>
      <c r="C15" s="24">
        <v>4831</v>
      </c>
      <c r="D15" s="9" t="s">
        <v>187</v>
      </c>
      <c r="E15" s="25">
        <v>44276</v>
      </c>
      <c r="F15" s="74" t="s">
        <v>198</v>
      </c>
      <c r="G15" s="33">
        <v>45194</v>
      </c>
      <c r="H15" s="6">
        <f t="shared" si="0"/>
        <v>131.14285714285714</v>
      </c>
      <c r="I15" s="74" t="s">
        <v>201</v>
      </c>
      <c r="J15" s="34" t="s">
        <v>416</v>
      </c>
    </row>
    <row r="16" spans="1:10" ht="43.5" x14ac:dyDescent="0.35">
      <c r="A16" s="24" t="s">
        <v>227</v>
      </c>
      <c r="B16" s="9" t="s">
        <v>273</v>
      </c>
      <c r="C16" s="24">
        <v>4832</v>
      </c>
      <c r="D16" s="9" t="s">
        <v>188</v>
      </c>
      <c r="E16" s="25">
        <v>44276</v>
      </c>
      <c r="F16" s="74" t="s">
        <v>198</v>
      </c>
      <c r="G16" s="33">
        <v>45201</v>
      </c>
      <c r="H16" s="6">
        <f t="shared" si="0"/>
        <v>132.14285714285714</v>
      </c>
      <c r="I16" s="74" t="s">
        <v>201</v>
      </c>
      <c r="J16" s="34" t="s">
        <v>366</v>
      </c>
    </row>
    <row r="17" spans="1:10" ht="47" customHeight="1" x14ac:dyDescent="0.35">
      <c r="A17" s="24" t="s">
        <v>228</v>
      </c>
      <c r="B17" s="9" t="s">
        <v>28</v>
      </c>
      <c r="C17" s="24">
        <v>4833</v>
      </c>
      <c r="D17" s="9" t="s">
        <v>164</v>
      </c>
      <c r="E17" s="25">
        <v>44276</v>
      </c>
      <c r="F17" s="74" t="s">
        <v>198</v>
      </c>
      <c r="G17" s="33">
        <v>44994</v>
      </c>
      <c r="H17" s="37">
        <f t="shared" si="0"/>
        <v>102.57142857142857</v>
      </c>
      <c r="I17" s="42" t="s">
        <v>201</v>
      </c>
      <c r="J17" s="34" t="s">
        <v>269</v>
      </c>
    </row>
    <row r="18" spans="1:10" ht="29" x14ac:dyDescent="0.35">
      <c r="A18" s="24" t="s">
        <v>229</v>
      </c>
      <c r="B18" s="9" t="s">
        <v>29</v>
      </c>
      <c r="C18" s="24">
        <v>4834</v>
      </c>
      <c r="D18" s="9" t="s">
        <v>189</v>
      </c>
      <c r="E18" s="25">
        <v>44276</v>
      </c>
      <c r="F18" s="74" t="s">
        <v>198</v>
      </c>
      <c r="G18" s="33">
        <v>45223</v>
      </c>
      <c r="H18" s="6">
        <f t="shared" si="0"/>
        <v>135.28571428571428</v>
      </c>
      <c r="I18" s="74" t="s">
        <v>202</v>
      </c>
      <c r="J18" s="34" t="s">
        <v>205</v>
      </c>
    </row>
    <row r="19" spans="1:10" ht="29" x14ac:dyDescent="0.35">
      <c r="A19" s="24" t="s">
        <v>230</v>
      </c>
      <c r="B19" s="9" t="s">
        <v>30</v>
      </c>
      <c r="C19" s="24">
        <v>4835</v>
      </c>
      <c r="D19" s="9" t="s">
        <v>190</v>
      </c>
      <c r="E19" s="25">
        <v>44276</v>
      </c>
      <c r="F19" s="74" t="s">
        <v>198</v>
      </c>
      <c r="G19" s="33">
        <v>45223</v>
      </c>
      <c r="H19" s="6">
        <f t="shared" si="0"/>
        <v>135.28571428571428</v>
      </c>
      <c r="I19" s="74" t="s">
        <v>202</v>
      </c>
      <c r="J19" s="34" t="s">
        <v>367</v>
      </c>
    </row>
    <row r="20" spans="1:10" x14ac:dyDescent="0.35">
      <c r="A20" s="24" t="s">
        <v>231</v>
      </c>
      <c r="B20" s="9" t="s">
        <v>40</v>
      </c>
      <c r="C20" s="24">
        <v>4919</v>
      </c>
      <c r="D20" s="9" t="s">
        <v>163</v>
      </c>
      <c r="E20" s="23">
        <v>44309</v>
      </c>
      <c r="F20" s="74" t="s">
        <v>198</v>
      </c>
      <c r="G20" s="76">
        <v>45007</v>
      </c>
      <c r="H20" s="37">
        <f t="shared" si="0"/>
        <v>99.714285714285708</v>
      </c>
      <c r="I20" s="42" t="s">
        <v>198</v>
      </c>
      <c r="J20" s="35" t="s">
        <v>428</v>
      </c>
    </row>
    <row r="21" spans="1:10" x14ac:dyDescent="0.35">
      <c r="A21" s="24" t="s">
        <v>232</v>
      </c>
      <c r="B21" s="9" t="s">
        <v>41</v>
      </c>
      <c r="C21" s="24">
        <v>4920</v>
      </c>
      <c r="D21" s="9" t="s">
        <v>185</v>
      </c>
      <c r="E21" s="23">
        <v>44309</v>
      </c>
      <c r="F21" s="74" t="s">
        <v>198</v>
      </c>
      <c r="G21" s="33">
        <v>45180</v>
      </c>
      <c r="H21" s="6">
        <f t="shared" si="0"/>
        <v>124.42857142857143</v>
      </c>
      <c r="I21" s="74" t="s">
        <v>201</v>
      </c>
      <c r="J21" s="34" t="s">
        <v>417</v>
      </c>
    </row>
    <row r="22" spans="1:10" ht="43.5" x14ac:dyDescent="0.35">
      <c r="A22" s="24" t="s">
        <v>233</v>
      </c>
      <c r="B22" s="30" t="s">
        <v>272</v>
      </c>
      <c r="C22" s="10">
        <v>4921</v>
      </c>
      <c r="D22" s="9" t="s">
        <v>168</v>
      </c>
      <c r="E22" s="23">
        <v>44311</v>
      </c>
      <c r="F22" s="74" t="s">
        <v>198</v>
      </c>
      <c r="G22" s="33">
        <v>45082</v>
      </c>
      <c r="H22" s="6">
        <f t="shared" si="0"/>
        <v>110.14285714285714</v>
      </c>
      <c r="I22" s="75" t="s">
        <v>201</v>
      </c>
      <c r="J22" s="35" t="s">
        <v>418</v>
      </c>
    </row>
    <row r="23" spans="1:10" ht="29" x14ac:dyDescent="0.35">
      <c r="A23" s="24" t="s">
        <v>234</v>
      </c>
      <c r="B23" s="30" t="s">
        <v>270</v>
      </c>
      <c r="C23" s="24">
        <v>4944</v>
      </c>
      <c r="D23" s="9" t="s">
        <v>191</v>
      </c>
      <c r="E23" s="23">
        <v>44313</v>
      </c>
      <c r="F23" s="74" t="s">
        <v>198</v>
      </c>
      <c r="G23" s="33">
        <v>45236</v>
      </c>
      <c r="H23" s="6">
        <v>131.85714285714286</v>
      </c>
      <c r="I23" s="74" t="s">
        <v>202</v>
      </c>
      <c r="J23" s="34" t="s">
        <v>419</v>
      </c>
    </row>
    <row r="24" spans="1:10" ht="29" x14ac:dyDescent="0.35">
      <c r="A24" s="24" t="s">
        <v>348</v>
      </c>
      <c r="B24" s="30" t="s">
        <v>271</v>
      </c>
      <c r="C24" s="24">
        <v>4945</v>
      </c>
      <c r="D24" s="9" t="s">
        <v>347</v>
      </c>
      <c r="E24" s="23">
        <v>44313</v>
      </c>
      <c r="F24" s="74" t="s">
        <v>198</v>
      </c>
      <c r="G24" s="33">
        <v>45350</v>
      </c>
      <c r="H24" s="6">
        <v>131.85714285714286</v>
      </c>
      <c r="I24" s="74" t="s">
        <v>202</v>
      </c>
      <c r="J24" s="34" t="s">
        <v>370</v>
      </c>
    </row>
    <row r="25" spans="1:10" x14ac:dyDescent="0.35">
      <c r="A25" s="24" t="s">
        <v>235</v>
      </c>
      <c r="B25" s="9" t="s">
        <v>142</v>
      </c>
      <c r="C25" s="10">
        <v>4938</v>
      </c>
      <c r="D25" s="9" t="s">
        <v>166</v>
      </c>
      <c r="E25" s="23">
        <v>44335</v>
      </c>
      <c r="F25" s="74" t="s">
        <v>198</v>
      </c>
      <c r="G25" s="33">
        <v>45021</v>
      </c>
      <c r="H25" s="6">
        <f t="shared" ref="H25:H32" si="1">(G25-E25)/7</f>
        <v>98</v>
      </c>
      <c r="I25" s="74" t="s">
        <v>202</v>
      </c>
      <c r="J25" s="34" t="s">
        <v>274</v>
      </c>
    </row>
    <row r="26" spans="1:10" ht="29" x14ac:dyDescent="0.35">
      <c r="A26" s="24" t="s">
        <v>236</v>
      </c>
      <c r="B26" s="9" t="s">
        <v>143</v>
      </c>
      <c r="C26" s="10">
        <v>4939</v>
      </c>
      <c r="D26" s="9" t="s">
        <v>171</v>
      </c>
      <c r="E26" s="23">
        <v>44335</v>
      </c>
      <c r="F26" s="74" t="s">
        <v>198</v>
      </c>
      <c r="G26" s="33">
        <v>45097</v>
      </c>
      <c r="H26" s="6">
        <f t="shared" si="1"/>
        <v>108.85714285714286</v>
      </c>
      <c r="I26" s="74" t="s">
        <v>202</v>
      </c>
      <c r="J26" s="34" t="s">
        <v>420</v>
      </c>
    </row>
    <row r="27" spans="1:10" x14ac:dyDescent="0.35">
      <c r="A27" s="24" t="s">
        <v>350</v>
      </c>
      <c r="B27" s="9" t="s">
        <v>50</v>
      </c>
      <c r="C27" s="10">
        <v>4937</v>
      </c>
      <c r="D27" s="9" t="s">
        <v>349</v>
      </c>
      <c r="E27" s="23">
        <v>44333</v>
      </c>
      <c r="F27" s="74" t="s">
        <v>198</v>
      </c>
      <c r="G27" s="33">
        <v>45343</v>
      </c>
      <c r="H27" s="6">
        <f t="shared" si="1"/>
        <v>144.28571428571428</v>
      </c>
      <c r="I27" s="75" t="s">
        <v>202</v>
      </c>
      <c r="J27" s="103" t="s">
        <v>351</v>
      </c>
    </row>
    <row r="28" spans="1:10" ht="29" x14ac:dyDescent="0.35">
      <c r="A28" s="24" t="s">
        <v>237</v>
      </c>
      <c r="B28" s="59" t="s">
        <v>51</v>
      </c>
      <c r="C28" s="10">
        <v>4947</v>
      </c>
      <c r="D28" s="10" t="s">
        <v>158</v>
      </c>
      <c r="E28" s="23">
        <v>44356</v>
      </c>
      <c r="F28" s="74" t="s">
        <v>198</v>
      </c>
      <c r="G28" s="33">
        <v>45026</v>
      </c>
      <c r="H28" s="37">
        <f t="shared" si="1"/>
        <v>95.714285714285708</v>
      </c>
      <c r="I28" s="42" t="s">
        <v>202</v>
      </c>
      <c r="J28" s="39" t="s">
        <v>421</v>
      </c>
    </row>
    <row r="29" spans="1:10" ht="43.5" x14ac:dyDescent="0.35">
      <c r="A29" s="24" t="s">
        <v>364</v>
      </c>
      <c r="B29" s="59" t="s">
        <v>53</v>
      </c>
      <c r="C29" s="10">
        <v>4946</v>
      </c>
      <c r="D29" s="10" t="s">
        <v>363</v>
      </c>
      <c r="E29" s="23">
        <v>44356</v>
      </c>
      <c r="F29" s="74" t="s">
        <v>198</v>
      </c>
      <c r="G29" s="33">
        <v>45390</v>
      </c>
      <c r="H29" s="6">
        <f t="shared" si="1"/>
        <v>147.71428571428572</v>
      </c>
      <c r="I29" s="42" t="s">
        <v>201</v>
      </c>
      <c r="J29" s="34" t="s">
        <v>422</v>
      </c>
    </row>
    <row r="30" spans="1:10" x14ac:dyDescent="0.35">
      <c r="A30" s="73" t="s">
        <v>238</v>
      </c>
      <c r="B30" s="60" t="s">
        <v>64</v>
      </c>
      <c r="C30" s="78">
        <v>4968</v>
      </c>
      <c r="D30" s="78" t="s">
        <v>177</v>
      </c>
      <c r="E30" s="79">
        <v>44376</v>
      </c>
      <c r="F30" s="74" t="s">
        <v>198</v>
      </c>
      <c r="G30" s="80">
        <v>45131</v>
      </c>
      <c r="H30" s="81">
        <f t="shared" si="1"/>
        <v>107.85714285714286</v>
      </c>
      <c r="I30" s="82" t="s">
        <v>202</v>
      </c>
      <c r="J30" s="34" t="s">
        <v>206</v>
      </c>
    </row>
    <row r="31" spans="1:10" ht="29" x14ac:dyDescent="0.35">
      <c r="A31" s="24" t="s">
        <v>239</v>
      </c>
      <c r="B31" s="61" t="s">
        <v>94</v>
      </c>
      <c r="C31" s="10">
        <v>4969</v>
      </c>
      <c r="D31" s="10" t="s">
        <v>197</v>
      </c>
      <c r="E31" s="23">
        <v>44376</v>
      </c>
      <c r="F31" s="74" t="s">
        <v>198</v>
      </c>
      <c r="G31" s="23">
        <v>45286</v>
      </c>
      <c r="H31" s="6">
        <f t="shared" si="1"/>
        <v>130</v>
      </c>
      <c r="I31" s="74" t="s">
        <v>201</v>
      </c>
      <c r="J31" s="34" t="s">
        <v>424</v>
      </c>
    </row>
    <row r="32" spans="1:10" x14ac:dyDescent="0.35">
      <c r="A32" s="24" t="s">
        <v>240</v>
      </c>
      <c r="B32" s="59" t="s">
        <v>63</v>
      </c>
      <c r="C32" s="10">
        <v>4970</v>
      </c>
      <c r="D32" s="10" t="s">
        <v>159</v>
      </c>
      <c r="E32" s="23">
        <v>44381</v>
      </c>
      <c r="F32" s="74" t="s">
        <v>198</v>
      </c>
      <c r="G32" s="33">
        <v>45026</v>
      </c>
      <c r="H32" s="37">
        <f t="shared" si="1"/>
        <v>92.142857142857139</v>
      </c>
      <c r="I32" s="42" t="s">
        <v>201</v>
      </c>
      <c r="J32" s="34" t="s">
        <v>423</v>
      </c>
    </row>
    <row r="33" spans="1:10" x14ac:dyDescent="0.35">
      <c r="A33" s="24" t="s">
        <v>241</v>
      </c>
      <c r="B33" s="59" t="s">
        <v>69</v>
      </c>
      <c r="C33" s="10">
        <v>4975</v>
      </c>
      <c r="D33" s="10" t="s">
        <v>192</v>
      </c>
      <c r="E33" s="23">
        <v>44394</v>
      </c>
      <c r="F33" s="74" t="s">
        <v>198</v>
      </c>
      <c r="G33" s="23">
        <v>45240</v>
      </c>
      <c r="H33" s="6">
        <v>120.86</v>
      </c>
      <c r="I33" s="74" t="s">
        <v>201</v>
      </c>
      <c r="J33" s="34" t="s">
        <v>275</v>
      </c>
    </row>
    <row r="34" spans="1:10" ht="29" x14ac:dyDescent="0.35">
      <c r="A34" s="24" t="s">
        <v>242</v>
      </c>
      <c r="B34" s="59" t="s">
        <v>73</v>
      </c>
      <c r="C34" s="10">
        <v>4971</v>
      </c>
      <c r="D34" s="10" t="s">
        <v>147</v>
      </c>
      <c r="E34" s="23">
        <v>44393</v>
      </c>
      <c r="F34" s="74" t="s">
        <v>198</v>
      </c>
      <c r="G34" s="33">
        <v>44946</v>
      </c>
      <c r="H34" s="37">
        <f t="shared" ref="H34:H47" si="2">(G34-E34)/7</f>
        <v>79</v>
      </c>
      <c r="I34" s="42" t="s">
        <v>201</v>
      </c>
      <c r="J34" s="34" t="s">
        <v>425</v>
      </c>
    </row>
    <row r="35" spans="1:10" x14ac:dyDescent="0.35">
      <c r="A35" s="24" t="s">
        <v>243</v>
      </c>
      <c r="B35" s="59" t="s">
        <v>74</v>
      </c>
      <c r="C35" s="10">
        <v>4972</v>
      </c>
      <c r="D35" s="9" t="s">
        <v>162</v>
      </c>
      <c r="E35" s="23">
        <v>44393</v>
      </c>
      <c r="F35" s="74" t="s">
        <v>198</v>
      </c>
      <c r="G35" s="33">
        <v>45028</v>
      </c>
      <c r="H35" s="6">
        <f t="shared" si="2"/>
        <v>90.714285714285708</v>
      </c>
      <c r="I35" s="74" t="s">
        <v>201</v>
      </c>
      <c r="J35" s="34" t="s">
        <v>426</v>
      </c>
    </row>
    <row r="36" spans="1:10" ht="29" x14ac:dyDescent="0.35">
      <c r="A36" s="24" t="s">
        <v>244</v>
      </c>
      <c r="B36" s="59" t="s">
        <v>75</v>
      </c>
      <c r="C36" s="10">
        <v>4973</v>
      </c>
      <c r="D36" s="9" t="s">
        <v>173</v>
      </c>
      <c r="E36" s="23">
        <v>44393</v>
      </c>
      <c r="F36" s="74" t="s">
        <v>198</v>
      </c>
      <c r="G36" s="33">
        <v>45110</v>
      </c>
      <c r="H36" s="6">
        <f t="shared" si="2"/>
        <v>102.42857142857143</v>
      </c>
      <c r="I36" s="74" t="s">
        <v>202</v>
      </c>
      <c r="J36" s="34" t="s">
        <v>368</v>
      </c>
    </row>
    <row r="37" spans="1:10" ht="29" x14ac:dyDescent="0.35">
      <c r="A37" s="24" t="s">
        <v>245</v>
      </c>
      <c r="B37" s="59" t="s">
        <v>76</v>
      </c>
      <c r="C37" s="10">
        <v>4974</v>
      </c>
      <c r="D37" s="9" t="s">
        <v>178</v>
      </c>
      <c r="E37" s="23">
        <v>44393</v>
      </c>
      <c r="F37" s="74" t="s">
        <v>198</v>
      </c>
      <c r="G37" s="33">
        <v>45141</v>
      </c>
      <c r="H37" s="6">
        <f t="shared" si="2"/>
        <v>106.85714285714286</v>
      </c>
      <c r="I37" s="74" t="s">
        <v>201</v>
      </c>
      <c r="J37" s="39" t="s">
        <v>276</v>
      </c>
    </row>
    <row r="38" spans="1:10" x14ac:dyDescent="0.35">
      <c r="A38" s="24" t="s">
        <v>246</v>
      </c>
      <c r="B38" s="59" t="s">
        <v>79</v>
      </c>
      <c r="C38" s="10">
        <v>4976</v>
      </c>
      <c r="D38" s="10" t="s">
        <v>131</v>
      </c>
      <c r="E38" s="23">
        <v>44399</v>
      </c>
      <c r="F38" s="74" t="s">
        <v>198</v>
      </c>
      <c r="G38" s="33">
        <v>44781</v>
      </c>
      <c r="H38" s="37">
        <f t="shared" si="2"/>
        <v>54.571428571428569</v>
      </c>
      <c r="I38" s="42" t="s">
        <v>202</v>
      </c>
      <c r="J38" s="34" t="s">
        <v>204</v>
      </c>
    </row>
    <row r="39" spans="1:10" x14ac:dyDescent="0.35">
      <c r="A39" s="24" t="s">
        <v>247</v>
      </c>
      <c r="B39" s="59" t="s">
        <v>80</v>
      </c>
      <c r="C39" s="10">
        <v>5263</v>
      </c>
      <c r="D39" s="9" t="s">
        <v>196</v>
      </c>
      <c r="E39" s="23">
        <v>44399</v>
      </c>
      <c r="F39" s="74" t="s">
        <v>198</v>
      </c>
      <c r="G39" s="33">
        <v>45273</v>
      </c>
      <c r="H39" s="6">
        <f t="shared" si="2"/>
        <v>124.85714285714286</v>
      </c>
      <c r="I39" s="74" t="s">
        <v>202</v>
      </c>
      <c r="J39" s="34" t="s">
        <v>427</v>
      </c>
    </row>
    <row r="40" spans="1:10" ht="29" x14ac:dyDescent="0.35">
      <c r="A40" s="24" t="s">
        <v>375</v>
      </c>
      <c r="B40" s="59" t="s">
        <v>90</v>
      </c>
      <c r="C40" s="10">
        <v>5264</v>
      </c>
      <c r="D40" s="9" t="s">
        <v>376</v>
      </c>
      <c r="E40" s="23">
        <v>44399</v>
      </c>
      <c r="F40" s="74" t="s">
        <v>198</v>
      </c>
      <c r="G40" s="33">
        <v>45394</v>
      </c>
      <c r="H40" s="6">
        <f t="shared" si="2"/>
        <v>142.14285714285714</v>
      </c>
      <c r="I40" s="75" t="s">
        <v>201</v>
      </c>
      <c r="J40" s="34" t="s">
        <v>377</v>
      </c>
    </row>
    <row r="41" spans="1:10" ht="29" x14ac:dyDescent="0.35">
      <c r="A41" s="24" t="s">
        <v>248</v>
      </c>
      <c r="B41" s="59" t="s">
        <v>82</v>
      </c>
      <c r="C41" s="10">
        <v>5016</v>
      </c>
      <c r="D41" s="9" t="s">
        <v>195</v>
      </c>
      <c r="E41" s="23">
        <v>44403</v>
      </c>
      <c r="F41" s="74" t="s">
        <v>198</v>
      </c>
      <c r="G41" s="33">
        <v>45271</v>
      </c>
      <c r="H41" s="6">
        <f t="shared" si="2"/>
        <v>124</v>
      </c>
      <c r="I41" s="74" t="s">
        <v>201</v>
      </c>
      <c r="J41" s="34" t="s">
        <v>277</v>
      </c>
    </row>
    <row r="42" spans="1:10" x14ac:dyDescent="0.35">
      <c r="A42" s="24" t="s">
        <v>249</v>
      </c>
      <c r="B42" s="59" t="s">
        <v>83</v>
      </c>
      <c r="C42" s="10">
        <v>5017</v>
      </c>
      <c r="D42" s="10" t="s">
        <v>184</v>
      </c>
      <c r="E42" s="23">
        <v>44403</v>
      </c>
      <c r="F42" s="74" t="s">
        <v>198</v>
      </c>
      <c r="G42" s="33">
        <v>45176</v>
      </c>
      <c r="H42" s="6">
        <f t="shared" si="2"/>
        <v>110.42857142857143</v>
      </c>
      <c r="I42" s="74" t="s">
        <v>202</v>
      </c>
      <c r="J42" s="34" t="s">
        <v>282</v>
      </c>
    </row>
    <row r="43" spans="1:10" x14ac:dyDescent="0.35">
      <c r="A43" s="24" t="s">
        <v>250</v>
      </c>
      <c r="B43" s="59" t="s">
        <v>86</v>
      </c>
      <c r="C43" s="10">
        <v>5014</v>
      </c>
      <c r="D43" s="10" t="s">
        <v>169</v>
      </c>
      <c r="E43" s="23">
        <v>44403</v>
      </c>
      <c r="F43" s="74" t="s">
        <v>198</v>
      </c>
      <c r="G43" s="33">
        <v>45086</v>
      </c>
      <c r="H43" s="6">
        <f t="shared" si="2"/>
        <v>97.571428571428569</v>
      </c>
      <c r="I43" s="75" t="s">
        <v>198</v>
      </c>
      <c r="J43" s="35" t="s">
        <v>428</v>
      </c>
    </row>
    <row r="44" spans="1:10" ht="29" x14ac:dyDescent="0.35">
      <c r="A44" s="24" t="s">
        <v>353</v>
      </c>
      <c r="B44" s="59" t="s">
        <v>84</v>
      </c>
      <c r="C44" s="10">
        <v>5015</v>
      </c>
      <c r="D44" s="10" t="s">
        <v>352</v>
      </c>
      <c r="E44" s="23">
        <v>44403</v>
      </c>
      <c r="F44" s="74" t="s">
        <v>198</v>
      </c>
      <c r="G44" s="33">
        <v>45345</v>
      </c>
      <c r="H44" s="6">
        <f t="shared" si="2"/>
        <v>134.57142857142858</v>
      </c>
      <c r="I44" s="75" t="s">
        <v>201</v>
      </c>
      <c r="J44" s="35" t="s">
        <v>369</v>
      </c>
    </row>
    <row r="45" spans="1:10" x14ac:dyDescent="0.35">
      <c r="A45" s="24" t="s">
        <v>384</v>
      </c>
      <c r="B45" s="59" t="s">
        <v>91</v>
      </c>
      <c r="C45" s="10">
        <v>5269</v>
      </c>
      <c r="D45" s="9" t="s">
        <v>385</v>
      </c>
      <c r="E45" s="23">
        <v>44422</v>
      </c>
      <c r="F45" s="74" t="s">
        <v>198</v>
      </c>
      <c r="G45" s="33">
        <v>45414</v>
      </c>
      <c r="H45" s="6">
        <f t="shared" si="2"/>
        <v>141.71428571428572</v>
      </c>
      <c r="I45" s="75" t="s">
        <v>201</v>
      </c>
      <c r="J45" s="103" t="s">
        <v>383</v>
      </c>
    </row>
    <row r="46" spans="1:10" x14ac:dyDescent="0.35">
      <c r="A46" s="24" t="s">
        <v>251</v>
      </c>
      <c r="B46" s="59" t="s">
        <v>120</v>
      </c>
      <c r="C46" s="10">
        <v>5270</v>
      </c>
      <c r="D46" s="10" t="s">
        <v>179</v>
      </c>
      <c r="E46" s="23">
        <v>44444</v>
      </c>
      <c r="F46" s="74" t="s">
        <v>198</v>
      </c>
      <c r="G46" s="33">
        <v>45141</v>
      </c>
      <c r="H46" s="6">
        <f t="shared" si="2"/>
        <v>99.571428571428569</v>
      </c>
      <c r="I46" s="74" t="s">
        <v>201</v>
      </c>
      <c r="J46" s="39" t="s">
        <v>278</v>
      </c>
    </row>
    <row r="47" spans="1:10" x14ac:dyDescent="0.35">
      <c r="A47" s="24" t="s">
        <v>252</v>
      </c>
      <c r="B47" s="59" t="s">
        <v>121</v>
      </c>
      <c r="C47" s="10">
        <v>5271</v>
      </c>
      <c r="D47" s="10" t="s">
        <v>170</v>
      </c>
      <c r="E47" s="23">
        <v>44444</v>
      </c>
      <c r="F47" s="74" t="s">
        <v>198</v>
      </c>
      <c r="G47" s="33">
        <v>45093</v>
      </c>
      <c r="H47" s="6">
        <f t="shared" si="2"/>
        <v>92.714285714285708</v>
      </c>
      <c r="I47" s="75" t="s">
        <v>198</v>
      </c>
      <c r="J47" s="35" t="s">
        <v>428</v>
      </c>
    </row>
    <row r="48" spans="1:10" x14ac:dyDescent="0.35">
      <c r="A48" s="24" t="s">
        <v>253</v>
      </c>
      <c r="B48" s="9" t="s">
        <v>101</v>
      </c>
      <c r="C48" s="10">
        <v>5198</v>
      </c>
      <c r="D48" s="10" t="s">
        <v>157</v>
      </c>
      <c r="E48" s="23">
        <v>44463</v>
      </c>
      <c r="F48" s="74" t="s">
        <v>198</v>
      </c>
      <c r="G48" s="33">
        <v>45026</v>
      </c>
      <c r="H48" s="6">
        <v>80.430000000000007</v>
      </c>
      <c r="I48" s="75" t="s">
        <v>201</v>
      </c>
      <c r="J48" s="35" t="s">
        <v>279</v>
      </c>
    </row>
    <row r="49" spans="1:10" x14ac:dyDescent="0.35">
      <c r="A49" s="24" t="s">
        <v>254</v>
      </c>
      <c r="B49" s="9" t="s">
        <v>102</v>
      </c>
      <c r="C49" s="10">
        <v>5199</v>
      </c>
      <c r="D49" s="10" t="s">
        <v>182</v>
      </c>
      <c r="E49" s="23">
        <v>44463</v>
      </c>
      <c r="F49" s="74" t="s">
        <v>198</v>
      </c>
      <c r="G49" s="33">
        <v>45161</v>
      </c>
      <c r="H49" s="6">
        <f>(G49-E49)/7</f>
        <v>99.714285714285708</v>
      </c>
      <c r="I49" s="75" t="s">
        <v>201</v>
      </c>
      <c r="J49" s="35" t="s">
        <v>283</v>
      </c>
    </row>
    <row r="50" spans="1:10" ht="29" x14ac:dyDescent="0.35">
      <c r="A50" s="24" t="s">
        <v>286</v>
      </c>
      <c r="B50" s="30" t="s">
        <v>280</v>
      </c>
      <c r="C50" s="10">
        <v>5201</v>
      </c>
      <c r="D50" s="10" t="s">
        <v>281</v>
      </c>
      <c r="E50" s="23">
        <v>44463</v>
      </c>
      <c r="F50" s="74" t="s">
        <v>198</v>
      </c>
      <c r="G50" s="86">
        <v>45301</v>
      </c>
      <c r="H50" s="6">
        <f>(G50-E50)/7</f>
        <v>119.71428571428571</v>
      </c>
      <c r="I50" s="75" t="s">
        <v>201</v>
      </c>
      <c r="J50" s="34" t="s">
        <v>284</v>
      </c>
    </row>
    <row r="51" spans="1:10" x14ac:dyDescent="0.35">
      <c r="A51" s="24" t="s">
        <v>255</v>
      </c>
      <c r="B51" s="9" t="s">
        <v>103</v>
      </c>
      <c r="C51" s="10">
        <v>5200</v>
      </c>
      <c r="D51" s="10" t="s">
        <v>167</v>
      </c>
      <c r="E51" s="25">
        <v>44465</v>
      </c>
      <c r="F51" s="74" t="s">
        <v>198</v>
      </c>
      <c r="G51" s="33">
        <v>45072</v>
      </c>
      <c r="H51" s="81">
        <f>(G51-E51)/7</f>
        <v>86.714285714285708</v>
      </c>
      <c r="I51" s="83" t="s">
        <v>202</v>
      </c>
      <c r="J51" s="40" t="s">
        <v>285</v>
      </c>
    </row>
    <row r="52" spans="1:10" x14ac:dyDescent="0.35">
      <c r="A52" s="24" t="s">
        <v>256</v>
      </c>
      <c r="B52" s="9" t="s">
        <v>104</v>
      </c>
      <c r="C52" s="10">
        <v>5194</v>
      </c>
      <c r="D52" s="10" t="s">
        <v>146</v>
      </c>
      <c r="E52" s="25">
        <v>44491</v>
      </c>
      <c r="F52" s="74" t="s">
        <v>198</v>
      </c>
      <c r="G52" s="33">
        <v>44938</v>
      </c>
      <c r="H52" s="81">
        <f>(G52-E52)/7</f>
        <v>63.857142857142854</v>
      </c>
      <c r="I52" s="75" t="s">
        <v>201</v>
      </c>
      <c r="J52" s="35" t="s">
        <v>382</v>
      </c>
    </row>
    <row r="53" spans="1:10" x14ac:dyDescent="0.35">
      <c r="A53" s="5"/>
      <c r="B53" s="5"/>
      <c r="C53" s="5"/>
      <c r="D53" s="26"/>
      <c r="E53" s="5"/>
      <c r="F53" s="16"/>
      <c r="G53" s="31"/>
      <c r="H53" s="5" t="s">
        <v>401</v>
      </c>
      <c r="I53" s="43" t="s">
        <v>386</v>
      </c>
      <c r="J53" s="22"/>
    </row>
    <row r="54" spans="1:10" x14ac:dyDescent="0.35">
      <c r="A54" s="5"/>
      <c r="B54" s="5"/>
      <c r="C54" s="5"/>
      <c r="D54" s="5"/>
      <c r="E54" s="5"/>
      <c r="F54" s="16"/>
      <c r="G54" s="5"/>
      <c r="H54" s="5"/>
      <c r="I54" s="43"/>
      <c r="J54" s="22"/>
    </row>
    <row r="55" spans="1:10" ht="23.5" x14ac:dyDescent="0.55000000000000004">
      <c r="A55" s="72" t="s">
        <v>257</v>
      </c>
      <c r="B55" s="62"/>
      <c r="D55" s="5"/>
      <c r="E55" s="5"/>
      <c r="F55" s="20"/>
      <c r="G55" s="5"/>
      <c r="H55" s="5"/>
    </row>
    <row r="56" spans="1:10" x14ac:dyDescent="0.35">
      <c r="A56" s="24" t="s">
        <v>354</v>
      </c>
      <c r="B56" s="9" t="s">
        <v>3</v>
      </c>
      <c r="C56" s="10">
        <v>4768</v>
      </c>
      <c r="D56" s="10" t="s">
        <v>167</v>
      </c>
      <c r="E56" s="23">
        <v>44187</v>
      </c>
      <c r="F56" s="74" t="s">
        <v>198</v>
      </c>
      <c r="G56" s="23">
        <v>45369</v>
      </c>
      <c r="H56" s="81">
        <f>(G56-E56)/7</f>
        <v>168.85714285714286</v>
      </c>
      <c r="I56" s="17" t="s">
        <v>202</v>
      </c>
      <c r="J56" s="6" t="s">
        <v>429</v>
      </c>
    </row>
    <row r="57" spans="1:10" x14ac:dyDescent="0.35">
      <c r="A57" s="24" t="s">
        <v>387</v>
      </c>
      <c r="B57" s="9" t="s">
        <v>4</v>
      </c>
      <c r="C57" s="10">
        <v>4769</v>
      </c>
      <c r="D57" s="10" t="s">
        <v>171</v>
      </c>
      <c r="E57" s="23">
        <v>44187</v>
      </c>
      <c r="F57" s="74" t="s">
        <v>198</v>
      </c>
      <c r="G57" s="23">
        <v>45423</v>
      </c>
      <c r="H57" s="81">
        <f>(G57-E57)/7</f>
        <v>176.57142857142858</v>
      </c>
      <c r="I57" s="74" t="s">
        <v>202</v>
      </c>
      <c r="J57" s="34" t="s">
        <v>388</v>
      </c>
    </row>
    <row r="58" spans="1:10" x14ac:dyDescent="0.35">
      <c r="A58" s="24" t="s">
        <v>258</v>
      </c>
      <c r="B58" s="9" t="s">
        <v>5</v>
      </c>
      <c r="C58" s="10">
        <v>4779</v>
      </c>
      <c r="D58" s="10" t="s">
        <v>158</v>
      </c>
      <c r="E58" s="23">
        <v>44204</v>
      </c>
      <c r="F58" s="17" t="s">
        <v>198</v>
      </c>
      <c r="G58" s="23">
        <v>45223</v>
      </c>
      <c r="H58" s="6">
        <f t="shared" ref="H58:H77" si="3">(G58-E58)/7</f>
        <v>145.57142857142858</v>
      </c>
      <c r="I58" s="74" t="s">
        <v>201</v>
      </c>
      <c r="J58" s="34" t="s">
        <v>431</v>
      </c>
    </row>
    <row r="59" spans="1:10" x14ac:dyDescent="0.35">
      <c r="A59" s="24" t="s">
        <v>259</v>
      </c>
      <c r="B59" s="9" t="s">
        <v>8</v>
      </c>
      <c r="C59" s="10">
        <v>4794</v>
      </c>
      <c r="D59" s="10" t="s">
        <v>147</v>
      </c>
      <c r="E59" s="23">
        <v>44229</v>
      </c>
      <c r="F59" s="17" t="s">
        <v>198</v>
      </c>
      <c r="G59" s="23">
        <v>45104</v>
      </c>
      <c r="H59" s="6">
        <f t="shared" si="3"/>
        <v>125</v>
      </c>
      <c r="I59" s="74" t="s">
        <v>202</v>
      </c>
      <c r="J59" s="34" t="s">
        <v>430</v>
      </c>
    </row>
    <row r="60" spans="1:10" x14ac:dyDescent="0.35">
      <c r="A60" s="24" t="s">
        <v>288</v>
      </c>
      <c r="B60" s="9" t="s">
        <v>12</v>
      </c>
      <c r="C60" s="10">
        <v>4797</v>
      </c>
      <c r="D60" s="10" t="s">
        <v>174</v>
      </c>
      <c r="E60" s="23">
        <v>44232</v>
      </c>
      <c r="F60" s="17" t="s">
        <v>198</v>
      </c>
      <c r="G60" s="23">
        <v>45301</v>
      </c>
      <c r="H60" s="6">
        <f t="shared" si="3"/>
        <v>152.71428571428572</v>
      </c>
      <c r="I60" s="74" t="s">
        <v>202</v>
      </c>
      <c r="J60" s="34" t="s">
        <v>287</v>
      </c>
    </row>
    <row r="61" spans="1:10" x14ac:dyDescent="0.35">
      <c r="A61" s="24" t="s">
        <v>260</v>
      </c>
      <c r="B61" s="9" t="s">
        <v>13</v>
      </c>
      <c r="C61" s="10">
        <v>4799</v>
      </c>
      <c r="D61" s="10" t="s">
        <v>165</v>
      </c>
      <c r="E61" s="23">
        <v>44235</v>
      </c>
      <c r="F61" s="17" t="s">
        <v>198</v>
      </c>
      <c r="G61" s="23">
        <v>45114</v>
      </c>
      <c r="H61" s="6">
        <f t="shared" si="3"/>
        <v>125.57142857142857</v>
      </c>
      <c r="I61" s="74" t="s">
        <v>201</v>
      </c>
      <c r="J61" s="34" t="s">
        <v>432</v>
      </c>
    </row>
    <row r="62" spans="1:10" ht="29" x14ac:dyDescent="0.35">
      <c r="A62" s="24" t="s">
        <v>261</v>
      </c>
      <c r="B62" s="9" t="s">
        <v>14</v>
      </c>
      <c r="C62" s="10">
        <v>4798</v>
      </c>
      <c r="D62" s="10" t="s">
        <v>163</v>
      </c>
      <c r="E62" s="23">
        <v>44235</v>
      </c>
      <c r="F62" s="17" t="s">
        <v>198</v>
      </c>
      <c r="G62" s="23">
        <v>45161</v>
      </c>
      <c r="H62" s="6">
        <f t="shared" si="3"/>
        <v>132.28571428571428</v>
      </c>
      <c r="I62" s="74" t="s">
        <v>202</v>
      </c>
      <c r="J62" s="34" t="s">
        <v>433</v>
      </c>
    </row>
    <row r="63" spans="1:10" x14ac:dyDescent="0.35">
      <c r="A63" s="24" t="s">
        <v>262</v>
      </c>
      <c r="B63" s="9" t="s">
        <v>15</v>
      </c>
      <c r="C63" s="10">
        <v>4800</v>
      </c>
      <c r="D63" s="10" t="s">
        <v>166</v>
      </c>
      <c r="E63" s="23">
        <v>44236</v>
      </c>
      <c r="F63" s="17" t="s">
        <v>198</v>
      </c>
      <c r="G63" s="23">
        <v>45293</v>
      </c>
      <c r="H63" s="6">
        <f t="shared" si="3"/>
        <v>151</v>
      </c>
      <c r="I63" s="74" t="s">
        <v>202</v>
      </c>
      <c r="J63" s="34" t="s">
        <v>208</v>
      </c>
    </row>
    <row r="64" spans="1:10" x14ac:dyDescent="0.35">
      <c r="A64" s="24" t="s">
        <v>355</v>
      </c>
      <c r="B64" s="9" t="s">
        <v>16</v>
      </c>
      <c r="C64" s="10">
        <v>4836</v>
      </c>
      <c r="D64" s="10" t="s">
        <v>168</v>
      </c>
      <c r="E64" s="104">
        <v>44239</v>
      </c>
      <c r="F64" s="17" t="s">
        <v>198</v>
      </c>
      <c r="G64" s="23">
        <v>45371</v>
      </c>
      <c r="H64" s="81">
        <f>(G64-E64)/7</f>
        <v>161.71428571428572</v>
      </c>
      <c r="I64" s="74" t="s">
        <v>202</v>
      </c>
      <c r="J64" s="105" t="s">
        <v>204</v>
      </c>
    </row>
    <row r="65" spans="1:10" x14ac:dyDescent="0.35">
      <c r="A65" s="24" t="s">
        <v>263</v>
      </c>
      <c r="B65" s="9" t="s">
        <v>34</v>
      </c>
      <c r="C65" s="10">
        <v>4948</v>
      </c>
      <c r="D65" s="10" t="s">
        <v>146</v>
      </c>
      <c r="E65" s="23">
        <v>44246</v>
      </c>
      <c r="F65" s="17" t="s">
        <v>198</v>
      </c>
      <c r="G65" s="23">
        <v>45085</v>
      </c>
      <c r="H65" s="6">
        <f t="shared" si="3"/>
        <v>119.85714285714286</v>
      </c>
      <c r="I65" s="74" t="s">
        <v>202</v>
      </c>
      <c r="J65" s="34" t="s">
        <v>204</v>
      </c>
    </row>
    <row r="66" spans="1:10" x14ac:dyDescent="0.35">
      <c r="A66" s="24" t="s">
        <v>356</v>
      </c>
      <c r="B66" s="9" t="s">
        <v>35</v>
      </c>
      <c r="C66" s="10">
        <v>4949</v>
      </c>
      <c r="D66" s="10" t="s">
        <v>175</v>
      </c>
      <c r="E66" s="23">
        <v>44279</v>
      </c>
      <c r="F66" s="17" t="s">
        <v>198</v>
      </c>
      <c r="G66" s="23">
        <v>45341</v>
      </c>
      <c r="H66" s="6">
        <f t="shared" si="3"/>
        <v>151.71428571428572</v>
      </c>
      <c r="I66" s="74" t="s">
        <v>202</v>
      </c>
      <c r="J66" s="6" t="s">
        <v>434</v>
      </c>
    </row>
    <row r="67" spans="1:10" x14ac:dyDescent="0.35">
      <c r="A67" s="27"/>
      <c r="B67" s="26" t="s">
        <v>36</v>
      </c>
      <c r="C67" s="5">
        <v>4950</v>
      </c>
      <c r="D67" s="5"/>
      <c r="E67" s="21">
        <v>44279</v>
      </c>
      <c r="F67" s="13">
        <f t="shared" ref="F67:F70" si="4">($F$3-E67)/7</f>
        <v>164.71428571428572</v>
      </c>
      <c r="G67" s="21"/>
      <c r="H67" s="7"/>
      <c r="I67" s="77"/>
      <c r="J67" s="7"/>
    </row>
    <row r="68" spans="1:10" x14ac:dyDescent="0.35">
      <c r="A68" s="27"/>
      <c r="B68" s="26" t="s">
        <v>45</v>
      </c>
      <c r="C68" s="5">
        <v>4922</v>
      </c>
      <c r="D68" s="5"/>
      <c r="E68" s="21">
        <v>44298</v>
      </c>
      <c r="F68" s="13">
        <f t="shared" si="4"/>
        <v>162</v>
      </c>
      <c r="G68" s="21"/>
      <c r="H68" s="7"/>
      <c r="I68" s="77"/>
      <c r="J68" s="7"/>
    </row>
    <row r="69" spans="1:10" x14ac:dyDescent="0.35">
      <c r="A69" s="24" t="s">
        <v>264</v>
      </c>
      <c r="B69" s="9" t="s">
        <v>46</v>
      </c>
      <c r="C69" s="10">
        <v>4923</v>
      </c>
      <c r="D69" s="10" t="s">
        <v>131</v>
      </c>
      <c r="E69" s="23">
        <v>44305</v>
      </c>
      <c r="F69" s="17" t="s">
        <v>198</v>
      </c>
      <c r="G69" s="23">
        <v>45067</v>
      </c>
      <c r="H69" s="6">
        <f t="shared" si="3"/>
        <v>108.85714285714286</v>
      </c>
      <c r="I69" s="74" t="s">
        <v>202</v>
      </c>
      <c r="J69" s="34" t="s">
        <v>209</v>
      </c>
    </row>
    <row r="70" spans="1:10" x14ac:dyDescent="0.35">
      <c r="A70" s="27"/>
      <c r="B70" s="26" t="s">
        <v>47</v>
      </c>
      <c r="C70" s="5">
        <v>4924</v>
      </c>
      <c r="D70" s="5"/>
      <c r="E70" s="21">
        <v>44313</v>
      </c>
      <c r="F70" s="13">
        <f t="shared" si="4"/>
        <v>159.85714285714286</v>
      </c>
      <c r="G70" s="21"/>
      <c r="H70" s="7"/>
      <c r="I70" s="77"/>
      <c r="J70" s="7"/>
    </row>
    <row r="71" spans="1:10" x14ac:dyDescent="0.35">
      <c r="A71" s="24" t="s">
        <v>265</v>
      </c>
      <c r="B71" s="9" t="s">
        <v>48</v>
      </c>
      <c r="C71" s="10">
        <v>4929</v>
      </c>
      <c r="D71" s="10" t="s">
        <v>159</v>
      </c>
      <c r="E71" s="23">
        <v>44321</v>
      </c>
      <c r="F71" s="17" t="s">
        <v>198</v>
      </c>
      <c r="G71" s="23">
        <v>45256</v>
      </c>
      <c r="H71" s="6">
        <f t="shared" si="3"/>
        <v>133.57142857142858</v>
      </c>
      <c r="I71" s="74" t="s">
        <v>202</v>
      </c>
      <c r="J71" s="34" t="s">
        <v>210</v>
      </c>
    </row>
    <row r="72" spans="1:10" ht="29" x14ac:dyDescent="0.35">
      <c r="A72" s="24" t="s">
        <v>266</v>
      </c>
      <c r="B72" s="10" t="s">
        <v>49</v>
      </c>
      <c r="C72" s="10">
        <v>4930</v>
      </c>
      <c r="D72" s="10" t="s">
        <v>157</v>
      </c>
      <c r="E72" s="23">
        <v>44321</v>
      </c>
      <c r="F72" s="17" t="s">
        <v>198</v>
      </c>
      <c r="G72" s="23">
        <v>45240</v>
      </c>
      <c r="H72" s="6">
        <f t="shared" si="3"/>
        <v>131.28571428571428</v>
      </c>
      <c r="I72" s="74" t="s">
        <v>201</v>
      </c>
      <c r="J72" s="34" t="s">
        <v>435</v>
      </c>
    </row>
    <row r="73" spans="1:10" x14ac:dyDescent="0.35">
      <c r="A73" s="24" t="s">
        <v>267</v>
      </c>
      <c r="B73" s="10" t="s">
        <v>56</v>
      </c>
      <c r="C73" s="10">
        <v>4931</v>
      </c>
      <c r="D73" s="10" t="s">
        <v>162</v>
      </c>
      <c r="E73" s="23">
        <v>44333</v>
      </c>
      <c r="F73" s="17" t="s">
        <v>198</v>
      </c>
      <c r="G73" s="23">
        <v>45273</v>
      </c>
      <c r="H73" s="6">
        <f t="shared" si="3"/>
        <v>134.28571428571428</v>
      </c>
      <c r="I73" s="74" t="s">
        <v>202</v>
      </c>
      <c r="J73" s="34" t="s">
        <v>204</v>
      </c>
    </row>
    <row r="74" spans="1:10" x14ac:dyDescent="0.35">
      <c r="A74" s="24" t="s">
        <v>378</v>
      </c>
      <c r="B74" s="10" t="s">
        <v>59</v>
      </c>
      <c r="C74" s="10">
        <v>4951</v>
      </c>
      <c r="D74" s="10" t="s">
        <v>170</v>
      </c>
      <c r="E74" s="23">
        <v>44356</v>
      </c>
      <c r="F74" s="17" t="s">
        <v>198</v>
      </c>
      <c r="G74" s="23">
        <v>45394</v>
      </c>
      <c r="H74" s="6">
        <f t="shared" si="3"/>
        <v>148.28571428571428</v>
      </c>
      <c r="I74" s="74" t="s">
        <v>202</v>
      </c>
      <c r="J74" s="34" t="s">
        <v>436</v>
      </c>
    </row>
    <row r="75" spans="1:10" x14ac:dyDescent="0.35">
      <c r="A75" s="27"/>
      <c r="B75" s="26" t="s">
        <v>65</v>
      </c>
      <c r="C75" s="5">
        <v>4952</v>
      </c>
      <c r="D75" s="5"/>
      <c r="E75" s="21">
        <v>44361</v>
      </c>
      <c r="F75" s="13">
        <f t="shared" ref="F75:F92" si="5">($F$3-E75)/7</f>
        <v>153</v>
      </c>
      <c r="G75" s="21"/>
      <c r="H75" s="7"/>
      <c r="I75" s="77"/>
      <c r="J75" s="7"/>
    </row>
    <row r="76" spans="1:10" x14ac:dyDescent="0.35">
      <c r="A76" s="24" t="s">
        <v>358</v>
      </c>
      <c r="B76" s="9" t="s">
        <v>66</v>
      </c>
      <c r="C76" s="10">
        <v>4944</v>
      </c>
      <c r="D76" s="10" t="s">
        <v>176</v>
      </c>
      <c r="E76" s="23">
        <v>44372</v>
      </c>
      <c r="F76" s="17" t="s">
        <v>198</v>
      </c>
      <c r="G76" s="23">
        <v>45351</v>
      </c>
      <c r="H76" s="6">
        <f t="shared" si="3"/>
        <v>139.85714285714286</v>
      </c>
      <c r="I76" s="74" t="s">
        <v>202</v>
      </c>
      <c r="J76" s="6" t="s">
        <v>437</v>
      </c>
    </row>
    <row r="77" spans="1:10" x14ac:dyDescent="0.35">
      <c r="A77" s="24" t="s">
        <v>268</v>
      </c>
      <c r="B77" s="9" t="s">
        <v>67</v>
      </c>
      <c r="C77" s="10">
        <v>4953</v>
      </c>
      <c r="D77" s="10" t="s">
        <v>164</v>
      </c>
      <c r="E77" s="23">
        <v>44372</v>
      </c>
      <c r="F77" s="17" t="s">
        <v>198</v>
      </c>
      <c r="G77" s="23">
        <v>45129</v>
      </c>
      <c r="H77" s="6">
        <f t="shared" si="3"/>
        <v>108.14285714285714</v>
      </c>
      <c r="I77" s="74" t="s">
        <v>202</v>
      </c>
      <c r="J77" s="34" t="s">
        <v>204</v>
      </c>
    </row>
    <row r="78" spans="1:10" x14ac:dyDescent="0.35">
      <c r="A78" s="27"/>
      <c r="B78" s="26" t="s">
        <v>92</v>
      </c>
      <c r="C78" s="5">
        <v>4977</v>
      </c>
      <c r="D78" s="5"/>
      <c r="E78" s="63">
        <v>44399</v>
      </c>
      <c r="F78" s="13">
        <f t="shared" si="5"/>
        <v>147.57142857142858</v>
      </c>
      <c r="G78" s="21"/>
      <c r="H78" s="7"/>
      <c r="I78" s="77"/>
      <c r="J78" s="7"/>
    </row>
    <row r="79" spans="1:10" x14ac:dyDescent="0.35">
      <c r="A79" s="24" t="s">
        <v>357</v>
      </c>
      <c r="B79" s="9" t="s">
        <v>97</v>
      </c>
      <c r="C79" s="10">
        <v>5197</v>
      </c>
      <c r="D79" s="10" t="s">
        <v>169</v>
      </c>
      <c r="E79" s="23">
        <v>44449</v>
      </c>
      <c r="F79" s="42">
        <f t="shared" si="5"/>
        <v>140.42857142857142</v>
      </c>
      <c r="G79" s="23">
        <v>45373</v>
      </c>
      <c r="H79" s="6">
        <f t="shared" ref="H79" si="6">(G79-E79)/7</f>
        <v>132</v>
      </c>
      <c r="I79" s="74" t="s">
        <v>202</v>
      </c>
      <c r="J79" s="6" t="s">
        <v>434</v>
      </c>
    </row>
    <row r="80" spans="1:10" x14ac:dyDescent="0.35">
      <c r="A80" s="27"/>
      <c r="B80" s="26" t="s">
        <v>107</v>
      </c>
      <c r="C80" s="5">
        <v>5195</v>
      </c>
      <c r="D80" s="5"/>
      <c r="E80" s="21">
        <v>44497</v>
      </c>
      <c r="F80" s="13">
        <f t="shared" si="5"/>
        <v>133.57142857142858</v>
      </c>
      <c r="G80" s="21"/>
      <c r="H80" s="7"/>
      <c r="I80" s="18"/>
      <c r="J80" s="7"/>
    </row>
    <row r="81" spans="1:10" x14ac:dyDescent="0.35">
      <c r="A81" s="27"/>
      <c r="B81" s="26" t="s">
        <v>108</v>
      </c>
      <c r="C81" s="5">
        <v>5196</v>
      </c>
      <c r="D81" s="5"/>
      <c r="E81" s="21">
        <v>44497</v>
      </c>
      <c r="F81" s="13">
        <f t="shared" si="5"/>
        <v>133.57142857142858</v>
      </c>
      <c r="G81" s="21"/>
      <c r="H81" s="7"/>
      <c r="I81" s="18"/>
      <c r="J81" s="7"/>
    </row>
    <row r="82" spans="1:10" x14ac:dyDescent="0.35">
      <c r="A82" s="27"/>
      <c r="B82" s="26" t="s">
        <v>199</v>
      </c>
      <c r="C82" s="5">
        <v>5262</v>
      </c>
      <c r="D82" s="5"/>
      <c r="E82" s="21">
        <v>44519</v>
      </c>
      <c r="F82" s="13">
        <f t="shared" si="5"/>
        <v>130.42857142857142</v>
      </c>
      <c r="G82" s="21"/>
      <c r="H82" s="7"/>
      <c r="I82" s="18"/>
      <c r="J82" s="7"/>
    </row>
    <row r="83" spans="1:10" x14ac:dyDescent="0.35">
      <c r="A83" s="27"/>
      <c r="B83" s="64" t="s">
        <v>110</v>
      </c>
      <c r="C83" s="5"/>
      <c r="D83" s="5"/>
      <c r="E83" s="21">
        <v>44543</v>
      </c>
      <c r="F83" s="13">
        <f t="shared" si="5"/>
        <v>127</v>
      </c>
      <c r="G83" s="21"/>
      <c r="H83" s="7"/>
      <c r="I83" s="18"/>
      <c r="J83" s="5"/>
    </row>
    <row r="84" spans="1:10" x14ac:dyDescent="0.35">
      <c r="A84" s="27"/>
      <c r="B84" s="64" t="s">
        <v>111</v>
      </c>
      <c r="C84" s="5"/>
      <c r="D84" s="5"/>
      <c r="E84" s="21">
        <v>44543</v>
      </c>
      <c r="F84" s="13">
        <f t="shared" si="5"/>
        <v>127</v>
      </c>
      <c r="G84" s="21"/>
      <c r="H84" s="7"/>
      <c r="I84" s="18"/>
      <c r="J84" s="5"/>
    </row>
    <row r="85" spans="1:10" x14ac:dyDescent="0.35">
      <c r="A85" s="5"/>
      <c r="B85" s="26" t="s">
        <v>136</v>
      </c>
      <c r="C85" s="5">
        <v>5525</v>
      </c>
      <c r="D85" s="5"/>
      <c r="E85" s="21">
        <v>44826</v>
      </c>
      <c r="F85" s="13">
        <f t="shared" si="5"/>
        <v>86.571428571428569</v>
      </c>
      <c r="G85" s="21"/>
      <c r="H85" s="7"/>
      <c r="I85" s="18"/>
      <c r="J85" s="5"/>
    </row>
    <row r="86" spans="1:10" x14ac:dyDescent="0.35">
      <c r="A86" s="5"/>
      <c r="B86" s="26" t="s">
        <v>137</v>
      </c>
      <c r="C86" s="5"/>
      <c r="D86" s="5"/>
      <c r="E86" s="28">
        <v>44830</v>
      </c>
      <c r="F86" s="13">
        <f t="shared" si="5"/>
        <v>86</v>
      </c>
      <c r="G86" s="21"/>
      <c r="H86" s="7"/>
      <c r="I86" s="18"/>
      <c r="J86" s="5"/>
    </row>
    <row r="87" spans="1:10" x14ac:dyDescent="0.35">
      <c r="A87" s="5"/>
      <c r="B87" s="5" t="s">
        <v>144</v>
      </c>
      <c r="C87" s="21"/>
      <c r="D87" s="5"/>
      <c r="E87" s="21">
        <v>44838</v>
      </c>
      <c r="F87" s="13">
        <f t="shared" si="5"/>
        <v>84.857142857142861</v>
      </c>
      <c r="G87" s="21"/>
      <c r="H87" s="7"/>
      <c r="I87" s="65"/>
      <c r="J87" s="3"/>
    </row>
    <row r="88" spans="1:10" x14ac:dyDescent="0.35">
      <c r="A88" s="5"/>
      <c r="B88" s="5" t="s">
        <v>145</v>
      </c>
      <c r="C88" s="21"/>
      <c r="D88" s="5"/>
      <c r="E88" s="21">
        <v>44872</v>
      </c>
      <c r="F88" s="13">
        <f t="shared" si="5"/>
        <v>80</v>
      </c>
      <c r="G88" s="21"/>
      <c r="H88" s="7"/>
      <c r="I88" s="65"/>
      <c r="J88" s="3"/>
    </row>
    <row r="89" spans="1:10" x14ac:dyDescent="0.35">
      <c r="A89" s="5"/>
      <c r="B89" s="26" t="s">
        <v>151</v>
      </c>
      <c r="C89" s="21"/>
      <c r="D89" s="5"/>
      <c r="E89" s="21">
        <v>44846</v>
      </c>
      <c r="F89" s="13">
        <f t="shared" si="5"/>
        <v>83.714285714285708</v>
      </c>
      <c r="G89" s="21"/>
      <c r="H89" s="7"/>
      <c r="I89" s="65"/>
      <c r="J89" s="3"/>
    </row>
    <row r="90" spans="1:10" x14ac:dyDescent="0.35">
      <c r="A90" s="5"/>
      <c r="B90" s="26" t="s">
        <v>152</v>
      </c>
      <c r="C90" s="21"/>
      <c r="D90" s="5"/>
      <c r="E90" s="21">
        <v>44895</v>
      </c>
      <c r="F90" s="13">
        <f t="shared" si="5"/>
        <v>76.714285714285708</v>
      </c>
      <c r="G90" s="21"/>
      <c r="H90" s="7"/>
      <c r="I90" s="65"/>
      <c r="J90" s="3"/>
    </row>
    <row r="91" spans="1:10" x14ac:dyDescent="0.35">
      <c r="A91" s="5"/>
      <c r="B91" s="26" t="s">
        <v>153</v>
      </c>
      <c r="C91" s="5"/>
      <c r="D91" s="5"/>
      <c r="E91" s="28">
        <v>44901</v>
      </c>
      <c r="F91" s="13">
        <f t="shared" si="5"/>
        <v>75.857142857142861</v>
      </c>
      <c r="G91" s="21"/>
      <c r="H91" s="7"/>
      <c r="I91" s="65"/>
      <c r="J91" s="3"/>
    </row>
    <row r="92" spans="1:10" x14ac:dyDescent="0.35">
      <c r="A92" s="5"/>
      <c r="B92" s="26" t="s">
        <v>154</v>
      </c>
      <c r="C92" s="5"/>
      <c r="D92" s="5"/>
      <c r="E92" s="28">
        <v>44924</v>
      </c>
      <c r="F92" s="13">
        <f t="shared" si="5"/>
        <v>72.571428571428569</v>
      </c>
      <c r="G92" s="21"/>
      <c r="H92" s="7"/>
      <c r="I92" s="65"/>
      <c r="J92" s="3"/>
    </row>
    <row r="93" spans="1:10" x14ac:dyDescent="0.35">
      <c r="A93" s="5"/>
      <c r="B93" s="5"/>
      <c r="C93" s="5"/>
      <c r="D93" s="5"/>
      <c r="E93" s="5"/>
      <c r="F93" s="16"/>
      <c r="G93" s="3"/>
      <c r="H93" s="5" t="s">
        <v>401</v>
      </c>
      <c r="I93" s="106" t="s">
        <v>389</v>
      </c>
      <c r="J93" s="5"/>
    </row>
    <row r="94" spans="1:10" x14ac:dyDescent="0.35">
      <c r="A94" s="5"/>
      <c r="B94" s="5"/>
      <c r="C94" s="5"/>
      <c r="D94" s="5"/>
      <c r="E94" s="5"/>
      <c r="F94" s="16"/>
      <c r="G94" s="3"/>
      <c r="H94" s="3"/>
      <c r="I94" s="16"/>
      <c r="J94" s="5"/>
    </row>
    <row r="95" spans="1:10" x14ac:dyDescent="0.35">
      <c r="A95" s="5"/>
      <c r="B95" s="5"/>
      <c r="C95" s="5"/>
      <c r="D95" s="5"/>
      <c r="E95" s="5"/>
      <c r="F95" s="16"/>
      <c r="G95" s="3"/>
      <c r="H95" s="3"/>
      <c r="I95" s="16"/>
      <c r="J95" s="5"/>
    </row>
    <row r="96" spans="1:10" x14ac:dyDescent="0.35">
      <c r="A96" s="5"/>
      <c r="B96" s="5"/>
      <c r="C96" s="5"/>
      <c r="D96" s="5"/>
      <c r="E96" s="5"/>
      <c r="F96" s="20"/>
      <c r="G96" s="5"/>
      <c r="H96" s="5"/>
      <c r="I96" s="20"/>
      <c r="J96" s="5"/>
    </row>
    <row r="97" spans="1:10" x14ac:dyDescent="0.35">
      <c r="A97" s="5"/>
      <c r="B97" s="5"/>
      <c r="C97" s="5"/>
      <c r="D97" s="5"/>
      <c r="E97" s="5"/>
      <c r="F97" s="20"/>
      <c r="G97" s="5"/>
      <c r="H97" s="5"/>
      <c r="I97" s="20"/>
      <c r="J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Table 6a - Male</vt:lpstr>
      <vt:lpstr>Extended Data Table 6b - Female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Anissa Anindya Widjaja</dc:creator>
  <cp:lastModifiedBy>A Widjaja</cp:lastModifiedBy>
  <cp:lastPrinted>2021-09-30T10:11:27Z</cp:lastPrinted>
  <dcterms:created xsi:type="dcterms:W3CDTF">2021-01-26T06:34:48Z</dcterms:created>
  <dcterms:modified xsi:type="dcterms:W3CDTF">2024-05-21T12:25:56Z</dcterms:modified>
</cp:coreProperties>
</file>