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D5B013B5-D531-FB4C-BE1F-7C6DA8F847CF}" xr6:coauthVersionLast="47" xr6:coauthVersionMax="47" xr10:uidLastSave="{00000000-0000-0000-0000-000000000000}"/>
  <bookViews>
    <workbookView xWindow="4200" yWindow="4700" windowWidth="26040" windowHeight="14940" xr2:uid="{6A7077ED-6540-8D40-8B5E-6CCE635672D4}"/>
  </bookViews>
  <sheets>
    <sheet name="Fig.4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0" i="1"/>
  <c r="H9" i="1"/>
  <c r="H6" i="1"/>
</calcChain>
</file>

<file path=xl/sharedStrings.xml><?xml version="1.0" encoding="utf-8"?>
<sst xmlns="http://schemas.openxmlformats.org/spreadsheetml/2006/main" count="42" uniqueCount="27">
  <si>
    <t>Group</t>
  </si>
  <si>
    <t>ID</t>
  </si>
  <si>
    <t>Latency_1st_crossing</t>
  </si>
  <si>
    <t>First_licking</t>
  </si>
  <si>
    <t>First_rearing</t>
  </si>
  <si>
    <t>Jumping</t>
  </si>
  <si>
    <t>Crossing_back</t>
  </si>
  <si>
    <t>Crossing_back_d3</t>
  </si>
  <si>
    <t>eYFP</t>
  </si>
  <si>
    <t>m185</t>
  </si>
  <si>
    <t>m184</t>
  </si>
  <si>
    <t>NpHR</t>
  </si>
  <si>
    <t>m182</t>
  </si>
  <si>
    <t>m183</t>
  </si>
  <si>
    <t>m181</t>
  </si>
  <si>
    <t>m186</t>
  </si>
  <si>
    <t>m187</t>
  </si>
  <si>
    <t>m17</t>
  </si>
  <si>
    <t>m188</t>
  </si>
  <si>
    <t>m151</t>
  </si>
  <si>
    <t>m152</t>
  </si>
  <si>
    <t>m153</t>
  </si>
  <si>
    <t>m154</t>
  </si>
  <si>
    <t>m155</t>
  </si>
  <si>
    <t>m156</t>
  </si>
  <si>
    <t>m157</t>
  </si>
  <si>
    <t>m158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</si>
</sst>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9997-F3FB-7C44-B345-5D8C3CFFBD1B}">
  <dimension ref="A1:H18"/>
  <sheetViews>
    <sheetView tabSelected="1" workbookViewId="0">
      <selection sqref="A1:XFD1048576"/>
    </sheetView>
  </sheetViews>
  <sheetFormatPr baseColWidth="10" defaultColWidth="13.1640625" defaultRowHeight="15" customHeight="1" x14ac:dyDescent="0.2"/>
  <cols>
    <col min="1" max="2" width="13.1640625" style="2"/>
    <col min="3" max="3" width="19.83203125" style="2" customWidth="1"/>
    <col min="4" max="16384" width="13.1640625" style="2"/>
  </cols>
  <sheetData>
    <row r="1" spans="1:8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6" x14ac:dyDescent="0.2">
      <c r="A2" s="3" t="s">
        <v>8</v>
      </c>
      <c r="B2" s="3" t="s">
        <v>9</v>
      </c>
      <c r="C2" s="3">
        <v>19</v>
      </c>
      <c r="D2" s="3">
        <v>52</v>
      </c>
      <c r="E2" s="3">
        <v>105</v>
      </c>
      <c r="F2" s="3">
        <v>180</v>
      </c>
      <c r="G2" s="3">
        <v>70</v>
      </c>
      <c r="H2" s="1">
        <v>5</v>
      </c>
    </row>
    <row r="3" spans="1:8" ht="16" x14ac:dyDescent="0.2">
      <c r="A3" s="3" t="s">
        <v>8</v>
      </c>
      <c r="B3" s="3" t="s">
        <v>10</v>
      </c>
      <c r="C3" s="3">
        <v>7</v>
      </c>
      <c r="D3" s="3">
        <v>44</v>
      </c>
      <c r="E3" s="3">
        <v>60</v>
      </c>
      <c r="F3" s="3">
        <v>153</v>
      </c>
      <c r="G3" s="3">
        <v>28</v>
      </c>
      <c r="H3" s="1">
        <v>15</v>
      </c>
    </row>
    <row r="4" spans="1:8" ht="16" x14ac:dyDescent="0.2">
      <c r="A4" s="1" t="s">
        <v>11</v>
      </c>
      <c r="B4" s="1" t="s">
        <v>12</v>
      </c>
      <c r="C4" s="3">
        <v>5</v>
      </c>
      <c r="D4" s="1">
        <v>37</v>
      </c>
      <c r="E4" s="3">
        <v>72</v>
      </c>
      <c r="F4" s="1">
        <v>158</v>
      </c>
      <c r="G4" s="1">
        <v>71</v>
      </c>
      <c r="H4" s="3">
        <v>20</v>
      </c>
    </row>
    <row r="5" spans="1:8" ht="16" x14ac:dyDescent="0.2">
      <c r="A5" s="1" t="s">
        <v>11</v>
      </c>
      <c r="B5" s="1" t="s">
        <v>13</v>
      </c>
      <c r="C5" s="1">
        <v>4</v>
      </c>
      <c r="D5" s="1">
        <v>19</v>
      </c>
      <c r="E5" s="3">
        <v>33</v>
      </c>
      <c r="F5" s="1">
        <v>119</v>
      </c>
      <c r="G5" s="1">
        <v>21</v>
      </c>
      <c r="H5" s="1">
        <v>5</v>
      </c>
    </row>
    <row r="6" spans="1:8" ht="16" x14ac:dyDescent="0.2">
      <c r="A6" s="1" t="s">
        <v>11</v>
      </c>
      <c r="B6" s="1" t="s">
        <v>14</v>
      </c>
      <c r="C6" s="1">
        <v>11</v>
      </c>
      <c r="D6" s="1">
        <v>25</v>
      </c>
      <c r="E6" s="1">
        <v>40</v>
      </c>
      <c r="F6" s="1">
        <v>136</v>
      </c>
      <c r="G6" s="1">
        <v>19</v>
      </c>
      <c r="H6" s="1">
        <f>72-34</f>
        <v>38</v>
      </c>
    </row>
    <row r="7" spans="1:8" ht="16" x14ac:dyDescent="0.2">
      <c r="A7" s="3" t="s">
        <v>8</v>
      </c>
      <c r="B7" s="3" t="s">
        <v>15</v>
      </c>
      <c r="C7" s="3">
        <v>29</v>
      </c>
      <c r="D7" s="3">
        <v>68</v>
      </c>
      <c r="E7" s="3">
        <v>121</v>
      </c>
      <c r="F7" s="3">
        <v>172</v>
      </c>
      <c r="G7" s="3">
        <v>89</v>
      </c>
      <c r="H7" s="1">
        <v>4</v>
      </c>
    </row>
    <row r="8" spans="1:8" ht="16" x14ac:dyDescent="0.2">
      <c r="A8" s="1" t="s">
        <v>11</v>
      </c>
      <c r="B8" s="1" t="s">
        <v>16</v>
      </c>
      <c r="C8" s="1">
        <v>9</v>
      </c>
      <c r="D8" s="1">
        <v>33</v>
      </c>
      <c r="E8" s="1">
        <v>59</v>
      </c>
      <c r="F8" s="1">
        <v>128</v>
      </c>
      <c r="G8" s="1">
        <v>87</v>
      </c>
      <c r="H8" s="1">
        <v>10</v>
      </c>
    </row>
    <row r="9" spans="1:8" ht="16" x14ac:dyDescent="0.2">
      <c r="A9" s="4" t="s">
        <v>8</v>
      </c>
      <c r="B9" s="4" t="s">
        <v>17</v>
      </c>
      <c r="C9" s="4">
        <v>7</v>
      </c>
      <c r="D9" s="4">
        <v>34</v>
      </c>
      <c r="E9" s="4">
        <v>65</v>
      </c>
      <c r="F9" s="4">
        <v>180</v>
      </c>
      <c r="G9" s="4">
        <v>70</v>
      </c>
      <c r="H9" s="1">
        <f>107-64</f>
        <v>43</v>
      </c>
    </row>
    <row r="10" spans="1:8" ht="16" x14ac:dyDescent="0.2">
      <c r="A10" s="1" t="s">
        <v>11</v>
      </c>
      <c r="B10" s="1" t="s">
        <v>18</v>
      </c>
      <c r="C10" s="1">
        <v>15</v>
      </c>
      <c r="D10" s="1">
        <v>40</v>
      </c>
      <c r="E10" s="1">
        <v>67</v>
      </c>
      <c r="F10" s="1">
        <v>100</v>
      </c>
      <c r="G10" s="1">
        <v>71</v>
      </c>
      <c r="H10" s="1">
        <f>105-66</f>
        <v>39</v>
      </c>
    </row>
    <row r="11" spans="1:8" ht="16" x14ac:dyDescent="0.2">
      <c r="A11" s="1" t="s">
        <v>11</v>
      </c>
      <c r="B11" s="1" t="s">
        <v>19</v>
      </c>
      <c r="C11" s="1">
        <v>6</v>
      </c>
      <c r="D11" s="3">
        <v>40.1</v>
      </c>
      <c r="E11" s="1">
        <v>72</v>
      </c>
      <c r="F11" s="3">
        <v>173</v>
      </c>
      <c r="G11" s="1">
        <v>55</v>
      </c>
      <c r="H11" s="1">
        <f>(706-635)/10</f>
        <v>7.1</v>
      </c>
    </row>
    <row r="12" spans="1:8" ht="16" x14ac:dyDescent="0.2">
      <c r="A12" s="1" t="s">
        <v>11</v>
      </c>
      <c r="B12" s="1" t="s">
        <v>20</v>
      </c>
      <c r="C12" s="1">
        <v>2</v>
      </c>
      <c r="D12" s="1">
        <v>30.1</v>
      </c>
      <c r="E12" s="1">
        <v>39</v>
      </c>
      <c r="F12" s="1">
        <v>158</v>
      </c>
      <c r="G12" s="1">
        <v>32.1</v>
      </c>
      <c r="H12" s="1">
        <f>(205-36)/10</f>
        <v>16.899999999999999</v>
      </c>
    </row>
    <row r="13" spans="1:8" ht="16" x14ac:dyDescent="0.2">
      <c r="A13" s="3" t="s">
        <v>8</v>
      </c>
      <c r="B13" s="3" t="s">
        <v>21</v>
      </c>
      <c r="C13" s="3">
        <v>1.5</v>
      </c>
      <c r="D13" s="3">
        <v>35.200000000000003</v>
      </c>
      <c r="E13" s="3">
        <v>64.2</v>
      </c>
      <c r="F13" s="3">
        <v>180</v>
      </c>
      <c r="G13" s="3">
        <v>106.3</v>
      </c>
      <c r="H13" s="1">
        <f>(153-25)/10</f>
        <v>12.8</v>
      </c>
    </row>
    <row r="14" spans="1:8" ht="16" x14ac:dyDescent="0.2">
      <c r="A14" s="3" t="s">
        <v>8</v>
      </c>
      <c r="B14" s="3" t="s">
        <v>22</v>
      </c>
      <c r="C14" s="3">
        <v>5</v>
      </c>
      <c r="D14" s="3">
        <v>38</v>
      </c>
      <c r="E14" s="3">
        <v>69.099999999999994</v>
      </c>
      <c r="F14" s="3">
        <v>150</v>
      </c>
      <c r="G14" s="3">
        <v>63.3</v>
      </c>
      <c r="H14" s="1">
        <f>(512-161)/10</f>
        <v>35.1</v>
      </c>
    </row>
    <row r="15" spans="1:8" ht="16" x14ac:dyDescent="0.2">
      <c r="A15" s="3" t="s">
        <v>8</v>
      </c>
      <c r="B15" s="3" t="s">
        <v>23</v>
      </c>
      <c r="C15" s="3">
        <v>2</v>
      </c>
      <c r="D15" s="3">
        <v>30</v>
      </c>
      <c r="E15" s="3">
        <v>40</v>
      </c>
      <c r="F15" s="3">
        <v>180</v>
      </c>
      <c r="G15" s="3">
        <v>52.4</v>
      </c>
      <c r="H15" s="1">
        <f>(1125-1039)/10</f>
        <v>8.6</v>
      </c>
    </row>
    <row r="16" spans="1:8" ht="16" x14ac:dyDescent="0.2">
      <c r="A16" s="1" t="s">
        <v>11</v>
      </c>
      <c r="B16" s="1" t="s">
        <v>24</v>
      </c>
      <c r="C16" s="3">
        <v>15</v>
      </c>
      <c r="D16" s="3">
        <v>27.8</v>
      </c>
      <c r="E16" s="1">
        <v>69.7</v>
      </c>
      <c r="F16" s="3">
        <v>130</v>
      </c>
      <c r="G16" s="1">
        <v>82.5</v>
      </c>
      <c r="H16" s="1">
        <f>(1676-1553)/10</f>
        <v>12.3</v>
      </c>
    </row>
    <row r="17" spans="1:8" ht="16" x14ac:dyDescent="0.2">
      <c r="A17" s="1" t="s">
        <v>11</v>
      </c>
      <c r="B17" s="1" t="s">
        <v>25</v>
      </c>
      <c r="C17" s="1">
        <v>28.9</v>
      </c>
      <c r="D17" s="1">
        <v>49.9</v>
      </c>
      <c r="E17" s="1">
        <v>72.400000000000006</v>
      </c>
      <c r="F17" s="3">
        <v>162</v>
      </c>
      <c r="G17" s="1">
        <v>42.1</v>
      </c>
      <c r="H17" s="1">
        <f>(1409-1306)/10</f>
        <v>10.3</v>
      </c>
    </row>
    <row r="18" spans="1:8" ht="16" x14ac:dyDescent="0.2">
      <c r="A18" s="3" t="s">
        <v>8</v>
      </c>
      <c r="B18" s="3" t="s">
        <v>26</v>
      </c>
      <c r="C18" s="3">
        <v>12</v>
      </c>
      <c r="D18" s="3">
        <v>53.6</v>
      </c>
      <c r="E18" s="3">
        <v>71.8</v>
      </c>
      <c r="F18" s="3">
        <v>180</v>
      </c>
      <c r="G18" s="3">
        <v>29.2</v>
      </c>
      <c r="H18" s="1">
        <f>(195-85)/10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2024-05-16T14:06:13Z</dcterms:created>
  <dcterms:modified xsi:type="dcterms:W3CDTF">2024-07-01T15:44:40Z</dcterms:modified>
</cp:coreProperties>
</file>