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 Data Figure 6b" sheetId="1" r:id="rId4"/>
    <sheet state="visible" name="Extended Data Figure 6c" sheetId="2" r:id="rId5"/>
    <sheet state="visible" name="Extended Data Figure 6d" sheetId="3" r:id="rId6"/>
  </sheets>
  <definedNames/>
  <calcPr/>
  <extLst>
    <ext uri="GoogleSheetsCustomDataVersion2">
      <go:sheetsCustomData xmlns:go="http://customooxmlschemas.google.com/" r:id="rId7" roundtripDataChecksum="YzsdaC6vAPvtpj1qWcU2JwFgYb43FEJfUPNExWJeSRY="/>
    </ext>
  </extLst>
</workbook>
</file>

<file path=xl/sharedStrings.xml><?xml version="1.0" encoding="utf-8"?>
<sst xmlns="http://schemas.openxmlformats.org/spreadsheetml/2006/main" count="471" uniqueCount="260">
  <si>
    <t>Extended Data Figure 6b</t>
  </si>
  <si>
    <t>Exp Group</t>
  </si>
  <si>
    <t>Description</t>
  </si>
  <si>
    <t>Rep 1</t>
  </si>
  <si>
    <t>LVP 34 Cond.</t>
  </si>
  <si>
    <t>Rep 2</t>
  </si>
  <si>
    <t>trpA1 34 Cond.</t>
  </si>
  <si>
    <t>Rep 3</t>
  </si>
  <si>
    <t>Op1[2] Op2[1] 34 Cond.</t>
  </si>
  <si>
    <t>Rep 4</t>
  </si>
  <si>
    <t>Rep 5</t>
  </si>
  <si>
    <t>Rep 6</t>
  </si>
  <si>
    <t>Grp. Mean PI</t>
  </si>
  <si>
    <t>SEM</t>
  </si>
  <si>
    <t>Plot Pos.</t>
  </si>
  <si>
    <t>1-Way ANOVA</t>
  </si>
  <si>
    <t>'Source'</t>
  </si>
  <si>
    <t>'SS'</t>
  </si>
  <si>
    <t>'df'</t>
  </si>
  <si>
    <t>'MS'</t>
  </si>
  <si>
    <t>'F'</t>
  </si>
  <si>
    <t>'Prob&gt;F'</t>
  </si>
  <si>
    <t>'Columns'</t>
  </si>
  <si>
    <t>Exp ID</t>
  </si>
  <si>
    <t>PI</t>
  </si>
  <si>
    <t>Mean PI</t>
  </si>
  <si>
    <t>Rep ID</t>
  </si>
  <si>
    <t>'Error'</t>
  </si>
  <si>
    <t>[]</t>
  </si>
  <si>
    <t>Group 1</t>
  </si>
  <si>
    <t>IR_1820</t>
  </si>
  <si>
    <t>'Total'</t>
  </si>
  <si>
    <t>IR_1823</t>
  </si>
  <si>
    <t>IR_1826</t>
  </si>
  <si>
    <t>Multiple Comparisons Test</t>
  </si>
  <si>
    <t>IR_1821</t>
  </si>
  <si>
    <t>Group A</t>
  </si>
  <si>
    <t>Group B</t>
  </si>
  <si>
    <t>P Value</t>
  </si>
  <si>
    <t>IR_1824</t>
  </si>
  <si>
    <t>IR_1827</t>
  </si>
  <si>
    <t>IR_1822</t>
  </si>
  <si>
    <t>IR_1825</t>
  </si>
  <si>
    <t>IR_1828</t>
  </si>
  <si>
    <t>IR_1847</t>
  </si>
  <si>
    <t>IR_1853</t>
  </si>
  <si>
    <t>IR_1859</t>
  </si>
  <si>
    <t>IR_1849</t>
  </si>
  <si>
    <t>IR_1855</t>
  </si>
  <si>
    <t>IR_1861</t>
  </si>
  <si>
    <t>IR_1851</t>
  </si>
  <si>
    <t>IR_1857</t>
  </si>
  <si>
    <t>IR_1863</t>
  </si>
  <si>
    <t>Group 2</t>
  </si>
  <si>
    <t>IR_1829</t>
  </si>
  <si>
    <t>IR_1832</t>
  </si>
  <si>
    <t>IR_1835</t>
  </si>
  <si>
    <t>IR_1830</t>
  </si>
  <si>
    <t>IR_1833</t>
  </si>
  <si>
    <t>IR_1836</t>
  </si>
  <si>
    <t>IR_1831</t>
  </si>
  <si>
    <t>IR_1834</t>
  </si>
  <si>
    <t>IR_1837</t>
  </si>
  <si>
    <t>IR_1883</t>
  </si>
  <si>
    <t>IR_1886</t>
  </si>
  <si>
    <t>IR_1889</t>
  </si>
  <si>
    <t>IR_1884</t>
  </si>
  <si>
    <t>IR_1887</t>
  </si>
  <si>
    <t>IR_1890</t>
  </si>
  <si>
    <t>IR_1885</t>
  </si>
  <si>
    <t>IR_1888</t>
  </si>
  <si>
    <t>IR_1891</t>
  </si>
  <si>
    <t>Group 3</t>
  </si>
  <si>
    <t>IR_1838</t>
  </si>
  <si>
    <t>IR_1841</t>
  </si>
  <si>
    <t>IR_1844</t>
  </si>
  <si>
    <t>IR_1839</t>
  </si>
  <si>
    <t>IR_1842</t>
  </si>
  <si>
    <t>IR_1845</t>
  </si>
  <si>
    <t>IR_1840</t>
  </si>
  <si>
    <t>IR_1843</t>
  </si>
  <si>
    <t>IR_1846</t>
  </si>
  <si>
    <t>IR_1848</t>
  </si>
  <si>
    <t>IR_1854</t>
  </si>
  <si>
    <t>IR_1860</t>
  </si>
  <si>
    <t>IR_1850</t>
  </si>
  <si>
    <t>IR_1856</t>
  </si>
  <si>
    <t>IR_1862</t>
  </si>
  <si>
    <t>IR_1852</t>
  </si>
  <si>
    <t>IR_1858</t>
  </si>
  <si>
    <t>IR_1864</t>
  </si>
  <si>
    <t>Extended Data Figure 6c</t>
  </si>
  <si>
    <t>2-Tailed T Test</t>
  </si>
  <si>
    <t>P value:</t>
  </si>
  <si>
    <t>X</t>
  </si>
  <si>
    <t>Experiment ID</t>
  </si>
  <si>
    <t>OW50_1</t>
  </si>
  <si>
    <t>OW50_2</t>
  </si>
  <si>
    <t>OW50_3</t>
  </si>
  <si>
    <t>OW50_4</t>
  </si>
  <si>
    <t>OW50_5</t>
  </si>
  <si>
    <t>OW50_6</t>
  </si>
  <si>
    <t>OW50_7</t>
  </si>
  <si>
    <t>OW50_8</t>
  </si>
  <si>
    <t>OW50_9</t>
  </si>
  <si>
    <t>OW50_10</t>
  </si>
  <si>
    <t>OW50_11</t>
  </si>
  <si>
    <t>OW50_12</t>
  </si>
  <si>
    <t>OW50_13</t>
  </si>
  <si>
    <t>OW50_14</t>
  </si>
  <si>
    <t>OW50_15</t>
  </si>
  <si>
    <t>OW50_16</t>
  </si>
  <si>
    <t>OW50_17</t>
  </si>
  <si>
    <t>OW50_18</t>
  </si>
  <si>
    <t>OW50_19</t>
  </si>
  <si>
    <t>OW50_20</t>
  </si>
  <si>
    <t>OW50_21</t>
  </si>
  <si>
    <t>OW50_22</t>
  </si>
  <si>
    <t>OW50_23</t>
  </si>
  <si>
    <t>OW50_24</t>
  </si>
  <si>
    <t>OW50_25</t>
  </si>
  <si>
    <t>OW50_26</t>
  </si>
  <si>
    <t>OW50_27</t>
  </si>
  <si>
    <t>OW50_28</t>
  </si>
  <si>
    <t>OW50_29</t>
  </si>
  <si>
    <t>OW50_30</t>
  </si>
  <si>
    <t>OW50_31</t>
  </si>
  <si>
    <t>OW50_32</t>
  </si>
  <si>
    <t>OW50_33</t>
  </si>
  <si>
    <t>OW50_34</t>
  </si>
  <si>
    <t>OW50_35</t>
  </si>
  <si>
    <t>OW50_36</t>
  </si>
  <si>
    <t>ndebe</t>
  </si>
  <si>
    <t>Extended Data Figure 6d</t>
  </si>
  <si>
    <t>FileName</t>
  </si>
  <si>
    <t>Condition</t>
  </si>
  <si>
    <t>AvgTime_Z1</t>
  </si>
  <si>
    <t>AvgTime_Z2</t>
  </si>
  <si>
    <t>diffATT</t>
  </si>
  <si>
    <t>IR_46.mov</t>
  </si>
  <si>
    <t>IR</t>
  </si>
  <si>
    <t>IR_55.mov</t>
  </si>
  <si>
    <t>IR_43.mov</t>
  </si>
  <si>
    <t>IR_47.mov</t>
  </si>
  <si>
    <t>IR_58.mov</t>
  </si>
  <si>
    <t>IR_44.mov</t>
  </si>
  <si>
    <t>IR_56.mov</t>
  </si>
  <si>
    <t>IR_45.mov</t>
  </si>
  <si>
    <t>IR_57.mov</t>
  </si>
  <si>
    <t>IR_286.mov</t>
  </si>
  <si>
    <t>IR_288.mov</t>
  </si>
  <si>
    <t>IR_290.mov</t>
  </si>
  <si>
    <t>IR_287.mov</t>
  </si>
  <si>
    <t>IR_289.mov</t>
  </si>
  <si>
    <t>IR_291.mov</t>
  </si>
  <si>
    <t>IR_846.mov</t>
  </si>
  <si>
    <t>IR_852.mov</t>
  </si>
  <si>
    <t>IR_847.mov</t>
  </si>
  <si>
    <t>IR_850.mov</t>
  </si>
  <si>
    <t>IR_855.mov</t>
  </si>
  <si>
    <t>IR_848.mov</t>
  </si>
  <si>
    <t>IR_851.mov</t>
  </si>
  <si>
    <t>IR_854.mov</t>
  </si>
  <si>
    <t>IR_901</t>
  </si>
  <si>
    <t>IR_907</t>
  </si>
  <si>
    <t>IR_913</t>
  </si>
  <si>
    <t>IR_902</t>
  </si>
  <si>
    <t>IR_908</t>
  </si>
  <si>
    <t>IR_914</t>
  </si>
  <si>
    <t>IR_903</t>
  </si>
  <si>
    <t>IR_909</t>
  </si>
  <si>
    <t>IR_912</t>
  </si>
  <si>
    <t>IR_918</t>
  </si>
  <si>
    <t>IR_921</t>
  </si>
  <si>
    <t>IR_924</t>
  </si>
  <si>
    <t>IR_935</t>
  </si>
  <si>
    <t>IR_940</t>
  </si>
  <si>
    <t>IR_945</t>
  </si>
  <si>
    <t>IR_934</t>
  </si>
  <si>
    <t>IR_949</t>
  </si>
  <si>
    <t>IR_1087</t>
  </si>
  <si>
    <t>IR_1102</t>
  </si>
  <si>
    <t>IR_1106</t>
  </si>
  <si>
    <t>IR_1078</t>
  </si>
  <si>
    <t>IR_1089</t>
  </si>
  <si>
    <t>IR_1103</t>
  </si>
  <si>
    <t>IR_1079</t>
  </si>
  <si>
    <t>IR_1104</t>
  </si>
  <si>
    <t>IR_1105</t>
  </si>
  <si>
    <t>IR_1081</t>
  </si>
  <si>
    <t>IR_1107</t>
  </si>
  <si>
    <t>IR_1113</t>
  </si>
  <si>
    <t>IR_1082</t>
  </si>
  <si>
    <t>IR_1108</t>
  </si>
  <si>
    <t>IR_1114</t>
  </si>
  <si>
    <t>IR_1100</t>
  </si>
  <si>
    <t>IR_1110</t>
  </si>
  <si>
    <t>IR_1116</t>
  </si>
  <si>
    <t>IR_1121</t>
  </si>
  <si>
    <t>IR_1109</t>
  </si>
  <si>
    <t>IR_1115</t>
  </si>
  <si>
    <t>IR_1120</t>
  </si>
  <si>
    <t>IR_1119</t>
  </si>
  <si>
    <t>IR_1111</t>
  </si>
  <si>
    <t>IR_1117</t>
  </si>
  <si>
    <t>IR_1122</t>
  </si>
  <si>
    <t>IR_1112</t>
  </si>
  <si>
    <t>IR_1118</t>
  </si>
  <si>
    <t>IR_1123</t>
  </si>
  <si>
    <t>IR_1203</t>
  </si>
  <si>
    <t>IR_1208</t>
  </si>
  <si>
    <t>IR_1216</t>
  </si>
  <si>
    <t>IR_1204</t>
  </si>
  <si>
    <t>IR_1209</t>
  </si>
  <si>
    <t>IR_1220</t>
  </si>
  <si>
    <t>IR_1205</t>
  </si>
  <si>
    <t>IR_1210</t>
  </si>
  <si>
    <t>IR_1212</t>
  </si>
  <si>
    <t>IR_1213</t>
  </si>
  <si>
    <t>IR_1217</t>
  </si>
  <si>
    <t>IR_1221</t>
  </si>
  <si>
    <t>IR_1206</t>
  </si>
  <si>
    <t>IR_1214</t>
  </si>
  <si>
    <t>IR_1218</t>
  </si>
  <si>
    <t>IR_1207</t>
  </si>
  <si>
    <t>IR_1215</t>
  </si>
  <si>
    <t>IR_1219</t>
  </si>
  <si>
    <t>IR_925</t>
  </si>
  <si>
    <t>IR_928</t>
  </si>
  <si>
    <t>IR_1813</t>
  </si>
  <si>
    <t>IR_1814</t>
  </si>
  <si>
    <t>IR_1815</t>
  </si>
  <si>
    <t>IR_1791</t>
  </si>
  <si>
    <t>IR_1795</t>
  </si>
  <si>
    <t>IR_1799</t>
  </si>
  <si>
    <t>IR_1807</t>
  </si>
  <si>
    <t>IR_1809</t>
  </si>
  <si>
    <t>IR_1811</t>
  </si>
  <si>
    <t>IR_1808</t>
  </si>
  <si>
    <t>IR_1810</t>
  </si>
  <si>
    <t>IR_1812</t>
  </si>
  <si>
    <t>IR_1306</t>
  </si>
  <si>
    <t>IR_1312</t>
  </si>
  <si>
    <t>IR_1318</t>
  </si>
  <si>
    <t>IR_1307</t>
  </si>
  <si>
    <t>IR_1313</t>
  </si>
  <si>
    <t>IR_1319</t>
  </si>
  <si>
    <t>IR_1308</t>
  </si>
  <si>
    <t>IR_1314</t>
  </si>
  <si>
    <t>IR_1320</t>
  </si>
  <si>
    <t>IR_1309</t>
  </si>
  <si>
    <t>IR_1315</t>
  </si>
  <si>
    <t>IR_1321</t>
  </si>
  <si>
    <t>IR_1311</t>
  </si>
  <si>
    <t>IR_1316</t>
  </si>
  <si>
    <t>IR_1322</t>
  </si>
  <si>
    <t>IR_1310</t>
  </si>
  <si>
    <t>IR_1317</t>
  </si>
  <si>
    <t>IR_1323</t>
  </si>
  <si>
    <t>conduction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</si>
</sst>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Calibri"/>
      <scheme val="minor"/>
    </font>
    <font>
      <b/>
      <sz val="12.0"/>
      <color theme="1"/>
      <name val="Calibri"/>
    </font>
    <font>
      <b/>
      <sz val="12.0"/>
      <color theme="0"/>
      <name val="Arial"/>
    </font>
    <font>
      <b/>
      <sz val="12.0"/>
      <color theme="0"/>
      <name val="Calibri"/>
    </font>
    <font/>
    <font>
      <sz val="12.0"/>
      <color theme="1"/>
      <name val="Arial"/>
    </font>
    <font>
      <sz val="12.0"/>
      <color theme="1"/>
      <name val="Calibri"/>
    </font>
    <font>
      <sz val="12.0"/>
      <color rgb="FF000000"/>
      <name val="Arial"/>
    </font>
    <font>
      <b/>
      <sz val="12.0"/>
      <color rgb="FF000000"/>
      <name val="Arial"/>
    </font>
    <font>
      <b/>
      <sz val="12.0"/>
      <color rgb="FFFFFFFF"/>
      <name val="Arial"/>
    </font>
    <font>
      <sz val="12.0"/>
      <color rgb="FF000000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44546A"/>
        <bgColor rgb="FF44546A"/>
      </patternFill>
    </fill>
    <fill>
      <patternFill patternType="solid">
        <fgColor rgb="FFFF7E79"/>
        <bgColor rgb="FFFF7E79"/>
      </patternFill>
    </fill>
    <fill>
      <patternFill patternType="solid">
        <fgColor rgb="FFFFD579"/>
        <bgColor rgb="FFFFD579"/>
      </patternFill>
    </fill>
    <fill>
      <patternFill patternType="solid">
        <fgColor rgb="FFFFFD78"/>
        <bgColor rgb="FFFFFD78"/>
      </patternFill>
    </fill>
    <fill>
      <patternFill patternType="solid">
        <fgColor rgb="FFD5FC79"/>
        <bgColor rgb="FFD5FC79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  <fill>
      <patternFill patternType="solid">
        <fgColor rgb="FFC8C8C8"/>
        <bgColor rgb="FFC8C8C8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/>
      <right/>
      <top/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bottom/>
    </border>
    <border>
      <left/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2" fontId="2" numFmtId="0" xfId="0" applyAlignment="1" applyBorder="1" applyFont="1">
      <alignment horizontal="center"/>
    </xf>
    <xf borderId="2" fillId="2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1" fillId="2" fontId="3" numFmtId="0" xfId="0" applyAlignment="1" applyBorder="1" applyFont="1">
      <alignment horizontal="center"/>
    </xf>
    <xf borderId="3" fillId="2" fontId="3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1" fillId="0" fontId="5" numFmtId="0" xfId="0" applyAlignment="1" applyBorder="1" applyFont="1">
      <alignment horizontal="center"/>
    </xf>
    <xf borderId="1" fillId="0" fontId="5" numFmtId="2" xfId="0" applyAlignment="1" applyBorder="1" applyFont="1" applyNumberFormat="1">
      <alignment horizontal="center"/>
    </xf>
    <xf borderId="0" fillId="0" fontId="5" numFmtId="2" xfId="0" applyAlignment="1" applyFont="1" applyNumberFormat="1">
      <alignment horizontal="center"/>
    </xf>
    <xf borderId="1" fillId="0" fontId="6" numFmtId="0" xfId="0" applyAlignment="1" applyBorder="1" applyFont="1">
      <alignment horizontal="center"/>
    </xf>
    <xf borderId="3" fillId="0" fontId="6" numFmtId="0" xfId="0" applyAlignment="1" applyBorder="1" applyFont="1">
      <alignment horizontal="center"/>
    </xf>
    <xf borderId="6" fillId="0" fontId="5" numFmtId="0" xfId="0" applyAlignment="1" applyBorder="1" applyFont="1">
      <alignment horizontal="center"/>
    </xf>
    <xf borderId="6" fillId="0" fontId="5" numFmtId="2" xfId="0" applyAlignment="1" applyBorder="1" applyFont="1" applyNumberFormat="1">
      <alignment horizontal="center"/>
    </xf>
    <xf borderId="7" fillId="0" fontId="5" numFmtId="0" xfId="0" applyAlignment="1" applyBorder="1" applyFont="1">
      <alignment horizontal="center"/>
    </xf>
    <xf borderId="7" fillId="0" fontId="5" numFmtId="2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  <xf borderId="8" fillId="2" fontId="3" numFmtId="0" xfId="0" applyAlignment="1" applyBorder="1" applyFont="1">
      <alignment horizontal="center"/>
    </xf>
    <xf borderId="9" fillId="0" fontId="4" numFmtId="0" xfId="0" applyBorder="1" applyFont="1"/>
    <xf borderId="10" fillId="0" fontId="4" numFmtId="0" xfId="0" applyBorder="1" applyFont="1"/>
    <xf borderId="1" fillId="0" fontId="6" numFmtId="0" xfId="0" applyBorder="1" applyFont="1"/>
    <xf borderId="11" fillId="2" fontId="3" numFmtId="0" xfId="0" applyBorder="1" applyFont="1"/>
    <xf borderId="11" fillId="2" fontId="3" numFmtId="0" xfId="0" applyAlignment="1" applyBorder="1" applyFont="1">
      <alignment horizontal="center"/>
    </xf>
    <xf borderId="12" fillId="2" fontId="3" numFmtId="0" xfId="0" applyAlignment="1" applyBorder="1" applyFont="1">
      <alignment horizontal="center" textRotation="90" vertical="center"/>
    </xf>
    <xf borderId="1" fillId="3" fontId="7" numFmtId="0" xfId="0" applyAlignment="1" applyBorder="1" applyFill="1" applyFont="1">
      <alignment horizontal="center"/>
    </xf>
    <xf borderId="1" fillId="3" fontId="7" numFmtId="2" xfId="0" applyAlignment="1" applyBorder="1" applyFont="1" applyNumberFormat="1">
      <alignment horizontal="center"/>
    </xf>
    <xf borderId="0" fillId="0" fontId="7" numFmtId="2" xfId="0" applyAlignment="1" applyFont="1" applyNumberFormat="1">
      <alignment horizontal="center"/>
    </xf>
    <xf borderId="13" fillId="0" fontId="4" numFmtId="0" xfId="0" applyBorder="1" applyFont="1"/>
    <xf borderId="1" fillId="4" fontId="7" numFmtId="0" xfId="0" applyAlignment="1" applyBorder="1" applyFill="1" applyFont="1">
      <alignment horizontal="center"/>
    </xf>
    <xf borderId="1" fillId="4" fontId="7" numFmtId="2" xfId="0" applyAlignment="1" applyBorder="1" applyFont="1" applyNumberFormat="1">
      <alignment horizontal="center"/>
    </xf>
    <xf borderId="1" fillId="5" fontId="7" numFmtId="0" xfId="0" applyAlignment="1" applyBorder="1" applyFill="1" applyFont="1">
      <alignment horizontal="center"/>
    </xf>
    <xf borderId="1" fillId="5" fontId="7" numFmtId="2" xfId="0" applyAlignment="1" applyBorder="1" applyFont="1" applyNumberFormat="1">
      <alignment horizontal="center"/>
    </xf>
    <xf borderId="1" fillId="6" fontId="7" numFmtId="0" xfId="0" applyAlignment="1" applyBorder="1" applyFill="1" applyFont="1">
      <alignment horizontal="center"/>
    </xf>
    <xf borderId="1" fillId="6" fontId="7" numFmtId="2" xfId="0" applyAlignment="1" applyBorder="1" applyFont="1" applyNumberFormat="1">
      <alignment horizontal="center"/>
    </xf>
    <xf borderId="1" fillId="7" fontId="7" numFmtId="0" xfId="0" applyAlignment="1" applyBorder="1" applyFill="1" applyFont="1">
      <alignment horizontal="center"/>
    </xf>
    <xf borderId="1" fillId="7" fontId="7" numFmtId="2" xfId="0" applyAlignment="1" applyBorder="1" applyFont="1" applyNumberFormat="1">
      <alignment horizontal="center"/>
    </xf>
    <xf borderId="14" fillId="7" fontId="7" numFmtId="0" xfId="0" applyAlignment="1" applyBorder="1" applyFont="1">
      <alignment horizontal="center"/>
    </xf>
    <xf borderId="14" fillId="7" fontId="7" numFmtId="2" xfId="0" applyAlignment="1" applyBorder="1" applyFont="1" applyNumberFormat="1">
      <alignment horizontal="center"/>
    </xf>
    <xf borderId="1" fillId="8" fontId="7" numFmtId="0" xfId="0" applyAlignment="1" applyBorder="1" applyFill="1" applyFont="1">
      <alignment horizontal="center"/>
    </xf>
    <xf borderId="1" fillId="8" fontId="7" numFmtId="2" xfId="0" applyAlignment="1" applyBorder="1" applyFont="1" applyNumberFormat="1">
      <alignment horizontal="center"/>
    </xf>
    <xf borderId="15" fillId="0" fontId="4" numFmtId="0" xfId="0" applyBorder="1" applyFont="1"/>
    <xf borderId="0" fillId="0" fontId="8" numFmtId="0" xfId="0" applyAlignment="1" applyFont="1">
      <alignment horizontal="left"/>
    </xf>
    <xf borderId="1" fillId="2" fontId="9" numFmtId="0" xfId="0" applyBorder="1" applyFont="1"/>
    <xf borderId="16" fillId="2" fontId="9" numFmtId="0" xfId="0" applyAlignment="1" applyBorder="1" applyFont="1">
      <alignment horizontal="center"/>
    </xf>
    <xf borderId="1" fillId="2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8" numFmtId="0" xfId="0" applyAlignment="1" applyFont="1">
      <alignment horizontal="center" readingOrder="0"/>
    </xf>
    <xf borderId="7" fillId="0" fontId="7" numFmtId="0" xfId="0" applyAlignment="1" applyBorder="1" applyFont="1">
      <alignment horizontal="center"/>
    </xf>
    <xf borderId="17" fillId="0" fontId="7" numFmtId="2" xfId="0" applyAlignment="1" applyBorder="1" applyFont="1" applyNumberFormat="1">
      <alignment horizontal="center"/>
    </xf>
    <xf borderId="1" fillId="0" fontId="7" numFmtId="2" xfId="0" applyAlignment="1" applyBorder="1" applyFont="1" applyNumberFormat="1">
      <alignment horizontal="center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18" fillId="0" fontId="7" numFmtId="0" xfId="0" applyAlignment="1" applyBorder="1" applyFont="1">
      <alignment horizontal="center"/>
    </xf>
    <xf borderId="19" fillId="0" fontId="7" numFmtId="2" xfId="0" applyAlignment="1" applyBorder="1" applyFont="1" applyNumberFormat="1">
      <alignment horizontal="center"/>
    </xf>
    <xf borderId="1" fillId="9" fontId="7" numFmtId="0" xfId="0" applyAlignment="1" applyBorder="1" applyFill="1" applyFont="1">
      <alignment horizontal="center"/>
    </xf>
    <xf borderId="1" fillId="9" fontId="6" numFmtId="2" xfId="0" applyAlignment="1" applyBorder="1" applyFont="1" applyNumberFormat="1">
      <alignment horizontal="center"/>
    </xf>
    <xf borderId="0" fillId="0" fontId="10" numFmtId="0" xfId="0" applyFont="1"/>
    <xf borderId="0" fillId="0" fontId="10" numFmtId="0" xfId="0" applyAlignment="1" applyFont="1">
      <alignment horizontal="right"/>
    </xf>
    <xf borderId="0" fillId="0" fontId="7" numFmtId="0" xfId="0" applyFont="1"/>
    <xf borderId="0" fillId="0" fontId="9" numFmtId="0" xfId="0" applyFont="1"/>
    <xf borderId="20" fillId="2" fontId="9" numFmtId="0" xfId="0" applyBorder="1" applyFont="1"/>
    <xf borderId="20" fillId="2" fontId="2" numFmtId="0" xfId="0" applyAlignment="1" applyBorder="1" applyFont="1">
      <alignment horizontal="center"/>
    </xf>
    <xf borderId="19" fillId="2" fontId="2" numFmtId="0" xfId="0" applyAlignment="1" applyBorder="1" applyFont="1">
      <alignment horizontal="center" textRotation="90" vertical="center"/>
    </xf>
    <xf borderId="1" fillId="0" fontId="10" numFmtId="0" xfId="0" applyAlignment="1" applyBorder="1" applyFont="1">
      <alignment horizontal="center"/>
    </xf>
    <xf borderId="19" fillId="0" fontId="10" numFmtId="2" xfId="0" applyAlignment="1" applyBorder="1" applyFont="1" applyNumberFormat="1">
      <alignment horizontal="center" vertical="center"/>
    </xf>
    <xf borderId="19" fillId="0" fontId="5" numFmtId="0" xfId="0" applyAlignment="1" applyBorder="1" applyFont="1">
      <alignment horizontal="center" vertical="center"/>
    </xf>
    <xf borderId="0" fillId="0" fontId="6" numFmtId="2" xfId="0" applyFont="1" applyNumberFormat="1"/>
    <xf borderId="18" fillId="0" fontId="4" numFmtId="0" xfId="0" applyBorder="1" applyFont="1"/>
    <xf borderId="7" fillId="0" fontId="4" numFmtId="0" xfId="0" applyBorder="1" applyFont="1"/>
    <xf borderId="0" fillId="0" fontId="6" numFmtId="0" xfId="0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3">
        <v>1.0</v>
      </c>
      <c r="C3" s="3">
        <v>2.0</v>
      </c>
      <c r="D3" s="4">
        <v>3.0</v>
      </c>
      <c r="E3" s="5"/>
      <c r="G3" s="6" t="s">
        <v>1</v>
      </c>
      <c r="H3" s="7" t="s">
        <v>2</v>
      </c>
      <c r="I3" s="8"/>
      <c r="J3" s="9"/>
    </row>
    <row r="4" ht="15.75" customHeight="1">
      <c r="A4" s="10" t="s">
        <v>3</v>
      </c>
      <c r="B4" s="11">
        <v>0.82</v>
      </c>
      <c r="C4" s="11">
        <v>0.8166666666666668</v>
      </c>
      <c r="D4" s="11">
        <v>0.88</v>
      </c>
      <c r="E4" s="12"/>
      <c r="G4" s="13">
        <v>1.0</v>
      </c>
      <c r="H4" s="14" t="s">
        <v>4</v>
      </c>
      <c r="I4" s="8"/>
      <c r="J4" s="9"/>
    </row>
    <row r="5" ht="15.75" customHeight="1">
      <c r="A5" s="10" t="s">
        <v>5</v>
      </c>
      <c r="B5" s="11">
        <v>0.9566666666666667</v>
      </c>
      <c r="C5" s="11">
        <v>0.89</v>
      </c>
      <c r="D5" s="11">
        <v>0.6866666666666666</v>
      </c>
      <c r="E5" s="12"/>
      <c r="G5" s="13">
        <v>2.0</v>
      </c>
      <c r="H5" s="14" t="s">
        <v>6</v>
      </c>
      <c r="I5" s="8"/>
      <c r="J5" s="9"/>
    </row>
    <row r="6" ht="15.75" customHeight="1">
      <c r="A6" s="10" t="s">
        <v>7</v>
      </c>
      <c r="B6" s="11">
        <v>0.8700000000000001</v>
      </c>
      <c r="C6" s="11">
        <v>0.9066666666666666</v>
      </c>
      <c r="D6" s="11">
        <v>0.8866666666666667</v>
      </c>
      <c r="E6" s="12"/>
      <c r="G6" s="13">
        <v>3.0</v>
      </c>
      <c r="H6" s="14" t="s">
        <v>8</v>
      </c>
      <c r="I6" s="8"/>
      <c r="J6" s="9"/>
    </row>
    <row r="7" ht="15.75" customHeight="1">
      <c r="A7" s="10" t="s">
        <v>9</v>
      </c>
      <c r="B7" s="11">
        <v>0.6766666666666667</v>
      </c>
      <c r="C7" s="11">
        <v>0.8566666666666666</v>
      </c>
      <c r="D7" s="11">
        <v>0.8633333333333334</v>
      </c>
      <c r="E7" s="12"/>
    </row>
    <row r="8" ht="15.75" customHeight="1">
      <c r="A8" s="10" t="s">
        <v>10</v>
      </c>
      <c r="B8" s="11">
        <v>0.7933333333333333</v>
      </c>
      <c r="C8" s="11">
        <v>0.89</v>
      </c>
      <c r="D8" s="11">
        <v>0.8233333333333333</v>
      </c>
      <c r="E8" s="12"/>
    </row>
    <row r="9" ht="15.75" customHeight="1">
      <c r="A9" s="15" t="s">
        <v>11</v>
      </c>
      <c r="B9" s="16">
        <v>0.7366666666666667</v>
      </c>
      <c r="C9" s="16">
        <v>0.8833333333333333</v>
      </c>
      <c r="D9" s="16">
        <v>0.77</v>
      </c>
      <c r="E9" s="12"/>
    </row>
    <row r="10" ht="15.75" customHeight="1">
      <c r="A10" s="17" t="s">
        <v>12</v>
      </c>
      <c r="B10" s="18">
        <f t="shared" ref="B10:D10" si="1">AVERAGE(B4:B9)</f>
        <v>0.8088888889</v>
      </c>
      <c r="C10" s="18">
        <f t="shared" si="1"/>
        <v>0.8738888889</v>
      </c>
      <c r="D10" s="18">
        <f t="shared" si="1"/>
        <v>0.8183333333</v>
      </c>
      <c r="E10" s="12"/>
    </row>
    <row r="11" ht="15.75" customHeight="1">
      <c r="A11" s="10" t="s">
        <v>13</v>
      </c>
      <c r="B11" s="11">
        <f t="shared" ref="B11:D11" si="2">STDEV(B4:B9)/(6^0.5)</f>
        <v>0.04026455722</v>
      </c>
      <c r="C11" s="11">
        <f t="shared" si="2"/>
        <v>0.01323342196</v>
      </c>
      <c r="D11" s="11">
        <f t="shared" si="2"/>
        <v>0.0317250923</v>
      </c>
      <c r="E11" s="12"/>
    </row>
    <row r="12" ht="15.75" customHeight="1">
      <c r="A12" s="10" t="s">
        <v>14</v>
      </c>
      <c r="B12" s="10">
        <v>1.0</v>
      </c>
      <c r="C12" s="10">
        <v>2.0</v>
      </c>
      <c r="D12" s="10">
        <v>3.0</v>
      </c>
      <c r="E12" s="19"/>
      <c r="H12" s="20" t="s">
        <v>15</v>
      </c>
      <c r="I12" s="21"/>
      <c r="J12" s="21"/>
      <c r="K12" s="21"/>
      <c r="L12" s="21"/>
      <c r="M12" s="22"/>
    </row>
    <row r="13" ht="15.75" customHeight="1">
      <c r="H13" s="6" t="s">
        <v>16</v>
      </c>
      <c r="I13" s="6" t="s">
        <v>17</v>
      </c>
      <c r="J13" s="6" t="s">
        <v>18</v>
      </c>
      <c r="K13" s="6" t="s">
        <v>19</v>
      </c>
      <c r="L13" s="6" t="s">
        <v>20</v>
      </c>
      <c r="M13" s="6" t="s">
        <v>21</v>
      </c>
    </row>
    <row r="14" ht="15.75" customHeight="1">
      <c r="H14" s="23" t="s">
        <v>22</v>
      </c>
      <c r="I14" s="23">
        <v>0.0150111111111111</v>
      </c>
      <c r="J14" s="23">
        <v>2.0</v>
      </c>
      <c r="K14" s="23">
        <v>0.00750555555555556</v>
      </c>
      <c r="L14" s="23">
        <v>1.35915492957747</v>
      </c>
      <c r="M14" s="23">
        <v>0.286759127281969</v>
      </c>
    </row>
    <row r="15" ht="15.75" customHeight="1">
      <c r="A15" s="24"/>
      <c r="B15" s="25" t="s">
        <v>23</v>
      </c>
      <c r="C15" s="25" t="s">
        <v>24</v>
      </c>
      <c r="D15" s="25" t="s">
        <v>25</v>
      </c>
      <c r="E15" s="25" t="s">
        <v>26</v>
      </c>
      <c r="H15" s="23" t="s">
        <v>27</v>
      </c>
      <c r="I15" s="23">
        <v>0.0828333333333333</v>
      </c>
      <c r="J15" s="23">
        <v>15.0</v>
      </c>
      <c r="K15" s="23">
        <v>0.00552222222222222</v>
      </c>
      <c r="L15" s="23" t="s">
        <v>28</v>
      </c>
      <c r="M15" s="23" t="s">
        <v>28</v>
      </c>
    </row>
    <row r="16" ht="15.75" customHeight="1">
      <c r="A16" s="26" t="s">
        <v>29</v>
      </c>
      <c r="B16" s="27" t="s">
        <v>30</v>
      </c>
      <c r="C16" s="27">
        <v>0.84</v>
      </c>
      <c r="D16" s="28">
        <v>0.82</v>
      </c>
      <c r="E16" s="27" t="s">
        <v>3</v>
      </c>
      <c r="G16" s="29"/>
      <c r="H16" s="23" t="s">
        <v>31</v>
      </c>
      <c r="I16" s="23">
        <v>0.0978444444444444</v>
      </c>
      <c r="J16" s="23">
        <v>17.0</v>
      </c>
      <c r="K16" s="23" t="s">
        <v>28</v>
      </c>
      <c r="L16" s="23" t="s">
        <v>28</v>
      </c>
      <c r="M16" s="23" t="s">
        <v>28</v>
      </c>
    </row>
    <row r="17" ht="15.75" customHeight="1">
      <c r="A17" s="30"/>
      <c r="B17" s="27" t="s">
        <v>32</v>
      </c>
      <c r="C17" s="27">
        <v>0.82</v>
      </c>
      <c r="D17" s="28"/>
      <c r="E17" s="27"/>
      <c r="G17" s="29"/>
    </row>
    <row r="18" ht="15.75" customHeight="1">
      <c r="A18" s="30"/>
      <c r="B18" s="27" t="s">
        <v>33</v>
      </c>
      <c r="C18" s="27">
        <v>0.8</v>
      </c>
      <c r="D18" s="28"/>
      <c r="E18" s="27"/>
      <c r="G18" s="29"/>
      <c r="H18" s="20" t="s">
        <v>34</v>
      </c>
      <c r="I18" s="21"/>
      <c r="J18" s="22"/>
    </row>
    <row r="19" ht="15.75" customHeight="1">
      <c r="A19" s="30"/>
      <c r="B19" s="31" t="s">
        <v>35</v>
      </c>
      <c r="C19" s="31">
        <v>0.98</v>
      </c>
      <c r="D19" s="32">
        <v>0.9566666666666667</v>
      </c>
      <c r="E19" s="31" t="s">
        <v>5</v>
      </c>
      <c r="G19" s="29"/>
      <c r="H19" s="6" t="s">
        <v>36</v>
      </c>
      <c r="I19" s="6" t="s">
        <v>37</v>
      </c>
      <c r="J19" s="6" t="s">
        <v>38</v>
      </c>
    </row>
    <row r="20" ht="15.75" customHeight="1">
      <c r="A20" s="30"/>
      <c r="B20" s="31" t="s">
        <v>39</v>
      </c>
      <c r="C20" s="31">
        <v>0.96</v>
      </c>
      <c r="D20" s="32"/>
      <c r="E20" s="31"/>
      <c r="G20" s="29"/>
      <c r="H20" s="13">
        <v>1.0</v>
      </c>
      <c r="I20" s="13">
        <v>2.0</v>
      </c>
      <c r="J20" s="13">
        <v>0.312103217359092</v>
      </c>
    </row>
    <row r="21" ht="15.75" customHeight="1">
      <c r="A21" s="30"/>
      <c r="B21" s="31" t="s">
        <v>40</v>
      </c>
      <c r="C21" s="31">
        <v>0.93</v>
      </c>
      <c r="D21" s="32"/>
      <c r="E21" s="31"/>
      <c r="G21" s="29"/>
      <c r="H21" s="13">
        <v>1.0</v>
      </c>
      <c r="I21" s="13">
        <v>3.0</v>
      </c>
      <c r="J21" s="13">
        <v>0.97944521346401</v>
      </c>
    </row>
    <row r="22" ht="15.75" customHeight="1">
      <c r="A22" s="30"/>
      <c r="B22" s="33" t="s">
        <v>41</v>
      </c>
      <c r="C22" s="33">
        <v>0.92</v>
      </c>
      <c r="D22" s="34">
        <v>0.8700000000000001</v>
      </c>
      <c r="E22" s="33" t="s">
        <v>7</v>
      </c>
      <c r="G22" s="29"/>
      <c r="H22" s="13">
        <v>2.0</v>
      </c>
      <c r="I22" s="13">
        <v>3.0</v>
      </c>
      <c r="J22" s="13">
        <v>0.405823133898018</v>
      </c>
    </row>
    <row r="23" ht="15.75" customHeight="1">
      <c r="A23" s="30"/>
      <c r="B23" s="33" t="s">
        <v>42</v>
      </c>
      <c r="C23" s="33">
        <v>0.8</v>
      </c>
      <c r="D23" s="34"/>
      <c r="E23" s="33"/>
      <c r="G23" s="29"/>
    </row>
    <row r="24" ht="15.75" customHeight="1">
      <c r="A24" s="30"/>
      <c r="B24" s="33" t="s">
        <v>43</v>
      </c>
      <c r="C24" s="33">
        <v>0.89</v>
      </c>
      <c r="D24" s="34"/>
      <c r="E24" s="33"/>
      <c r="G24" s="29"/>
    </row>
    <row r="25" ht="15.75" customHeight="1">
      <c r="A25" s="30"/>
      <c r="B25" s="35" t="s">
        <v>44</v>
      </c>
      <c r="C25" s="35">
        <v>0.88</v>
      </c>
      <c r="D25" s="36">
        <v>0.6766666666666667</v>
      </c>
      <c r="E25" s="35" t="s">
        <v>9</v>
      </c>
      <c r="G25" s="29"/>
    </row>
    <row r="26" ht="15.75" customHeight="1">
      <c r="A26" s="30"/>
      <c r="B26" s="35" t="s">
        <v>45</v>
      </c>
      <c r="C26" s="35">
        <v>0.44</v>
      </c>
      <c r="D26" s="36"/>
      <c r="E26" s="35"/>
      <c r="G26" s="29"/>
    </row>
    <row r="27" ht="15.75" customHeight="1">
      <c r="A27" s="30"/>
      <c r="B27" s="35" t="s">
        <v>46</v>
      </c>
      <c r="C27" s="35">
        <v>0.71</v>
      </c>
      <c r="D27" s="36"/>
      <c r="E27" s="35"/>
      <c r="G27" s="29"/>
    </row>
    <row r="28" ht="15.75" customHeight="1">
      <c r="A28" s="30"/>
      <c r="B28" s="37" t="s">
        <v>47</v>
      </c>
      <c r="C28" s="37">
        <v>0.79</v>
      </c>
      <c r="D28" s="38">
        <v>0.7933333333333333</v>
      </c>
      <c r="E28" s="37" t="s">
        <v>10</v>
      </c>
      <c r="G28" s="29"/>
    </row>
    <row r="29" ht="15.75" customHeight="1">
      <c r="A29" s="30"/>
      <c r="B29" s="37" t="s">
        <v>48</v>
      </c>
      <c r="C29" s="37">
        <v>0.8</v>
      </c>
      <c r="D29" s="38"/>
      <c r="E29" s="37"/>
      <c r="G29" s="29"/>
    </row>
    <row r="30" ht="15.75" customHeight="1">
      <c r="A30" s="30"/>
      <c r="B30" s="39" t="s">
        <v>49</v>
      </c>
      <c r="C30" s="39">
        <v>0.79</v>
      </c>
      <c r="D30" s="40"/>
      <c r="E30" s="39"/>
      <c r="G30" s="29"/>
    </row>
    <row r="31" ht="15.75" customHeight="1">
      <c r="A31" s="30"/>
      <c r="B31" s="41" t="s">
        <v>50</v>
      </c>
      <c r="C31" s="41">
        <v>0.68</v>
      </c>
      <c r="D31" s="42">
        <v>0.7366666666666667</v>
      </c>
      <c r="E31" s="41" t="s">
        <v>11</v>
      </c>
      <c r="G31" s="29"/>
    </row>
    <row r="32" ht="15.75" customHeight="1">
      <c r="A32" s="30"/>
      <c r="B32" s="41" t="s">
        <v>51</v>
      </c>
      <c r="C32" s="41">
        <v>0.8</v>
      </c>
      <c r="D32" s="42"/>
      <c r="E32" s="41"/>
      <c r="G32" s="29"/>
    </row>
    <row r="33" ht="15.75" customHeight="1">
      <c r="A33" s="43"/>
      <c r="B33" s="41" t="s">
        <v>52</v>
      </c>
      <c r="C33" s="41">
        <v>0.73</v>
      </c>
      <c r="D33" s="42"/>
      <c r="E33" s="41"/>
      <c r="G33" s="29"/>
    </row>
    <row r="34" ht="15.75" customHeight="1">
      <c r="A34" s="26" t="s">
        <v>53</v>
      </c>
      <c r="B34" s="27" t="s">
        <v>54</v>
      </c>
      <c r="C34" s="27">
        <v>0.82</v>
      </c>
      <c r="D34" s="28">
        <v>0.8166666666666668</v>
      </c>
      <c r="E34" s="27" t="s">
        <v>3</v>
      </c>
      <c r="G34" s="29"/>
    </row>
    <row r="35" ht="15.75" customHeight="1">
      <c r="A35" s="30"/>
      <c r="B35" s="27" t="s">
        <v>55</v>
      </c>
      <c r="C35" s="27">
        <v>0.78</v>
      </c>
      <c r="D35" s="28"/>
      <c r="E35" s="27"/>
      <c r="G35" s="29"/>
    </row>
    <row r="36" ht="15.75" customHeight="1">
      <c r="A36" s="30"/>
      <c r="B36" s="27" t="s">
        <v>56</v>
      </c>
      <c r="C36" s="27">
        <v>0.85</v>
      </c>
      <c r="D36" s="28"/>
      <c r="E36" s="27"/>
      <c r="G36" s="29"/>
    </row>
    <row r="37" ht="15.75" customHeight="1">
      <c r="A37" s="30"/>
      <c r="B37" s="31" t="s">
        <v>57</v>
      </c>
      <c r="C37" s="31">
        <v>0.91</v>
      </c>
      <c r="D37" s="32">
        <v>0.89</v>
      </c>
      <c r="E37" s="31" t="s">
        <v>5</v>
      </c>
      <c r="G37" s="29"/>
    </row>
    <row r="38" ht="15.75" customHeight="1">
      <c r="A38" s="30"/>
      <c r="B38" s="31" t="s">
        <v>58</v>
      </c>
      <c r="C38" s="31">
        <v>0.88</v>
      </c>
      <c r="D38" s="32"/>
      <c r="E38" s="31"/>
      <c r="G38" s="29"/>
    </row>
    <row r="39" ht="15.75" customHeight="1">
      <c r="A39" s="30"/>
      <c r="B39" s="31" t="s">
        <v>59</v>
      </c>
      <c r="C39" s="31">
        <v>0.88</v>
      </c>
      <c r="D39" s="32"/>
      <c r="E39" s="31"/>
      <c r="G39" s="29"/>
    </row>
    <row r="40" ht="15.75" customHeight="1">
      <c r="A40" s="30"/>
      <c r="B40" s="33" t="s">
        <v>60</v>
      </c>
      <c r="C40" s="33">
        <v>0.95</v>
      </c>
      <c r="D40" s="34">
        <v>0.9066666666666666</v>
      </c>
      <c r="E40" s="33" t="s">
        <v>7</v>
      </c>
      <c r="G40" s="29"/>
    </row>
    <row r="41" ht="15.75" customHeight="1">
      <c r="A41" s="30"/>
      <c r="B41" s="33" t="s">
        <v>61</v>
      </c>
      <c r="C41" s="33">
        <v>0.91</v>
      </c>
      <c r="D41" s="34"/>
      <c r="E41" s="33"/>
      <c r="G41" s="29"/>
    </row>
    <row r="42" ht="15.75" customHeight="1">
      <c r="A42" s="30"/>
      <c r="B42" s="33" t="s">
        <v>62</v>
      </c>
      <c r="C42" s="33">
        <v>0.86</v>
      </c>
      <c r="D42" s="34"/>
      <c r="E42" s="33"/>
      <c r="G42" s="29"/>
    </row>
    <row r="43" ht="15.75" customHeight="1">
      <c r="A43" s="30"/>
      <c r="B43" s="35" t="s">
        <v>63</v>
      </c>
      <c r="C43" s="35">
        <v>0.87</v>
      </c>
      <c r="D43" s="36">
        <v>0.8566666666666666</v>
      </c>
      <c r="E43" s="35" t="s">
        <v>9</v>
      </c>
      <c r="G43" s="29"/>
    </row>
    <row r="44" ht="15.75" customHeight="1">
      <c r="A44" s="30"/>
      <c r="B44" s="35" t="s">
        <v>64</v>
      </c>
      <c r="C44" s="35">
        <v>0.87</v>
      </c>
      <c r="D44" s="36"/>
      <c r="E44" s="35"/>
      <c r="G44" s="29"/>
    </row>
    <row r="45" ht="15.75" customHeight="1">
      <c r="A45" s="30"/>
      <c r="B45" s="35" t="s">
        <v>65</v>
      </c>
      <c r="C45" s="35">
        <v>0.83</v>
      </c>
      <c r="D45" s="36"/>
      <c r="E45" s="35"/>
      <c r="G45" s="29"/>
    </row>
    <row r="46" ht="15.75" customHeight="1">
      <c r="A46" s="30"/>
      <c r="B46" s="37" t="s">
        <v>66</v>
      </c>
      <c r="C46" s="37">
        <v>0.9</v>
      </c>
      <c r="D46" s="38">
        <v>0.89</v>
      </c>
      <c r="E46" s="37" t="s">
        <v>10</v>
      </c>
      <c r="G46" s="29"/>
    </row>
    <row r="47" ht="15.75" customHeight="1">
      <c r="A47" s="30"/>
      <c r="B47" s="37" t="s">
        <v>67</v>
      </c>
      <c r="C47" s="37">
        <v>0.88</v>
      </c>
      <c r="D47" s="38"/>
      <c r="E47" s="37"/>
      <c r="G47" s="29"/>
    </row>
    <row r="48" ht="15.75" customHeight="1">
      <c r="A48" s="30"/>
      <c r="B48" s="39" t="s">
        <v>68</v>
      </c>
      <c r="C48" s="39">
        <v>0.89</v>
      </c>
      <c r="D48" s="40"/>
      <c r="E48" s="39"/>
      <c r="G48" s="29"/>
    </row>
    <row r="49" ht="15.75" customHeight="1">
      <c r="A49" s="30"/>
      <c r="B49" s="41" t="s">
        <v>69</v>
      </c>
      <c r="C49" s="41">
        <v>0.84</v>
      </c>
      <c r="D49" s="42">
        <v>0.8833333333333333</v>
      </c>
      <c r="E49" s="41" t="s">
        <v>11</v>
      </c>
      <c r="G49" s="29"/>
    </row>
    <row r="50" ht="15.75" customHeight="1">
      <c r="A50" s="30"/>
      <c r="B50" s="41" t="s">
        <v>70</v>
      </c>
      <c r="C50" s="41">
        <v>0.92</v>
      </c>
      <c r="D50" s="42"/>
      <c r="E50" s="41"/>
      <c r="G50" s="29"/>
    </row>
    <row r="51" ht="15.75" customHeight="1">
      <c r="A51" s="43"/>
      <c r="B51" s="41" t="s">
        <v>71</v>
      </c>
      <c r="C51" s="41">
        <v>0.89</v>
      </c>
      <c r="D51" s="42"/>
      <c r="E51" s="41"/>
      <c r="G51" s="29"/>
    </row>
    <row r="52" ht="15.75" customHeight="1">
      <c r="A52" s="26" t="s">
        <v>72</v>
      </c>
      <c r="B52" s="27" t="s">
        <v>73</v>
      </c>
      <c r="C52" s="27">
        <v>0.87</v>
      </c>
      <c r="D52" s="28">
        <v>0.88</v>
      </c>
      <c r="E52" s="27" t="s">
        <v>3</v>
      </c>
      <c r="G52" s="29"/>
    </row>
    <row r="53" ht="15.75" customHeight="1">
      <c r="A53" s="30"/>
      <c r="B53" s="27" t="s">
        <v>74</v>
      </c>
      <c r="C53" s="27">
        <v>0.92</v>
      </c>
      <c r="D53" s="28"/>
      <c r="E53" s="27"/>
      <c r="G53" s="29"/>
    </row>
    <row r="54" ht="15.75" customHeight="1">
      <c r="A54" s="30"/>
      <c r="B54" s="27" t="s">
        <v>75</v>
      </c>
      <c r="C54" s="27">
        <v>0.85</v>
      </c>
      <c r="D54" s="28"/>
      <c r="E54" s="27"/>
      <c r="G54" s="29"/>
    </row>
    <row r="55" ht="15.75" customHeight="1">
      <c r="A55" s="30"/>
      <c r="B55" s="31" t="s">
        <v>76</v>
      </c>
      <c r="C55" s="31">
        <v>0.67</v>
      </c>
      <c r="D55" s="32">
        <v>0.6866666666666666</v>
      </c>
      <c r="E55" s="31" t="s">
        <v>5</v>
      </c>
      <c r="G55" s="29"/>
    </row>
    <row r="56" ht="15.75" customHeight="1">
      <c r="A56" s="30"/>
      <c r="B56" s="31" t="s">
        <v>77</v>
      </c>
      <c r="C56" s="31">
        <v>0.79</v>
      </c>
      <c r="D56" s="32"/>
      <c r="E56" s="31"/>
      <c r="G56" s="29"/>
    </row>
    <row r="57" ht="15.75" customHeight="1">
      <c r="A57" s="30"/>
      <c r="B57" s="31" t="s">
        <v>78</v>
      </c>
      <c r="C57" s="31">
        <v>0.6</v>
      </c>
      <c r="D57" s="32"/>
      <c r="E57" s="31"/>
      <c r="G57" s="29"/>
    </row>
    <row r="58" ht="15.75" customHeight="1">
      <c r="A58" s="30"/>
      <c r="B58" s="33" t="s">
        <v>79</v>
      </c>
      <c r="C58" s="33">
        <v>0.86</v>
      </c>
      <c r="D58" s="34">
        <v>0.8866666666666667</v>
      </c>
      <c r="E58" s="33" t="s">
        <v>7</v>
      </c>
      <c r="G58" s="29"/>
    </row>
    <row r="59" ht="15.75" customHeight="1">
      <c r="A59" s="30"/>
      <c r="B59" s="33" t="s">
        <v>80</v>
      </c>
      <c r="C59" s="33">
        <v>0.9</v>
      </c>
      <c r="D59" s="34"/>
      <c r="E59" s="33"/>
      <c r="G59" s="29"/>
    </row>
    <row r="60" ht="15.75" customHeight="1">
      <c r="A60" s="30"/>
      <c r="B60" s="33" t="s">
        <v>81</v>
      </c>
      <c r="C60" s="33">
        <v>0.9</v>
      </c>
      <c r="D60" s="34"/>
      <c r="E60" s="33"/>
      <c r="G60" s="29"/>
    </row>
    <row r="61" ht="15.75" customHeight="1">
      <c r="A61" s="30"/>
      <c r="B61" s="35" t="s">
        <v>82</v>
      </c>
      <c r="C61" s="35">
        <v>0.77</v>
      </c>
      <c r="D61" s="36">
        <v>0.8633333333333334</v>
      </c>
      <c r="E61" s="35" t="s">
        <v>9</v>
      </c>
      <c r="G61" s="29"/>
    </row>
    <row r="62" ht="15.75" customHeight="1">
      <c r="A62" s="30"/>
      <c r="B62" s="35" t="s">
        <v>83</v>
      </c>
      <c r="C62" s="35">
        <v>0.91</v>
      </c>
      <c r="D62" s="36"/>
      <c r="E62" s="35"/>
      <c r="G62" s="29"/>
    </row>
    <row r="63" ht="15.75" customHeight="1">
      <c r="A63" s="30"/>
      <c r="B63" s="35" t="s">
        <v>84</v>
      </c>
      <c r="C63" s="35">
        <v>0.91</v>
      </c>
      <c r="D63" s="36"/>
      <c r="E63" s="35"/>
      <c r="G63" s="29"/>
    </row>
    <row r="64" ht="15.75" customHeight="1">
      <c r="A64" s="30"/>
      <c r="B64" s="37" t="s">
        <v>85</v>
      </c>
      <c r="C64" s="37">
        <v>0.74</v>
      </c>
      <c r="D64" s="38">
        <v>0.8233333333333333</v>
      </c>
      <c r="E64" s="37" t="s">
        <v>10</v>
      </c>
      <c r="G64" s="29"/>
    </row>
    <row r="65" ht="15.75" customHeight="1">
      <c r="A65" s="30"/>
      <c r="B65" s="37" t="s">
        <v>86</v>
      </c>
      <c r="C65" s="37">
        <v>0.89</v>
      </c>
      <c r="D65" s="38"/>
      <c r="E65" s="37"/>
      <c r="G65" s="29"/>
    </row>
    <row r="66" ht="15.75" customHeight="1">
      <c r="A66" s="30"/>
      <c r="B66" s="39" t="s">
        <v>87</v>
      </c>
      <c r="C66" s="39">
        <v>0.84</v>
      </c>
      <c r="D66" s="40"/>
      <c r="E66" s="39"/>
      <c r="G66" s="29"/>
    </row>
    <row r="67" ht="15.75" customHeight="1">
      <c r="A67" s="30"/>
      <c r="B67" s="41" t="s">
        <v>88</v>
      </c>
      <c r="C67" s="41">
        <v>0.64</v>
      </c>
      <c r="D67" s="42">
        <v>0.77</v>
      </c>
      <c r="E67" s="41" t="s">
        <v>11</v>
      </c>
      <c r="G67" s="29"/>
    </row>
    <row r="68" ht="15.75" customHeight="1">
      <c r="A68" s="30"/>
      <c r="B68" s="41" t="s">
        <v>89</v>
      </c>
      <c r="C68" s="41">
        <v>0.83</v>
      </c>
      <c r="D68" s="42"/>
      <c r="E68" s="41"/>
      <c r="G68" s="29"/>
    </row>
    <row r="69" ht="15.75" customHeight="1">
      <c r="A69" s="43"/>
      <c r="B69" s="41" t="s">
        <v>90</v>
      </c>
      <c r="C69" s="41">
        <v>0.84</v>
      </c>
      <c r="D69" s="42"/>
      <c r="E69" s="41"/>
      <c r="G69" s="29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34:A51"/>
    <mergeCell ref="A52:A69"/>
    <mergeCell ref="H3:J3"/>
    <mergeCell ref="H4:J4"/>
    <mergeCell ref="H5:J5"/>
    <mergeCell ref="H6:J6"/>
    <mergeCell ref="H12:M12"/>
    <mergeCell ref="A16:A33"/>
    <mergeCell ref="H18:J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4" width="10.56"/>
    <col customWidth="1" min="5" max="5" width="12.67"/>
    <col customWidth="1" min="6" max="26" width="10.56"/>
  </cols>
  <sheetData>
    <row r="1" ht="15.75" customHeight="1">
      <c r="A1" s="44" t="s">
        <v>91</v>
      </c>
    </row>
    <row r="2" ht="15.75" customHeight="1"/>
    <row r="3" ht="15.75" customHeight="1">
      <c r="A3" s="45" t="s">
        <v>1</v>
      </c>
      <c r="B3" s="46">
        <v>1.0</v>
      </c>
      <c r="C3" s="47">
        <v>2.0</v>
      </c>
      <c r="D3" s="48"/>
      <c r="E3" s="49" t="s">
        <v>92</v>
      </c>
    </row>
    <row r="4" ht="15.75" customHeight="1">
      <c r="A4" s="50" t="s">
        <v>3</v>
      </c>
      <c r="B4" s="51">
        <v>-0.8766666666666666</v>
      </c>
      <c r="C4" s="52">
        <v>-0.8733333333333334</v>
      </c>
      <c r="D4" s="53" t="s">
        <v>93</v>
      </c>
      <c r="E4" s="54">
        <f>_xlfn.T.TEST(B4:B9,C4:C9,2,3)</f>
        <v>0.6329258308</v>
      </c>
    </row>
    <row r="5" ht="15.75" customHeight="1">
      <c r="A5" s="50" t="s">
        <v>5</v>
      </c>
      <c r="B5" s="51">
        <v>-0.8833333333333333</v>
      </c>
      <c r="C5" s="52">
        <v>-0.8633333333333333</v>
      </c>
      <c r="D5" s="54"/>
      <c r="E5" s="54"/>
    </row>
    <row r="6" ht="15.75" customHeight="1">
      <c r="A6" s="50" t="s">
        <v>7</v>
      </c>
      <c r="B6" s="51">
        <v>-0.9133333333333334</v>
      </c>
      <c r="C6" s="52">
        <v>-0.9</v>
      </c>
      <c r="D6" s="54"/>
      <c r="E6" s="54"/>
    </row>
    <row r="7" ht="15.75" customHeight="1">
      <c r="A7" s="50" t="s">
        <v>9</v>
      </c>
      <c r="B7" s="51">
        <v>-0.9033333333333333</v>
      </c>
      <c r="C7" s="52">
        <v>-0.9</v>
      </c>
      <c r="D7" s="54"/>
      <c r="E7" s="54"/>
    </row>
    <row r="8" ht="15.75" customHeight="1">
      <c r="A8" s="50" t="s">
        <v>10</v>
      </c>
      <c r="B8" s="51">
        <v>-0.8933333333333334</v>
      </c>
      <c r="C8" s="52">
        <v>-0.8666666666666667</v>
      </c>
      <c r="D8" s="54"/>
      <c r="E8" s="54"/>
    </row>
    <row r="9" ht="15.75" customHeight="1">
      <c r="A9" s="55" t="s">
        <v>11</v>
      </c>
      <c r="B9" s="29">
        <v>-0.8500000000000001</v>
      </c>
      <c r="C9" s="56">
        <v>-0.8833333333333334</v>
      </c>
      <c r="D9" s="54"/>
      <c r="E9" s="54"/>
    </row>
    <row r="10" ht="15.75" customHeight="1">
      <c r="A10" s="57" t="s">
        <v>12</v>
      </c>
      <c r="B10" s="58">
        <v>-0.8866666666666667</v>
      </c>
      <c r="C10" s="58">
        <v>-0.8811111111111112</v>
      </c>
      <c r="D10" s="54"/>
      <c r="E10" s="54"/>
      <c r="G10" s="59"/>
      <c r="H10" s="59"/>
      <c r="I10" s="59"/>
      <c r="J10" s="59"/>
    </row>
    <row r="11" ht="15.75" customHeight="1">
      <c r="A11" s="57" t="s">
        <v>13</v>
      </c>
      <c r="B11" s="58">
        <v>0.009108400680852979</v>
      </c>
      <c r="C11" s="58">
        <v>0.006592176432973928</v>
      </c>
      <c r="D11" s="54"/>
      <c r="E11" s="54"/>
      <c r="F11" s="60"/>
    </row>
    <row r="12" ht="15.75" customHeight="1">
      <c r="A12" s="57" t="s">
        <v>94</v>
      </c>
      <c r="B12" s="57">
        <v>1.0</v>
      </c>
      <c r="C12" s="57">
        <v>2.0</v>
      </c>
      <c r="D12" s="54"/>
      <c r="E12" s="54"/>
      <c r="F12" s="60"/>
    </row>
    <row r="13" ht="15.75" customHeight="1">
      <c r="A13" s="61"/>
      <c r="B13" s="61"/>
      <c r="C13" s="61"/>
      <c r="D13" s="61"/>
      <c r="E13" s="61"/>
      <c r="F13" s="60"/>
    </row>
    <row r="14" ht="15.75" customHeight="1">
      <c r="A14" s="62"/>
      <c r="B14" s="62"/>
      <c r="C14" s="62"/>
      <c r="D14" s="62"/>
      <c r="E14" s="62"/>
      <c r="F14" s="60"/>
    </row>
    <row r="15" ht="15.75" customHeight="1">
      <c r="A15" s="63"/>
      <c r="B15" s="64" t="s">
        <v>95</v>
      </c>
      <c r="C15" s="64" t="s">
        <v>24</v>
      </c>
      <c r="D15" s="64" t="s">
        <v>25</v>
      </c>
      <c r="E15" s="64" t="s">
        <v>26</v>
      </c>
      <c r="F15" s="60"/>
    </row>
    <row r="16" ht="15.75" customHeight="1">
      <c r="A16" s="65" t="s">
        <v>29</v>
      </c>
      <c r="B16" s="66" t="s">
        <v>96</v>
      </c>
      <c r="C16" s="66">
        <v>-0.89</v>
      </c>
      <c r="D16" s="67">
        <v>-0.8766666666666666</v>
      </c>
      <c r="E16" s="68" t="s">
        <v>3</v>
      </c>
      <c r="F16" s="60"/>
      <c r="H16" s="69"/>
      <c r="I16" s="69"/>
    </row>
    <row r="17" ht="15.75" customHeight="1">
      <c r="A17" s="70"/>
      <c r="B17" s="66" t="s">
        <v>97</v>
      </c>
      <c r="C17" s="66">
        <v>-0.82</v>
      </c>
      <c r="D17" s="70"/>
      <c r="E17" s="70"/>
      <c r="F17" s="60"/>
      <c r="H17" s="69"/>
      <c r="I17" s="69"/>
    </row>
    <row r="18" ht="15.75" customHeight="1">
      <c r="A18" s="70"/>
      <c r="B18" s="66" t="s">
        <v>98</v>
      </c>
      <c r="C18" s="66">
        <v>-0.92</v>
      </c>
      <c r="D18" s="71"/>
      <c r="E18" s="71"/>
      <c r="F18" s="60"/>
      <c r="H18" s="69"/>
      <c r="I18" s="69"/>
    </row>
    <row r="19" ht="15.75" customHeight="1">
      <c r="A19" s="70"/>
      <c r="B19" s="66" t="s">
        <v>99</v>
      </c>
      <c r="C19" s="66">
        <v>-0.91</v>
      </c>
      <c r="D19" s="67">
        <v>-0.8833333333333333</v>
      </c>
      <c r="E19" s="68" t="s">
        <v>5</v>
      </c>
      <c r="F19" s="60"/>
      <c r="H19" s="69"/>
      <c r="I19" s="69"/>
    </row>
    <row r="20" ht="15.75" customHeight="1">
      <c r="A20" s="70"/>
      <c r="B20" s="66" t="s">
        <v>100</v>
      </c>
      <c r="C20" s="66">
        <v>-0.89</v>
      </c>
      <c r="D20" s="70"/>
      <c r="E20" s="70"/>
      <c r="F20" s="60"/>
      <c r="H20" s="69"/>
      <c r="I20" s="69"/>
    </row>
    <row r="21" ht="15.75" customHeight="1">
      <c r="A21" s="70"/>
      <c r="B21" s="66" t="s">
        <v>101</v>
      </c>
      <c r="C21" s="66">
        <v>-0.85</v>
      </c>
      <c r="D21" s="71"/>
      <c r="E21" s="71"/>
      <c r="F21" s="60"/>
      <c r="H21" s="69"/>
      <c r="I21" s="69"/>
    </row>
    <row r="22" ht="15.75" customHeight="1">
      <c r="A22" s="70"/>
      <c r="B22" s="66" t="s">
        <v>102</v>
      </c>
      <c r="C22" s="66">
        <v>-0.95</v>
      </c>
      <c r="D22" s="67">
        <v>-0.9133333333333334</v>
      </c>
      <c r="E22" s="68" t="s">
        <v>7</v>
      </c>
      <c r="F22" s="60"/>
      <c r="H22" s="69"/>
      <c r="I22" s="69"/>
    </row>
    <row r="23" ht="15.75" customHeight="1">
      <c r="A23" s="70"/>
      <c r="B23" s="66" t="s">
        <v>103</v>
      </c>
      <c r="C23" s="66">
        <v>-0.9</v>
      </c>
      <c r="D23" s="70"/>
      <c r="E23" s="70"/>
      <c r="F23" s="60"/>
      <c r="H23" s="69"/>
      <c r="I23" s="69"/>
    </row>
    <row r="24" ht="15.75" customHeight="1">
      <c r="A24" s="70"/>
      <c r="B24" s="66" t="s">
        <v>104</v>
      </c>
      <c r="C24" s="66">
        <v>-0.89</v>
      </c>
      <c r="D24" s="71"/>
      <c r="E24" s="71"/>
      <c r="F24" s="60"/>
      <c r="H24" s="69"/>
    </row>
    <row r="25" ht="15.75" customHeight="1">
      <c r="A25" s="70"/>
      <c r="B25" s="66" t="s">
        <v>105</v>
      </c>
      <c r="C25" s="66">
        <v>-0.9</v>
      </c>
      <c r="D25" s="67">
        <v>-0.9033333333333333</v>
      </c>
      <c r="E25" s="68" t="s">
        <v>9</v>
      </c>
      <c r="F25" s="60"/>
    </row>
    <row r="26" ht="15.75" customHeight="1">
      <c r="A26" s="70"/>
      <c r="B26" s="66" t="s">
        <v>106</v>
      </c>
      <c r="C26" s="66">
        <v>-0.94</v>
      </c>
      <c r="D26" s="70"/>
      <c r="E26" s="70"/>
      <c r="F26" s="60"/>
      <c r="H26" s="69"/>
    </row>
    <row r="27" ht="15.75" customHeight="1">
      <c r="A27" s="70"/>
      <c r="B27" s="66" t="s">
        <v>107</v>
      </c>
      <c r="C27" s="66">
        <v>-0.87</v>
      </c>
      <c r="D27" s="71"/>
      <c r="E27" s="71"/>
      <c r="F27" s="60"/>
      <c r="H27" s="69"/>
    </row>
    <row r="28" ht="15.75" customHeight="1">
      <c r="A28" s="70"/>
      <c r="B28" s="66" t="s">
        <v>108</v>
      </c>
      <c r="C28" s="66">
        <v>-0.93</v>
      </c>
      <c r="D28" s="67">
        <v>-0.8933333333333334</v>
      </c>
      <c r="E28" s="68" t="s">
        <v>10</v>
      </c>
      <c r="F28" s="60"/>
    </row>
    <row r="29" ht="15.75" customHeight="1">
      <c r="A29" s="70"/>
      <c r="B29" s="66" t="s">
        <v>109</v>
      </c>
      <c r="C29" s="66">
        <v>-0.89</v>
      </c>
      <c r="D29" s="70"/>
      <c r="E29" s="70"/>
      <c r="F29" s="60"/>
      <c r="H29" s="69"/>
    </row>
    <row r="30" ht="15.75" customHeight="1">
      <c r="A30" s="70"/>
      <c r="B30" s="66" t="s">
        <v>110</v>
      </c>
      <c r="C30" s="66">
        <v>-0.86</v>
      </c>
      <c r="D30" s="71"/>
      <c r="E30" s="71"/>
      <c r="F30" s="60"/>
      <c r="H30" s="69"/>
    </row>
    <row r="31" ht="15.75" customHeight="1">
      <c r="A31" s="70"/>
      <c r="B31" s="66" t="s">
        <v>111</v>
      </c>
      <c r="C31" s="66">
        <v>-0.8</v>
      </c>
      <c r="D31" s="67">
        <v>-0.8500000000000001</v>
      </c>
      <c r="E31" s="68" t="s">
        <v>11</v>
      </c>
      <c r="F31" s="60"/>
    </row>
    <row r="32" ht="15.75" customHeight="1">
      <c r="A32" s="70"/>
      <c r="B32" s="66" t="s">
        <v>112</v>
      </c>
      <c r="C32" s="66">
        <v>-0.86</v>
      </c>
      <c r="D32" s="70"/>
      <c r="E32" s="70"/>
      <c r="F32" s="60"/>
      <c r="H32" s="69"/>
    </row>
    <row r="33" ht="15.75" customHeight="1">
      <c r="A33" s="71"/>
      <c r="B33" s="66" t="s">
        <v>113</v>
      </c>
      <c r="C33" s="66">
        <v>-0.89</v>
      </c>
      <c r="D33" s="71"/>
      <c r="E33" s="71"/>
      <c r="F33" s="60"/>
      <c r="H33" s="69"/>
    </row>
    <row r="34" ht="15.75" customHeight="1">
      <c r="A34" s="65" t="s">
        <v>53</v>
      </c>
      <c r="B34" s="66" t="s">
        <v>114</v>
      </c>
      <c r="C34" s="66">
        <v>-0.93</v>
      </c>
      <c r="D34" s="67">
        <v>-0.8733333333333334</v>
      </c>
      <c r="E34" s="68" t="s">
        <v>3</v>
      </c>
      <c r="F34" s="60"/>
    </row>
    <row r="35" ht="15.75" customHeight="1">
      <c r="A35" s="70"/>
      <c r="B35" s="66" t="s">
        <v>115</v>
      </c>
      <c r="C35" s="66">
        <v>-0.9</v>
      </c>
      <c r="D35" s="70"/>
      <c r="E35" s="70"/>
      <c r="F35" s="60"/>
    </row>
    <row r="36" ht="15.75" customHeight="1">
      <c r="A36" s="70"/>
      <c r="B36" s="66" t="s">
        <v>116</v>
      </c>
      <c r="C36" s="66">
        <v>-0.79</v>
      </c>
      <c r="D36" s="71"/>
      <c r="E36" s="71"/>
      <c r="F36" s="60"/>
    </row>
    <row r="37" ht="15.75" customHeight="1">
      <c r="A37" s="70"/>
      <c r="B37" s="66" t="s">
        <v>117</v>
      </c>
      <c r="C37" s="66">
        <v>-0.84</v>
      </c>
      <c r="D37" s="67">
        <v>-0.8633333333333333</v>
      </c>
      <c r="E37" s="68" t="s">
        <v>5</v>
      </c>
      <c r="F37" s="60"/>
    </row>
    <row r="38" ht="15.75" customHeight="1">
      <c r="A38" s="70"/>
      <c r="B38" s="66" t="s">
        <v>118</v>
      </c>
      <c r="C38" s="66">
        <v>-0.86</v>
      </c>
      <c r="D38" s="70"/>
      <c r="E38" s="70"/>
      <c r="F38" s="60"/>
    </row>
    <row r="39" ht="15.75" customHeight="1">
      <c r="A39" s="70"/>
      <c r="B39" s="66" t="s">
        <v>119</v>
      </c>
      <c r="C39" s="66">
        <v>-0.89</v>
      </c>
      <c r="D39" s="71"/>
      <c r="E39" s="71"/>
      <c r="F39" s="60"/>
    </row>
    <row r="40" ht="15.75" customHeight="1">
      <c r="A40" s="70"/>
      <c r="B40" s="66" t="s">
        <v>120</v>
      </c>
      <c r="C40" s="66">
        <v>-0.93</v>
      </c>
      <c r="D40" s="67">
        <v>-0.9</v>
      </c>
      <c r="E40" s="68" t="s">
        <v>7</v>
      </c>
      <c r="F40" s="60"/>
    </row>
    <row r="41" ht="15.75" customHeight="1">
      <c r="A41" s="70"/>
      <c r="B41" s="66" t="s">
        <v>121</v>
      </c>
      <c r="C41" s="66">
        <v>-0.87</v>
      </c>
      <c r="D41" s="70"/>
      <c r="E41" s="70"/>
      <c r="F41" s="60"/>
      <c r="H41" s="69"/>
    </row>
    <row r="42" ht="15.75" customHeight="1">
      <c r="A42" s="70"/>
      <c r="B42" s="66" t="s">
        <v>122</v>
      </c>
      <c r="C42" s="66">
        <v>-0.9</v>
      </c>
      <c r="D42" s="71"/>
      <c r="E42" s="71"/>
      <c r="F42" s="60"/>
      <c r="H42" s="69"/>
    </row>
    <row r="43" ht="15.75" customHeight="1">
      <c r="A43" s="70"/>
      <c r="B43" s="66" t="s">
        <v>123</v>
      </c>
      <c r="C43" s="66">
        <v>-0.79</v>
      </c>
      <c r="D43" s="67">
        <v>-0.9</v>
      </c>
      <c r="E43" s="68" t="s">
        <v>9</v>
      </c>
      <c r="F43" s="60"/>
    </row>
    <row r="44" ht="15.75" customHeight="1">
      <c r="A44" s="70"/>
      <c r="B44" s="66" t="s">
        <v>124</v>
      </c>
      <c r="C44" s="66">
        <v>-0.94</v>
      </c>
      <c r="D44" s="70"/>
      <c r="E44" s="70"/>
      <c r="F44" s="60"/>
      <c r="H44" s="69"/>
    </row>
    <row r="45" ht="15.75" customHeight="1">
      <c r="A45" s="70"/>
      <c r="B45" s="66" t="s">
        <v>125</v>
      </c>
      <c r="C45" s="66">
        <v>-0.97</v>
      </c>
      <c r="D45" s="71"/>
      <c r="E45" s="71"/>
      <c r="F45" s="60"/>
      <c r="H45" s="69"/>
    </row>
    <row r="46" ht="15.75" customHeight="1">
      <c r="A46" s="70"/>
      <c r="B46" s="66" t="s">
        <v>126</v>
      </c>
      <c r="C46" s="66">
        <v>-0.94</v>
      </c>
      <c r="D46" s="67">
        <v>-0.8666666666666667</v>
      </c>
      <c r="E46" s="68" t="s">
        <v>10</v>
      </c>
      <c r="F46" s="60"/>
    </row>
    <row r="47" ht="15.75" customHeight="1">
      <c r="A47" s="70"/>
      <c r="B47" s="66" t="s">
        <v>127</v>
      </c>
      <c r="C47" s="66">
        <v>-0.78</v>
      </c>
      <c r="D47" s="70"/>
      <c r="E47" s="70"/>
      <c r="H47" s="69"/>
    </row>
    <row r="48" ht="15.75" customHeight="1">
      <c r="A48" s="70"/>
      <c r="B48" s="66" t="s">
        <v>128</v>
      </c>
      <c r="C48" s="66">
        <v>-0.88</v>
      </c>
      <c r="D48" s="71"/>
      <c r="E48" s="71"/>
      <c r="H48" s="69"/>
    </row>
    <row r="49" ht="15.75" customHeight="1">
      <c r="A49" s="70"/>
      <c r="B49" s="66" t="s">
        <v>129</v>
      </c>
      <c r="C49" s="66">
        <v>-0.77</v>
      </c>
      <c r="D49" s="67">
        <v>-0.8833333333333334</v>
      </c>
      <c r="E49" s="68" t="s">
        <v>11</v>
      </c>
    </row>
    <row r="50" ht="15.75" customHeight="1">
      <c r="A50" s="70"/>
      <c r="B50" s="66" t="s">
        <v>130</v>
      </c>
      <c r="C50" s="66">
        <v>-0.93</v>
      </c>
      <c r="D50" s="70"/>
      <c r="E50" s="70"/>
    </row>
    <row r="51" ht="15.75" customHeight="1">
      <c r="A51" s="71"/>
      <c r="B51" s="66" t="s">
        <v>131</v>
      </c>
      <c r="C51" s="66">
        <v>-0.95</v>
      </c>
      <c r="D51" s="71"/>
      <c r="E51" s="71"/>
    </row>
    <row r="52" ht="15.75" customHeight="1">
      <c r="A52" s="62"/>
      <c r="B52" s="62"/>
      <c r="C52" s="62" t="s">
        <v>132</v>
      </c>
      <c r="D52" s="62"/>
      <c r="E52" s="62"/>
    </row>
    <row r="53" ht="15.75" customHeight="1">
      <c r="A53" s="62"/>
      <c r="B53" s="62"/>
      <c r="C53" s="62"/>
      <c r="D53" s="62"/>
      <c r="E53" s="62"/>
    </row>
    <row r="54" ht="15.75" customHeight="1">
      <c r="A54" s="62"/>
      <c r="B54" s="62"/>
      <c r="C54" s="62"/>
      <c r="D54" s="62"/>
      <c r="E54" s="62"/>
    </row>
    <row r="55" ht="15.75" customHeight="1">
      <c r="A55" s="62"/>
      <c r="B55" s="62"/>
      <c r="C55" s="62"/>
      <c r="D55" s="62"/>
      <c r="E55" s="62"/>
    </row>
    <row r="56" ht="15.75" customHeight="1">
      <c r="A56" s="62"/>
      <c r="B56" s="62"/>
      <c r="C56" s="62"/>
      <c r="D56" s="62"/>
      <c r="E56" s="62"/>
    </row>
    <row r="57" ht="15.75" customHeight="1">
      <c r="A57" s="62"/>
      <c r="B57" s="62"/>
      <c r="C57" s="62"/>
      <c r="D57" s="62"/>
      <c r="E57" s="62"/>
    </row>
    <row r="58" ht="15.75" customHeight="1">
      <c r="A58" s="62"/>
      <c r="B58" s="62"/>
      <c r="C58" s="62"/>
      <c r="D58" s="62"/>
      <c r="E58" s="62"/>
    </row>
    <row r="59" ht="15.75" customHeight="1">
      <c r="A59" s="62"/>
      <c r="B59" s="62"/>
      <c r="C59" s="62"/>
      <c r="D59" s="62"/>
      <c r="E59" s="62"/>
    </row>
    <row r="60" ht="15.75" customHeight="1">
      <c r="A60" s="62"/>
      <c r="B60" s="62"/>
      <c r="C60" s="62"/>
      <c r="D60" s="62"/>
      <c r="E60" s="62"/>
    </row>
    <row r="61" ht="15.75" customHeight="1">
      <c r="A61" s="62"/>
      <c r="B61" s="62"/>
      <c r="C61" s="62"/>
      <c r="D61" s="62"/>
      <c r="E61" s="62"/>
    </row>
    <row r="62" ht="15.75" customHeight="1">
      <c r="A62" s="62"/>
      <c r="B62" s="62"/>
      <c r="C62" s="62"/>
      <c r="D62" s="62"/>
      <c r="E62" s="62"/>
    </row>
    <row r="63" ht="15.75" customHeight="1">
      <c r="A63" s="62"/>
      <c r="B63" s="62"/>
      <c r="C63" s="62"/>
      <c r="D63" s="62"/>
      <c r="E63" s="62"/>
    </row>
    <row r="64" ht="15.75" customHeight="1">
      <c r="A64" s="62"/>
      <c r="B64" s="62"/>
      <c r="C64" s="62"/>
      <c r="D64" s="62"/>
      <c r="E64" s="62"/>
    </row>
    <row r="65" ht="15.75" customHeight="1">
      <c r="A65" s="62"/>
      <c r="B65" s="62"/>
      <c r="C65" s="62"/>
      <c r="D65" s="62"/>
      <c r="E65" s="62"/>
    </row>
    <row r="66" ht="15.75" customHeight="1">
      <c r="A66" s="62"/>
      <c r="B66" s="62"/>
      <c r="C66" s="62"/>
      <c r="D66" s="62"/>
      <c r="E66" s="62"/>
    </row>
    <row r="67" ht="15.75" customHeight="1">
      <c r="A67" s="62"/>
      <c r="B67" s="62"/>
      <c r="C67" s="62"/>
      <c r="D67" s="62"/>
      <c r="E67" s="62"/>
    </row>
    <row r="68" ht="15.75" customHeight="1">
      <c r="A68" s="62"/>
      <c r="B68" s="62"/>
      <c r="C68" s="62"/>
      <c r="D68" s="62"/>
      <c r="E68" s="62"/>
    </row>
    <row r="69" ht="15.75" customHeight="1">
      <c r="A69" s="62"/>
      <c r="B69" s="62"/>
      <c r="C69" s="62"/>
      <c r="D69" s="62"/>
      <c r="E69" s="62"/>
    </row>
    <row r="70" ht="15.75" customHeight="1">
      <c r="A70" s="62"/>
      <c r="B70" s="62"/>
      <c r="C70" s="62"/>
      <c r="D70" s="62"/>
      <c r="E70" s="62"/>
    </row>
    <row r="71" ht="15.75" customHeight="1">
      <c r="A71" s="62"/>
      <c r="B71" s="62"/>
      <c r="C71" s="62"/>
      <c r="D71" s="62"/>
      <c r="E71" s="62"/>
    </row>
    <row r="72" ht="15.75" customHeight="1">
      <c r="A72" s="62"/>
      <c r="B72" s="62"/>
      <c r="C72" s="62"/>
      <c r="D72" s="62"/>
      <c r="E72" s="62"/>
    </row>
    <row r="73" ht="15.75" customHeight="1">
      <c r="A73" s="62"/>
      <c r="B73" s="62"/>
      <c r="C73" s="62"/>
      <c r="D73" s="62"/>
      <c r="E73" s="62"/>
    </row>
    <row r="74" ht="15.75" customHeight="1">
      <c r="A74" s="62"/>
      <c r="B74" s="62"/>
      <c r="C74" s="62"/>
      <c r="D74" s="62"/>
      <c r="E74" s="62"/>
    </row>
    <row r="75" ht="15.75" customHeight="1">
      <c r="A75" s="62"/>
      <c r="B75" s="62"/>
      <c r="C75" s="62"/>
      <c r="D75" s="62"/>
      <c r="E75" s="62"/>
    </row>
    <row r="76" ht="15.75" customHeight="1">
      <c r="A76" s="62"/>
      <c r="B76" s="62"/>
      <c r="C76" s="62"/>
      <c r="D76" s="62"/>
      <c r="E76" s="62"/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19:D21"/>
    <mergeCell ref="D34:D36"/>
    <mergeCell ref="D49:D51"/>
    <mergeCell ref="E49:E51"/>
    <mergeCell ref="A1:E1"/>
    <mergeCell ref="A16:A33"/>
    <mergeCell ref="D16:D18"/>
    <mergeCell ref="E16:E18"/>
    <mergeCell ref="E19:E21"/>
    <mergeCell ref="E22:E24"/>
    <mergeCell ref="A34:A51"/>
    <mergeCell ref="D22:D24"/>
    <mergeCell ref="D25:D27"/>
    <mergeCell ref="E25:E27"/>
    <mergeCell ref="D28:D30"/>
    <mergeCell ref="E28:E30"/>
    <mergeCell ref="D31:D33"/>
    <mergeCell ref="E31:E33"/>
    <mergeCell ref="E34:E36"/>
    <mergeCell ref="D37:D39"/>
    <mergeCell ref="E37:E39"/>
    <mergeCell ref="D40:D42"/>
    <mergeCell ref="E40:E42"/>
    <mergeCell ref="D43:D45"/>
    <mergeCell ref="E43:E45"/>
    <mergeCell ref="D46:D48"/>
    <mergeCell ref="E46:E4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12.11"/>
    <col customWidth="1" min="4" max="26" width="10.56"/>
  </cols>
  <sheetData>
    <row r="1" ht="15.75" customHeight="1">
      <c r="A1" s="1" t="s">
        <v>133</v>
      </c>
    </row>
    <row r="2" ht="15.75" customHeight="1">
      <c r="A2" s="72" t="s">
        <v>134</v>
      </c>
      <c r="B2" s="72" t="s">
        <v>135</v>
      </c>
      <c r="C2" s="72" t="s">
        <v>24</v>
      </c>
      <c r="D2" s="72" t="s">
        <v>136</v>
      </c>
      <c r="E2" s="72" t="s">
        <v>137</v>
      </c>
      <c r="F2" s="73" t="s">
        <v>138</v>
      </c>
    </row>
    <row r="3" ht="15.75" customHeight="1">
      <c r="A3" s="72" t="s">
        <v>139</v>
      </c>
      <c r="B3" s="72" t="s">
        <v>140</v>
      </c>
      <c r="C3" s="72">
        <v>0.548691924052848</v>
      </c>
      <c r="D3" s="72">
        <v>1.48057366362451</v>
      </c>
      <c r="E3" s="72">
        <v>2.1933282208589</v>
      </c>
      <c r="F3" s="73">
        <f t="shared" ref="F3:F143" si="1">(E3-D3)/(D3+E3)</f>
        <v>0.1940047883</v>
      </c>
    </row>
    <row r="4" ht="15.75" customHeight="1">
      <c r="A4" s="72" t="s">
        <v>141</v>
      </c>
      <c r="B4" s="72" t="s">
        <v>140</v>
      </c>
      <c r="C4" s="72">
        <v>0.801560652636557</v>
      </c>
      <c r="D4" s="72">
        <v>1.28666666666667</v>
      </c>
      <c r="E4" s="72">
        <v>3.58909657320872</v>
      </c>
      <c r="F4" s="72">
        <f t="shared" si="1"/>
        <v>0.4722193825</v>
      </c>
    </row>
    <row r="5" ht="15.75" customHeight="1">
      <c r="A5" s="72" t="s">
        <v>142</v>
      </c>
      <c r="B5" s="72" t="s">
        <v>140</v>
      </c>
      <c r="C5" s="72">
        <v>0.802941389552996</v>
      </c>
      <c r="D5" s="72">
        <v>0.972434017595308</v>
      </c>
      <c r="E5" s="72">
        <v>1.70552147239264</v>
      </c>
      <c r="F5" s="72">
        <f t="shared" si="1"/>
        <v>0.2737489318</v>
      </c>
    </row>
    <row r="6" ht="15.75" customHeight="1">
      <c r="A6" s="72" t="s">
        <v>143</v>
      </c>
      <c r="B6" s="72" t="s">
        <v>140</v>
      </c>
      <c r="C6" s="72">
        <v>0.653795675899703</v>
      </c>
      <c r="D6" s="72">
        <v>1.18197492163009</v>
      </c>
      <c r="E6" s="72">
        <v>2.13270142180095</v>
      </c>
      <c r="F6" s="72">
        <f t="shared" si="1"/>
        <v>0.286823328</v>
      </c>
    </row>
    <row r="7" ht="15.75" customHeight="1">
      <c r="A7" s="72" t="s">
        <v>144</v>
      </c>
      <c r="B7" s="72" t="s">
        <v>140</v>
      </c>
      <c r="C7" s="72">
        <v>0.555999692520563</v>
      </c>
      <c r="D7" s="72">
        <v>1.25725338491296</v>
      </c>
      <c r="E7" s="72">
        <v>2.08621887666474</v>
      </c>
      <c r="F7" s="72">
        <f t="shared" si="1"/>
        <v>0.2479355074</v>
      </c>
    </row>
    <row r="8" ht="15.75" customHeight="1">
      <c r="A8" s="72" t="s">
        <v>145</v>
      </c>
      <c r="B8" s="72" t="s">
        <v>140</v>
      </c>
      <c r="C8" s="72">
        <v>0.517631509384087</v>
      </c>
      <c r="D8" s="72">
        <v>1.12554240631164</v>
      </c>
      <c r="E8" s="72">
        <v>1.84592391304348</v>
      </c>
      <c r="F8" s="72">
        <f t="shared" si="1"/>
        <v>0.2424330042</v>
      </c>
    </row>
    <row r="9" ht="15.75" customHeight="1">
      <c r="A9" s="72" t="s">
        <v>146</v>
      </c>
      <c r="B9" s="72" t="s">
        <v>140</v>
      </c>
      <c r="C9" s="72">
        <v>0.35952425199777</v>
      </c>
      <c r="D9" s="72">
        <v>1.08885037550549</v>
      </c>
      <c r="E9" s="72">
        <v>1.9909681611436</v>
      </c>
      <c r="F9" s="72">
        <f t="shared" si="1"/>
        <v>0.2929126424</v>
      </c>
    </row>
    <row r="10" ht="15.75" customHeight="1">
      <c r="A10" s="72" t="s">
        <v>147</v>
      </c>
      <c r="B10" s="72" t="s">
        <v>140</v>
      </c>
      <c r="C10" s="72">
        <v>0.462335796387521</v>
      </c>
      <c r="D10" s="72">
        <v>1.02212598425197</v>
      </c>
      <c r="E10" s="72">
        <v>1.5572764465225</v>
      </c>
      <c r="F10" s="72">
        <f t="shared" si="1"/>
        <v>0.2074707133</v>
      </c>
    </row>
    <row r="11" ht="15.75" customHeight="1">
      <c r="A11" s="72" t="s">
        <v>148</v>
      </c>
      <c r="B11" s="72" t="s">
        <v>140</v>
      </c>
      <c r="C11" s="72">
        <v>0.53781971976868</v>
      </c>
      <c r="D11" s="72">
        <v>1.16422872340426</v>
      </c>
      <c r="E11" s="72">
        <v>2.16030020703934</v>
      </c>
      <c r="F11" s="72">
        <f t="shared" si="1"/>
        <v>0.2996128187</v>
      </c>
    </row>
    <row r="12" ht="15.75" customHeight="1">
      <c r="A12" s="72" t="s">
        <v>149</v>
      </c>
      <c r="B12" s="72" t="s">
        <v>140</v>
      </c>
      <c r="C12" s="72">
        <v>0.58</v>
      </c>
      <c r="D12" s="72">
        <v>2.09381933438986</v>
      </c>
      <c r="E12" s="72">
        <v>1.90207715133531</v>
      </c>
      <c r="F12" s="72">
        <f t="shared" si="1"/>
        <v>-0.04798477231</v>
      </c>
    </row>
    <row r="13" ht="15.75" customHeight="1">
      <c r="A13" s="72" t="s">
        <v>150</v>
      </c>
      <c r="B13" s="72" t="s">
        <v>140</v>
      </c>
      <c r="C13" s="72">
        <v>0.73</v>
      </c>
      <c r="D13" s="72">
        <v>2.11910377358491</v>
      </c>
      <c r="E13" s="72">
        <v>2.5559968847352</v>
      </c>
      <c r="F13" s="72">
        <f t="shared" si="1"/>
        <v>0.09345105979</v>
      </c>
    </row>
    <row r="14" ht="15.75" customHeight="1">
      <c r="A14" s="72" t="s">
        <v>151</v>
      </c>
      <c r="B14" s="72" t="s">
        <v>140</v>
      </c>
      <c r="C14" s="72">
        <v>0.7</v>
      </c>
      <c r="D14" s="72">
        <v>2.46289855072464</v>
      </c>
      <c r="E14" s="72">
        <v>3.13564853556485</v>
      </c>
      <c r="F14" s="72">
        <f t="shared" si="1"/>
        <v>0.1201651026</v>
      </c>
    </row>
    <row r="15" ht="15.75" customHeight="1">
      <c r="A15" s="72" t="s">
        <v>152</v>
      </c>
      <c r="B15" s="72" t="s">
        <v>140</v>
      </c>
      <c r="C15" s="72">
        <v>0.45</v>
      </c>
      <c r="D15" s="72">
        <v>2.32228915662651</v>
      </c>
      <c r="E15" s="72">
        <v>2.78107725017718</v>
      </c>
      <c r="F15" s="72">
        <f t="shared" si="1"/>
        <v>0.08989910913</v>
      </c>
    </row>
    <row r="16" ht="15.75" customHeight="1">
      <c r="A16" s="72" t="s">
        <v>153</v>
      </c>
      <c r="B16" s="72" t="s">
        <v>140</v>
      </c>
      <c r="C16" s="72">
        <v>0.6</v>
      </c>
      <c r="D16" s="72">
        <v>2.3984</v>
      </c>
      <c r="E16" s="72">
        <v>3.06374071573261</v>
      </c>
      <c r="F16" s="72">
        <f t="shared" si="1"/>
        <v>0.1218095158</v>
      </c>
    </row>
    <row r="17" ht="15.75" customHeight="1">
      <c r="A17" s="72" t="s">
        <v>154</v>
      </c>
      <c r="B17" s="72" t="s">
        <v>140</v>
      </c>
      <c r="C17" s="72">
        <v>0.56</v>
      </c>
      <c r="D17" s="72">
        <v>5.01971014492754</v>
      </c>
      <c r="E17" s="72">
        <v>3.48776091081594</v>
      </c>
      <c r="F17" s="72">
        <f t="shared" si="1"/>
        <v>-0.1800710486</v>
      </c>
    </row>
    <row r="18" ht="15.75" customHeight="1">
      <c r="A18" s="72" t="s">
        <v>155</v>
      </c>
      <c r="B18" s="72" t="s">
        <v>140</v>
      </c>
      <c r="C18" s="72">
        <v>0.58</v>
      </c>
      <c r="D18" s="72">
        <v>1.51340659340659</v>
      </c>
      <c r="E18" s="72">
        <v>1.85881834215168</v>
      </c>
      <c r="F18" s="72">
        <f t="shared" si="1"/>
        <v>0.1024284427</v>
      </c>
    </row>
    <row r="19" ht="15.75" customHeight="1">
      <c r="A19" s="72" t="s">
        <v>156</v>
      </c>
      <c r="B19" s="72" t="s">
        <v>140</v>
      </c>
      <c r="C19" s="72">
        <v>0.52</v>
      </c>
      <c r="D19" s="72">
        <v>1.40454545454545</v>
      </c>
      <c r="E19" s="72">
        <v>1.84323266219239</v>
      </c>
      <c r="F19" s="72">
        <f t="shared" si="1"/>
        <v>0.1350730228</v>
      </c>
    </row>
    <row r="20" ht="15.75" customHeight="1">
      <c r="A20" s="72" t="s">
        <v>157</v>
      </c>
      <c r="B20" s="72" t="s">
        <v>140</v>
      </c>
      <c r="C20" s="72">
        <v>0.19</v>
      </c>
      <c r="D20" s="72">
        <v>1.33340807174888</v>
      </c>
      <c r="E20" s="72">
        <v>1.80964102564103</v>
      </c>
      <c r="F20" s="72">
        <f t="shared" si="1"/>
        <v>0.1515194129</v>
      </c>
    </row>
    <row r="21" ht="15.75" customHeight="1">
      <c r="A21" s="72" t="s">
        <v>158</v>
      </c>
      <c r="B21" s="72" t="s">
        <v>140</v>
      </c>
      <c r="C21" s="72">
        <v>0.77</v>
      </c>
      <c r="D21" s="72">
        <v>2.03142857142857</v>
      </c>
      <c r="E21" s="72">
        <v>1.96476774758983</v>
      </c>
      <c r="F21" s="72">
        <f t="shared" si="1"/>
        <v>-0.01668106833</v>
      </c>
    </row>
    <row r="22" ht="15.75" customHeight="1">
      <c r="A22" s="72" t="s">
        <v>159</v>
      </c>
      <c r="B22" s="72" t="s">
        <v>140</v>
      </c>
      <c r="C22" s="72">
        <v>0.49</v>
      </c>
      <c r="D22" s="72">
        <v>1.31988636363636</v>
      </c>
      <c r="E22" s="72">
        <v>2.0468201754386</v>
      </c>
      <c r="F22" s="72">
        <f t="shared" si="1"/>
        <v>0.215918377</v>
      </c>
    </row>
    <row r="23" ht="15.75" customHeight="1">
      <c r="A23" s="72" t="s">
        <v>160</v>
      </c>
      <c r="B23" s="72" t="s">
        <v>140</v>
      </c>
      <c r="C23" s="72">
        <v>0.53</v>
      </c>
      <c r="D23" s="72">
        <v>1.04447592067989</v>
      </c>
      <c r="E23" s="72">
        <v>1.19054991991458</v>
      </c>
      <c r="F23" s="72">
        <f t="shared" si="1"/>
        <v>0.06535673842</v>
      </c>
    </row>
    <row r="24" ht="15.75" customHeight="1">
      <c r="A24" s="72" t="s">
        <v>161</v>
      </c>
      <c r="B24" s="72" t="s">
        <v>140</v>
      </c>
      <c r="C24" s="72">
        <v>0.33</v>
      </c>
      <c r="D24" s="72">
        <v>1.52677279305355</v>
      </c>
      <c r="E24" s="72">
        <v>1.39931077694236</v>
      </c>
      <c r="F24" s="72">
        <f t="shared" si="1"/>
        <v>-0.04356062056</v>
      </c>
    </row>
    <row r="25" ht="15.75" customHeight="1">
      <c r="A25" s="72" t="s">
        <v>162</v>
      </c>
      <c r="B25" s="72" t="s">
        <v>140</v>
      </c>
      <c r="C25" s="72">
        <v>0.64</v>
      </c>
      <c r="D25" s="72">
        <v>1.27775831873905</v>
      </c>
      <c r="E25" s="72">
        <v>1.37883941970986</v>
      </c>
      <c r="F25" s="72">
        <f t="shared" si="1"/>
        <v>0.03804908041</v>
      </c>
    </row>
    <row r="26" ht="15.75" customHeight="1">
      <c r="A26" s="72" t="s">
        <v>163</v>
      </c>
      <c r="B26" s="72" t="s">
        <v>140</v>
      </c>
      <c r="C26" s="72">
        <v>0.67</v>
      </c>
      <c r="D26" s="72">
        <v>1.97392857142857</v>
      </c>
      <c r="E26" s="72">
        <v>1.27180980106744</v>
      </c>
      <c r="F26" s="72">
        <f t="shared" si="1"/>
        <v>-0.2163201989</v>
      </c>
    </row>
    <row r="27" ht="15.75" customHeight="1">
      <c r="A27" s="72" t="s">
        <v>164</v>
      </c>
      <c r="B27" s="72" t="s">
        <v>140</v>
      </c>
      <c r="C27" s="72">
        <v>0.7</v>
      </c>
      <c r="D27" s="72">
        <v>2.26451612903226</v>
      </c>
      <c r="E27" s="72">
        <v>1.17267297162768</v>
      </c>
      <c r="F27" s="72">
        <f t="shared" si="1"/>
        <v>-0.3176558302</v>
      </c>
    </row>
    <row r="28" ht="15.75" customHeight="1">
      <c r="A28" s="72" t="s">
        <v>165</v>
      </c>
      <c r="B28" s="72" t="s">
        <v>140</v>
      </c>
      <c r="C28" s="72">
        <v>0.88</v>
      </c>
      <c r="D28" s="72">
        <v>2.23165829145729</v>
      </c>
      <c r="E28" s="72">
        <v>1.63556985294118</v>
      </c>
      <c r="F28" s="72">
        <f t="shared" si="1"/>
        <v>-0.1541384207</v>
      </c>
    </row>
    <row r="29" ht="15.75" customHeight="1">
      <c r="A29" s="72" t="s">
        <v>166</v>
      </c>
      <c r="B29" s="72" t="s">
        <v>140</v>
      </c>
      <c r="C29" s="72">
        <v>0.39</v>
      </c>
      <c r="D29" s="72">
        <v>1.92534930139721</v>
      </c>
      <c r="E29" s="72">
        <v>1.1017075773746</v>
      </c>
      <c r="F29" s="72">
        <f t="shared" si="1"/>
        <v>-0.2720932434</v>
      </c>
    </row>
    <row r="30" ht="15.75" customHeight="1">
      <c r="A30" s="72" t="s">
        <v>167</v>
      </c>
      <c r="B30" s="72" t="s">
        <v>140</v>
      </c>
      <c r="C30" s="72">
        <v>0.6</v>
      </c>
      <c r="D30" s="72">
        <v>2.49933333333333</v>
      </c>
      <c r="E30" s="72">
        <v>1.24643640350877</v>
      </c>
      <c r="F30" s="72">
        <f t="shared" si="1"/>
        <v>-0.3344831684</v>
      </c>
    </row>
    <row r="31" ht="15.75" customHeight="1">
      <c r="A31" s="72" t="s">
        <v>168</v>
      </c>
      <c r="B31" s="72" t="s">
        <v>140</v>
      </c>
      <c r="C31" s="72">
        <v>0.56</v>
      </c>
      <c r="D31" s="72">
        <v>1.98634920634921</v>
      </c>
      <c r="E31" s="72">
        <v>1.22978723404255</v>
      </c>
      <c r="F31" s="72">
        <f t="shared" si="1"/>
        <v>-0.2352393894</v>
      </c>
    </row>
    <row r="32" ht="15.75" customHeight="1">
      <c r="A32" s="72" t="s">
        <v>169</v>
      </c>
      <c r="B32" s="72" t="s">
        <v>140</v>
      </c>
      <c r="C32" s="72">
        <v>0.58</v>
      </c>
      <c r="D32" s="72">
        <v>1.68376753507014</v>
      </c>
      <c r="E32" s="72">
        <v>1.16399655469423</v>
      </c>
      <c r="F32" s="72">
        <f t="shared" si="1"/>
        <v>-0.1825189742</v>
      </c>
    </row>
    <row r="33" ht="15.75" customHeight="1">
      <c r="A33" s="72" t="s">
        <v>170</v>
      </c>
      <c r="B33" s="72" t="s">
        <v>140</v>
      </c>
      <c r="C33" s="72">
        <v>0.5</v>
      </c>
      <c r="D33" s="72">
        <v>2.23914988814318</v>
      </c>
      <c r="E33" s="72">
        <v>1.37735638594534</v>
      </c>
      <c r="F33" s="72">
        <f t="shared" si="1"/>
        <v>-0.2382944856</v>
      </c>
    </row>
    <row r="34" ht="15.75" customHeight="1">
      <c r="A34" s="72" t="s">
        <v>171</v>
      </c>
      <c r="B34" s="72" t="s">
        <v>140</v>
      </c>
      <c r="C34" s="72">
        <v>0.45</v>
      </c>
      <c r="D34" s="72">
        <v>2.53951367781155</v>
      </c>
      <c r="E34" s="72">
        <v>1.17669699090273</v>
      </c>
      <c r="F34" s="72">
        <f t="shared" si="1"/>
        <v>-0.3667221286</v>
      </c>
    </row>
    <row r="35" ht="15.75" customHeight="1">
      <c r="A35" s="72" t="s">
        <v>172</v>
      </c>
      <c r="B35" s="72" t="s">
        <v>140</v>
      </c>
      <c r="C35" s="72">
        <v>0.74</v>
      </c>
      <c r="D35" s="72">
        <v>1.24829545454545</v>
      </c>
      <c r="E35" s="72">
        <v>1.25800286669852</v>
      </c>
      <c r="F35" s="72">
        <f t="shared" si="1"/>
        <v>0.003873206981</v>
      </c>
    </row>
    <row r="36" ht="15.75" customHeight="1">
      <c r="A36" s="72" t="s">
        <v>173</v>
      </c>
      <c r="B36" s="72" t="s">
        <v>140</v>
      </c>
      <c r="C36" s="72">
        <v>0.77</v>
      </c>
      <c r="D36" s="72">
        <v>2.66129032258065</v>
      </c>
      <c r="E36" s="72">
        <v>1.12097683155917</v>
      </c>
      <c r="F36" s="72">
        <f t="shared" si="1"/>
        <v>-0.407246085</v>
      </c>
    </row>
    <row r="37" ht="15.75" customHeight="1">
      <c r="A37" s="72" t="s">
        <v>174</v>
      </c>
      <c r="B37" s="72" t="s">
        <v>140</v>
      </c>
      <c r="C37" s="72">
        <v>0.57</v>
      </c>
      <c r="D37" s="72">
        <v>2.42433234421365</v>
      </c>
      <c r="E37" s="72">
        <v>1.34415376401495</v>
      </c>
      <c r="F37" s="72">
        <f t="shared" si="1"/>
        <v>-0.2866346191</v>
      </c>
    </row>
    <row r="38" ht="15.75" customHeight="1">
      <c r="A38" s="72" t="s">
        <v>175</v>
      </c>
      <c r="B38" s="72" t="s">
        <v>140</v>
      </c>
      <c r="C38" s="72">
        <v>0.39</v>
      </c>
      <c r="D38" s="72">
        <v>2.57991718426501</v>
      </c>
      <c r="E38" s="72">
        <v>2.49460352422907</v>
      </c>
      <c r="F38" s="72">
        <f t="shared" si="1"/>
        <v>-0.01681216117</v>
      </c>
    </row>
    <row r="39" ht="15.75" customHeight="1">
      <c r="A39" s="72" t="s">
        <v>176</v>
      </c>
      <c r="B39" s="72" t="s">
        <v>140</v>
      </c>
      <c r="C39" s="72">
        <v>0.69</v>
      </c>
      <c r="D39" s="72">
        <v>4.57676348547718</v>
      </c>
      <c r="E39" s="72">
        <v>3.11115591397849</v>
      </c>
      <c r="F39" s="72">
        <f t="shared" si="1"/>
        <v>-0.1906377389</v>
      </c>
    </row>
    <row r="40" ht="15.75" customHeight="1">
      <c r="A40" s="72" t="s">
        <v>177</v>
      </c>
      <c r="B40" s="72" t="s">
        <v>140</v>
      </c>
      <c r="C40" s="72">
        <v>0.71</v>
      </c>
      <c r="D40" s="72">
        <v>5.02366863905325</v>
      </c>
      <c r="E40" s="72">
        <v>3.43753799392097</v>
      </c>
      <c r="F40" s="72">
        <f t="shared" si="1"/>
        <v>-0.1874591549</v>
      </c>
    </row>
    <row r="41" ht="15.75" customHeight="1">
      <c r="A41" s="72" t="s">
        <v>178</v>
      </c>
      <c r="B41" s="72" t="s">
        <v>140</v>
      </c>
      <c r="C41" s="72">
        <v>0.55</v>
      </c>
      <c r="D41" s="72">
        <v>2.53988868274583</v>
      </c>
      <c r="E41" s="72">
        <v>2.72957875457875</v>
      </c>
      <c r="F41" s="72">
        <f t="shared" si="1"/>
        <v>0.03599795882</v>
      </c>
    </row>
    <row r="42" ht="15.75" customHeight="1">
      <c r="A42" s="72" t="s">
        <v>179</v>
      </c>
      <c r="B42" s="72" t="s">
        <v>140</v>
      </c>
      <c r="C42" s="72">
        <v>0.58</v>
      </c>
      <c r="D42" s="72">
        <v>2.56118881118881</v>
      </c>
      <c r="E42" s="72">
        <v>3.29046052631579</v>
      </c>
      <c r="F42" s="72">
        <f t="shared" si="1"/>
        <v>0.1246266946</v>
      </c>
    </row>
    <row r="43" ht="15.75" customHeight="1">
      <c r="A43" s="72" t="s">
        <v>180</v>
      </c>
      <c r="B43" s="72" t="s">
        <v>140</v>
      </c>
      <c r="C43" s="72">
        <v>0.71</v>
      </c>
      <c r="D43" s="72">
        <v>2.7284</v>
      </c>
      <c r="E43" s="72">
        <v>1.36445852534562</v>
      </c>
      <c r="F43" s="72">
        <f t="shared" si="1"/>
        <v>-0.3332491134</v>
      </c>
    </row>
    <row r="44" ht="15.75" customHeight="1">
      <c r="A44" s="72" t="s">
        <v>181</v>
      </c>
      <c r="B44" s="72" t="s">
        <v>140</v>
      </c>
      <c r="C44" s="72">
        <v>0.62</v>
      </c>
      <c r="D44" s="72">
        <v>1.95578406169666</v>
      </c>
      <c r="E44" s="72">
        <v>1.72566844919786</v>
      </c>
      <c r="F44" s="72">
        <f t="shared" si="1"/>
        <v>-0.06250674477</v>
      </c>
    </row>
    <row r="45" ht="15.75" customHeight="1">
      <c r="A45" s="72" t="s">
        <v>182</v>
      </c>
      <c r="B45" s="72" t="s">
        <v>140</v>
      </c>
      <c r="C45" s="72">
        <v>0.57</v>
      </c>
      <c r="D45" s="72">
        <v>3.40747422680412</v>
      </c>
      <c r="E45" s="72">
        <v>2.57546296296296</v>
      </c>
      <c r="F45" s="72">
        <f t="shared" si="1"/>
        <v>-0.1390640145</v>
      </c>
    </row>
    <row r="46" ht="15.75" customHeight="1">
      <c r="A46" s="72" t="s">
        <v>183</v>
      </c>
      <c r="B46" s="72" t="s">
        <v>140</v>
      </c>
      <c r="C46" s="72">
        <v>0.37</v>
      </c>
      <c r="D46" s="72">
        <v>3.75704225352113</v>
      </c>
      <c r="E46" s="72">
        <v>2.22053846153846</v>
      </c>
      <c r="F46" s="72">
        <f t="shared" si="1"/>
        <v>-0.257044424</v>
      </c>
    </row>
    <row r="47" ht="15.75" customHeight="1">
      <c r="A47" s="72" t="s">
        <v>184</v>
      </c>
      <c r="B47" s="72" t="s">
        <v>140</v>
      </c>
      <c r="C47" s="72">
        <v>0.52</v>
      </c>
      <c r="D47" s="72">
        <v>3.12172211350294</v>
      </c>
      <c r="E47" s="72">
        <v>2.27896226415094</v>
      </c>
      <c r="F47" s="72">
        <f t="shared" si="1"/>
        <v>-0.1560468619</v>
      </c>
    </row>
    <row r="48" ht="15.75" customHeight="1">
      <c r="A48" s="72" t="s">
        <v>185</v>
      </c>
      <c r="B48" s="72" t="s">
        <v>140</v>
      </c>
      <c r="C48" s="72">
        <v>0.53</v>
      </c>
      <c r="D48" s="72">
        <v>2.66347438752784</v>
      </c>
      <c r="E48" s="72">
        <v>2.86653734238603</v>
      </c>
      <c r="F48" s="72">
        <f t="shared" si="1"/>
        <v>0.03672016711</v>
      </c>
    </row>
    <row r="49" ht="15.75" customHeight="1">
      <c r="A49" s="72" t="s">
        <v>186</v>
      </c>
      <c r="B49" s="72" t="s">
        <v>140</v>
      </c>
      <c r="C49" s="72">
        <v>0.47</v>
      </c>
      <c r="D49" s="72">
        <v>2.04930139720559</v>
      </c>
      <c r="E49" s="72">
        <v>1.86642728904847</v>
      </c>
      <c r="F49" s="72">
        <f t="shared" si="1"/>
        <v>-0.04670244616</v>
      </c>
    </row>
    <row r="50" ht="15.75" customHeight="1">
      <c r="A50" s="72" t="s">
        <v>187</v>
      </c>
      <c r="B50" s="72" t="s">
        <v>140</v>
      </c>
      <c r="C50" s="72">
        <v>0.6</v>
      </c>
      <c r="D50" s="72">
        <v>3.2509375</v>
      </c>
      <c r="E50" s="72">
        <v>2.21296472831268</v>
      </c>
      <c r="F50" s="72">
        <f t="shared" si="1"/>
        <v>-0.1899691335</v>
      </c>
    </row>
    <row r="51" ht="15.75" customHeight="1">
      <c r="A51" s="72" t="s">
        <v>188</v>
      </c>
      <c r="B51" s="72" t="s">
        <v>140</v>
      </c>
      <c r="C51" s="72">
        <v>0.56</v>
      </c>
      <c r="D51" s="72">
        <v>4.89854545454545</v>
      </c>
      <c r="E51" s="72">
        <v>2.71795104261106</v>
      </c>
      <c r="F51" s="72">
        <f t="shared" si="1"/>
        <v>-0.2862988794</v>
      </c>
    </row>
    <row r="52" ht="15.75" customHeight="1">
      <c r="A52" s="72" t="s">
        <v>189</v>
      </c>
      <c r="B52" s="72" t="s">
        <v>140</v>
      </c>
      <c r="C52" s="72">
        <v>0.65</v>
      </c>
      <c r="D52" s="72">
        <v>3.1402380952381</v>
      </c>
      <c r="E52" s="72">
        <v>2.175</v>
      </c>
      <c r="F52" s="72">
        <f t="shared" si="1"/>
        <v>-0.1815982799</v>
      </c>
    </row>
    <row r="53" ht="15.75" customHeight="1">
      <c r="A53" s="72" t="s">
        <v>190</v>
      </c>
      <c r="B53" s="72" t="s">
        <v>140</v>
      </c>
      <c r="C53" s="72">
        <v>0.52</v>
      </c>
      <c r="D53" s="72">
        <v>2.42744282744283</v>
      </c>
      <c r="E53" s="72">
        <v>1.78252595155709</v>
      </c>
      <c r="F53" s="72">
        <f t="shared" si="1"/>
        <v>-0.1531880424</v>
      </c>
    </row>
    <row r="54" ht="15.75" customHeight="1">
      <c r="A54" s="72" t="s">
        <v>191</v>
      </c>
      <c r="B54" s="72" t="s">
        <v>140</v>
      </c>
      <c r="C54" s="72">
        <v>0.77</v>
      </c>
      <c r="D54" s="72">
        <v>2.48515625</v>
      </c>
      <c r="E54" s="72">
        <v>1.96912225705329</v>
      </c>
      <c r="F54" s="72">
        <f t="shared" si="1"/>
        <v>-0.1158513084</v>
      </c>
    </row>
    <row r="55" ht="15.75" customHeight="1">
      <c r="A55" s="72" t="s">
        <v>192</v>
      </c>
      <c r="B55" s="72" t="s">
        <v>140</v>
      </c>
      <c r="C55" s="72">
        <v>0.6</v>
      </c>
      <c r="D55" s="72">
        <v>2.17814029363785</v>
      </c>
      <c r="E55" s="72">
        <v>1.94698983580923</v>
      </c>
      <c r="F55" s="72">
        <f t="shared" si="1"/>
        <v>-0.05603470692</v>
      </c>
    </row>
    <row r="56" ht="15.75" customHeight="1">
      <c r="A56" s="72" t="s">
        <v>193</v>
      </c>
      <c r="B56" s="72" t="s">
        <v>140</v>
      </c>
      <c r="C56" s="72">
        <v>0.5</v>
      </c>
      <c r="D56" s="72">
        <v>2.29023255813954</v>
      </c>
      <c r="E56" s="72">
        <v>2.72159800249688</v>
      </c>
      <c r="F56" s="72">
        <f t="shared" si="1"/>
        <v>0.08606943893</v>
      </c>
    </row>
    <row r="57" ht="15.75" customHeight="1">
      <c r="A57" s="72" t="s">
        <v>194</v>
      </c>
      <c r="B57" s="72" t="s">
        <v>140</v>
      </c>
      <c r="C57" s="72">
        <v>0.43</v>
      </c>
      <c r="D57" s="72">
        <v>2.4922641509434</v>
      </c>
      <c r="E57" s="72">
        <v>2.18605128205128</v>
      </c>
      <c r="F57" s="72">
        <f t="shared" si="1"/>
        <v>-0.06545366025</v>
      </c>
    </row>
    <row r="58" ht="15.75" customHeight="1">
      <c r="A58" s="72" t="s">
        <v>195</v>
      </c>
      <c r="B58" s="72" t="s">
        <v>140</v>
      </c>
      <c r="C58" s="72">
        <v>0.77</v>
      </c>
      <c r="D58" s="72">
        <v>2.34725274725275</v>
      </c>
      <c r="E58" s="72">
        <v>2.08047404063205</v>
      </c>
      <c r="F58" s="72">
        <f t="shared" si="1"/>
        <v>-0.06025184466</v>
      </c>
    </row>
    <row r="59" ht="15.75" customHeight="1">
      <c r="A59" s="72" t="s">
        <v>196</v>
      </c>
      <c r="B59" s="72" t="s">
        <v>140</v>
      </c>
      <c r="C59" s="72">
        <v>0.31</v>
      </c>
      <c r="D59" s="72">
        <v>2.34881422924901</v>
      </c>
      <c r="E59" s="72">
        <v>2.39609571788413</v>
      </c>
      <c r="F59" s="72">
        <f t="shared" si="1"/>
        <v>0.009964675655</v>
      </c>
    </row>
    <row r="60" ht="15.75" customHeight="1">
      <c r="A60" s="72" t="s">
        <v>197</v>
      </c>
      <c r="B60" s="72" t="s">
        <v>140</v>
      </c>
      <c r="C60" s="72">
        <v>0.38</v>
      </c>
      <c r="D60" s="72">
        <v>2.98025</v>
      </c>
      <c r="E60" s="72">
        <v>2.2437849944009</v>
      </c>
      <c r="F60" s="72">
        <f t="shared" si="1"/>
        <v>-0.1409762772</v>
      </c>
    </row>
    <row r="61" ht="15.75" customHeight="1">
      <c r="A61" s="72" t="s">
        <v>198</v>
      </c>
      <c r="B61" s="72" t="s">
        <v>140</v>
      </c>
      <c r="C61" s="72">
        <v>0.74</v>
      </c>
      <c r="D61" s="72">
        <v>3.12371428571429</v>
      </c>
      <c r="E61" s="72">
        <v>2.21025641025641</v>
      </c>
      <c r="F61" s="72">
        <f t="shared" si="1"/>
        <v>-0.171252886</v>
      </c>
    </row>
    <row r="62" ht="15.75" customHeight="1">
      <c r="A62" s="72" t="s">
        <v>199</v>
      </c>
      <c r="B62" s="72" t="s">
        <v>140</v>
      </c>
      <c r="C62" s="72">
        <v>0.43</v>
      </c>
      <c r="D62" s="72">
        <v>4.91315789473684</v>
      </c>
      <c r="E62" s="72">
        <v>2.3154334038055</v>
      </c>
      <c r="F62" s="72">
        <f t="shared" si="1"/>
        <v>-0.3593680129</v>
      </c>
    </row>
    <row r="63" ht="15.75" customHeight="1">
      <c r="A63" s="72" t="s">
        <v>200</v>
      </c>
      <c r="B63" s="72" t="s">
        <v>140</v>
      </c>
      <c r="C63" s="72">
        <v>0.59</v>
      </c>
      <c r="D63" s="72">
        <v>2.27184466019417</v>
      </c>
      <c r="E63" s="72">
        <v>1.87459821428571</v>
      </c>
      <c r="F63" s="72">
        <f t="shared" si="1"/>
        <v>-0.0958041526</v>
      </c>
    </row>
    <row r="64" ht="15.75" customHeight="1">
      <c r="A64" s="72" t="s">
        <v>201</v>
      </c>
      <c r="B64" s="72" t="s">
        <v>140</v>
      </c>
      <c r="C64" s="72">
        <v>0.7</v>
      </c>
      <c r="D64" s="72">
        <v>4.06507177033493</v>
      </c>
      <c r="E64" s="72">
        <v>2.51980886185925</v>
      </c>
      <c r="F64" s="72">
        <f t="shared" si="1"/>
        <v>-0.234668325</v>
      </c>
    </row>
    <row r="65" ht="15.75" customHeight="1">
      <c r="A65" s="72" t="s">
        <v>202</v>
      </c>
      <c r="B65" s="72" t="s">
        <v>140</v>
      </c>
      <c r="C65" s="72">
        <v>0.57</v>
      </c>
      <c r="D65" s="72">
        <v>4.41219512195122</v>
      </c>
      <c r="E65" s="72">
        <v>3.19104278074866</v>
      </c>
      <c r="F65" s="72">
        <f t="shared" si="1"/>
        <v>-0.1606095136</v>
      </c>
    </row>
    <row r="66" ht="15.75" customHeight="1">
      <c r="A66" s="72" t="s">
        <v>203</v>
      </c>
      <c r="B66" s="72" t="s">
        <v>140</v>
      </c>
      <c r="C66" s="72">
        <v>0.39</v>
      </c>
      <c r="D66" s="72">
        <v>2.80886363636364</v>
      </c>
      <c r="E66" s="72">
        <v>2.51774785801714</v>
      </c>
      <c r="F66" s="72">
        <f t="shared" si="1"/>
        <v>-0.05465309018</v>
      </c>
    </row>
    <row r="67" ht="15.75" customHeight="1">
      <c r="A67" s="72" t="s">
        <v>204</v>
      </c>
      <c r="B67" s="72" t="s">
        <v>140</v>
      </c>
      <c r="C67" s="72">
        <v>0.44</v>
      </c>
      <c r="D67" s="72">
        <v>2.52092511013216</v>
      </c>
      <c r="E67" s="72">
        <v>2.25451680672269</v>
      </c>
      <c r="F67" s="72">
        <f t="shared" si="1"/>
        <v>-0.05578715186</v>
      </c>
    </row>
    <row r="68" ht="15.75" customHeight="1">
      <c r="A68" s="72" t="s">
        <v>205</v>
      </c>
      <c r="B68" s="72" t="s">
        <v>140</v>
      </c>
      <c r="C68" s="72">
        <v>0.79</v>
      </c>
      <c r="D68" s="72">
        <v>3.25281690140845</v>
      </c>
      <c r="E68" s="72">
        <v>2.23998716302953</v>
      </c>
      <c r="F68" s="72">
        <f t="shared" si="1"/>
        <v>-0.1843921113</v>
      </c>
    </row>
    <row r="69" ht="15.75" customHeight="1">
      <c r="A69" s="72" t="s">
        <v>206</v>
      </c>
      <c r="B69" s="72" t="s">
        <v>140</v>
      </c>
      <c r="C69" s="72">
        <v>0.41</v>
      </c>
      <c r="D69" s="72">
        <v>2.24011627906977</v>
      </c>
      <c r="E69" s="72">
        <v>1.90125570776256</v>
      </c>
      <c r="F69" s="72">
        <f t="shared" si="1"/>
        <v>-0.08182326349</v>
      </c>
    </row>
    <row r="70" ht="15.75" customHeight="1">
      <c r="A70" s="72" t="s">
        <v>207</v>
      </c>
      <c r="B70" s="72" t="s">
        <v>140</v>
      </c>
      <c r="C70" s="72">
        <v>0.46</v>
      </c>
      <c r="D70" s="72">
        <v>3.35035460992908</v>
      </c>
      <c r="E70" s="72">
        <v>2.1501976284585</v>
      </c>
      <c r="F70" s="72">
        <f t="shared" si="1"/>
        <v>-0.2181884526</v>
      </c>
    </row>
    <row r="71" ht="15.75" customHeight="1">
      <c r="A71" s="72" t="s">
        <v>208</v>
      </c>
      <c r="B71" s="72" t="s">
        <v>140</v>
      </c>
      <c r="C71" s="72">
        <v>0.52</v>
      </c>
      <c r="D71" s="72">
        <v>2.59942028985507</v>
      </c>
      <c r="E71" s="72">
        <v>2.508</v>
      </c>
      <c r="F71" s="72">
        <f t="shared" si="1"/>
        <v>-0.01789950399</v>
      </c>
    </row>
    <row r="72" ht="15.75" customHeight="1">
      <c r="A72" s="72" t="s">
        <v>209</v>
      </c>
      <c r="B72" s="72" t="s">
        <v>140</v>
      </c>
      <c r="C72" s="72">
        <v>0.52</v>
      </c>
      <c r="D72" s="72">
        <v>2.94718826405868</v>
      </c>
      <c r="E72" s="72">
        <v>2.72946127946128</v>
      </c>
      <c r="F72" s="72">
        <f t="shared" si="1"/>
        <v>-0.03835483993</v>
      </c>
    </row>
    <row r="73" ht="15.75" customHeight="1">
      <c r="A73" s="72" t="s">
        <v>210</v>
      </c>
      <c r="B73" s="72" t="s">
        <v>140</v>
      </c>
      <c r="C73" s="72">
        <v>0.45</v>
      </c>
      <c r="D73" s="72">
        <v>2.37337807606264</v>
      </c>
      <c r="E73" s="72">
        <v>2.58601398601399</v>
      </c>
      <c r="F73" s="72">
        <f t="shared" si="1"/>
        <v>0.04287539829</v>
      </c>
    </row>
    <row r="74" ht="15.75" customHeight="1">
      <c r="A74" s="72" t="s">
        <v>211</v>
      </c>
      <c r="B74" s="72" t="s">
        <v>140</v>
      </c>
      <c r="C74" s="72">
        <v>0.61</v>
      </c>
      <c r="D74" s="72">
        <v>1.50378787878788</v>
      </c>
      <c r="E74" s="72">
        <v>2.24983022071307</v>
      </c>
      <c r="F74" s="72">
        <f t="shared" si="1"/>
        <v>0.1987528625</v>
      </c>
    </row>
    <row r="75" ht="15.75" customHeight="1">
      <c r="A75" s="72" t="s">
        <v>212</v>
      </c>
      <c r="B75" s="72" t="s">
        <v>140</v>
      </c>
      <c r="C75" s="72">
        <v>0.49</v>
      </c>
      <c r="D75" s="72">
        <v>1.7018922852984</v>
      </c>
      <c r="E75" s="72">
        <v>1.98047034764826</v>
      </c>
      <c r="F75" s="72">
        <f t="shared" si="1"/>
        <v>0.07565199034</v>
      </c>
    </row>
    <row r="76" ht="15.75" customHeight="1">
      <c r="A76" s="72" t="s">
        <v>213</v>
      </c>
      <c r="B76" s="72" t="s">
        <v>140</v>
      </c>
      <c r="C76" s="72">
        <v>0.42</v>
      </c>
      <c r="D76" s="72">
        <v>2.39686346863469</v>
      </c>
      <c r="E76" s="72">
        <v>2.71084337349398</v>
      </c>
      <c r="F76" s="72">
        <f t="shared" si="1"/>
        <v>0.0614717944</v>
      </c>
    </row>
    <row r="77" ht="15.75" customHeight="1">
      <c r="A77" s="72" t="s">
        <v>214</v>
      </c>
      <c r="B77" s="72" t="s">
        <v>140</v>
      </c>
      <c r="C77" s="72">
        <v>0.55</v>
      </c>
      <c r="D77" s="72">
        <v>1.97346534653465</v>
      </c>
      <c r="E77" s="72">
        <v>2.59282460136674</v>
      </c>
      <c r="F77" s="72">
        <f t="shared" si="1"/>
        <v>0.1356373033</v>
      </c>
    </row>
    <row r="78" ht="15.75" customHeight="1">
      <c r="A78" s="72" t="s">
        <v>215</v>
      </c>
      <c r="B78" s="72" t="s">
        <v>140</v>
      </c>
      <c r="C78" s="72">
        <v>0.7</v>
      </c>
      <c r="D78" s="72">
        <v>2.49375</v>
      </c>
      <c r="E78" s="72">
        <v>3.11856492027335</v>
      </c>
      <c r="F78" s="72">
        <f t="shared" si="1"/>
        <v>0.1113292695</v>
      </c>
    </row>
    <row r="79" ht="15.75" customHeight="1">
      <c r="A79" s="72" t="s">
        <v>216</v>
      </c>
      <c r="B79" s="72" t="s">
        <v>140</v>
      </c>
      <c r="C79" s="72">
        <v>0.66</v>
      </c>
      <c r="D79" s="72">
        <v>2.08646003262643</v>
      </c>
      <c r="E79" s="72">
        <v>2.82656921754084</v>
      </c>
      <c r="F79" s="72">
        <f t="shared" si="1"/>
        <v>0.1506421288</v>
      </c>
    </row>
    <row r="80" ht="15.75" customHeight="1">
      <c r="A80" s="72" t="s">
        <v>217</v>
      </c>
      <c r="B80" s="72" t="s">
        <v>140</v>
      </c>
      <c r="C80" s="72">
        <v>0.58</v>
      </c>
      <c r="D80" s="72">
        <v>1.57145488029466</v>
      </c>
      <c r="E80" s="72">
        <v>2.27425742574257</v>
      </c>
      <c r="F80" s="72">
        <f t="shared" si="1"/>
        <v>0.1827496416</v>
      </c>
    </row>
    <row r="81" ht="15.75" customHeight="1">
      <c r="A81" s="72" t="s">
        <v>218</v>
      </c>
      <c r="B81" s="72" t="s">
        <v>140</v>
      </c>
      <c r="C81" s="72">
        <v>0.31</v>
      </c>
      <c r="D81" s="72">
        <v>2.42472594397077</v>
      </c>
      <c r="E81" s="72">
        <v>2.03558875219684</v>
      </c>
      <c r="F81" s="72">
        <f t="shared" si="1"/>
        <v>-0.0872443355</v>
      </c>
    </row>
    <row r="82" ht="15.75" customHeight="1">
      <c r="A82" s="72" t="s">
        <v>219</v>
      </c>
      <c r="B82" s="72" t="s">
        <v>140</v>
      </c>
      <c r="C82" s="72">
        <v>0.52</v>
      </c>
      <c r="D82" s="72">
        <v>2.79947368421053</v>
      </c>
      <c r="E82" s="72">
        <v>3.06669838249286</v>
      </c>
      <c r="F82" s="72">
        <f t="shared" si="1"/>
        <v>0.04555350495</v>
      </c>
    </row>
    <row r="83" ht="15.75" customHeight="1">
      <c r="A83" s="72" t="s">
        <v>220</v>
      </c>
      <c r="B83" s="72" t="s">
        <v>140</v>
      </c>
      <c r="C83" s="72">
        <v>0.63</v>
      </c>
      <c r="D83" s="72">
        <v>3.50258302583026</v>
      </c>
      <c r="E83" s="72">
        <v>3.70204460966543</v>
      </c>
      <c r="F83" s="72">
        <f t="shared" si="1"/>
        <v>0.02768520372</v>
      </c>
    </row>
    <row r="84" ht="15.75" customHeight="1">
      <c r="A84" s="72" t="s">
        <v>221</v>
      </c>
      <c r="B84" s="72" t="s">
        <v>140</v>
      </c>
      <c r="C84" s="72">
        <v>0.74</v>
      </c>
      <c r="D84" s="72">
        <v>1.49829457364341</v>
      </c>
      <c r="E84" s="72">
        <v>2.29627092846271</v>
      </c>
      <c r="F84" s="72">
        <f t="shared" si="1"/>
        <v>0.2102945263</v>
      </c>
    </row>
    <row r="85" ht="15.75" customHeight="1">
      <c r="A85" s="72" t="s">
        <v>222</v>
      </c>
      <c r="B85" s="72" t="s">
        <v>140</v>
      </c>
      <c r="C85" s="72">
        <v>0.57</v>
      </c>
      <c r="D85" s="72">
        <v>1.28507246376812</v>
      </c>
      <c r="E85" s="72">
        <v>1.88594969644406</v>
      </c>
      <c r="F85" s="72">
        <f t="shared" si="1"/>
        <v>0.1894900768</v>
      </c>
    </row>
    <row r="86" ht="15.75" customHeight="1">
      <c r="A86" s="72" t="s">
        <v>223</v>
      </c>
      <c r="B86" s="72" t="s">
        <v>140</v>
      </c>
      <c r="C86" s="72">
        <v>0.57</v>
      </c>
      <c r="D86" s="72">
        <v>1.82621527777778</v>
      </c>
      <c r="E86" s="72">
        <v>2.4410480349345</v>
      </c>
      <c r="F86" s="72">
        <f t="shared" si="1"/>
        <v>0.1440812793</v>
      </c>
    </row>
    <row r="87" ht="15.75" customHeight="1">
      <c r="A87" s="72" t="s">
        <v>224</v>
      </c>
      <c r="B87" s="72" t="s">
        <v>140</v>
      </c>
      <c r="C87" s="72">
        <v>0.42</v>
      </c>
      <c r="D87" s="72">
        <v>2.65280464216634</v>
      </c>
      <c r="E87" s="72">
        <v>3.13414634146341</v>
      </c>
      <c r="F87" s="72">
        <f t="shared" si="1"/>
        <v>0.08317708248</v>
      </c>
    </row>
    <row r="88" ht="15.75" customHeight="1">
      <c r="A88" s="72" t="s">
        <v>225</v>
      </c>
      <c r="B88" s="72" t="s">
        <v>140</v>
      </c>
      <c r="C88" s="72">
        <v>0.37</v>
      </c>
      <c r="D88" s="72">
        <v>1.99486166007905</v>
      </c>
      <c r="E88" s="72">
        <v>2.65966386554622</v>
      </c>
      <c r="F88" s="72">
        <f t="shared" si="1"/>
        <v>0.1428292104</v>
      </c>
    </row>
    <row r="89" ht="15.75" customHeight="1">
      <c r="A89" s="72" t="s">
        <v>226</v>
      </c>
      <c r="B89" s="72" t="s">
        <v>140</v>
      </c>
      <c r="C89" s="72">
        <v>0.72</v>
      </c>
      <c r="D89" s="72">
        <v>2.03163636363636</v>
      </c>
      <c r="E89" s="72">
        <v>2.34566473988439</v>
      </c>
      <c r="F89" s="72">
        <f t="shared" si="1"/>
        <v>0.07174018164</v>
      </c>
    </row>
    <row r="90" ht="15.75" customHeight="1">
      <c r="A90" s="72" t="s">
        <v>227</v>
      </c>
      <c r="B90" s="72" t="s">
        <v>140</v>
      </c>
      <c r="C90" s="72">
        <v>0.63</v>
      </c>
      <c r="D90" s="72">
        <v>1.78153846153846</v>
      </c>
      <c r="E90" s="72">
        <v>1.92592592592593</v>
      </c>
      <c r="F90" s="72">
        <f t="shared" si="1"/>
        <v>0.03894507116</v>
      </c>
    </row>
    <row r="91" ht="15.75" customHeight="1">
      <c r="A91" s="72" t="s">
        <v>228</v>
      </c>
      <c r="B91" s="72" t="s">
        <v>140</v>
      </c>
      <c r="C91" s="72">
        <v>0.57</v>
      </c>
      <c r="D91" s="72">
        <v>2.72619718309859</v>
      </c>
      <c r="E91" s="72">
        <v>1.87120799273388</v>
      </c>
      <c r="F91" s="72">
        <f t="shared" si="1"/>
        <v>-0.1859721207</v>
      </c>
    </row>
    <row r="92" ht="15.75" customHeight="1">
      <c r="A92" s="72" t="s">
        <v>229</v>
      </c>
      <c r="B92" s="72" t="s">
        <v>140</v>
      </c>
      <c r="C92" s="72">
        <v>0.47</v>
      </c>
      <c r="D92" s="72">
        <v>1.66289445048966</v>
      </c>
      <c r="E92" s="72">
        <v>4.18596256684492</v>
      </c>
      <c r="F92" s="72">
        <f t="shared" si="1"/>
        <v>0.4313779784</v>
      </c>
    </row>
    <row r="93" ht="15.75" customHeight="1">
      <c r="A93" s="72" t="s">
        <v>230</v>
      </c>
      <c r="B93" s="72" t="s">
        <v>140</v>
      </c>
      <c r="C93" s="72">
        <v>0.59</v>
      </c>
      <c r="D93" s="72">
        <v>1.75915875169607</v>
      </c>
      <c r="E93" s="72">
        <v>3.99509202453988</v>
      </c>
      <c r="F93" s="72">
        <f t="shared" si="1"/>
        <v>0.3885707036</v>
      </c>
    </row>
    <row r="94" ht="15.75" customHeight="1">
      <c r="A94" s="72" t="s">
        <v>231</v>
      </c>
      <c r="B94" s="72" t="s">
        <v>140</v>
      </c>
      <c r="C94" s="72">
        <v>0.61</v>
      </c>
      <c r="D94" s="72">
        <v>1.81783264746228</v>
      </c>
      <c r="E94" s="72">
        <v>5.1551724137931</v>
      </c>
      <c r="F94" s="72">
        <f t="shared" si="1"/>
        <v>0.4786085392</v>
      </c>
    </row>
    <row r="95" ht="15.75" customHeight="1">
      <c r="A95" s="72" t="s">
        <v>199</v>
      </c>
      <c r="B95" s="72" t="s">
        <v>140</v>
      </c>
      <c r="C95" s="72">
        <v>0.43</v>
      </c>
      <c r="D95" s="72">
        <v>4.91315789473684</v>
      </c>
      <c r="E95" s="72">
        <v>2.3154334038055</v>
      </c>
      <c r="F95" s="72">
        <f t="shared" si="1"/>
        <v>-0.3593680129</v>
      </c>
    </row>
    <row r="96" ht="15.75" customHeight="1">
      <c r="A96" s="72" t="s">
        <v>200</v>
      </c>
      <c r="B96" s="72" t="s">
        <v>140</v>
      </c>
      <c r="C96" s="72">
        <v>0.59</v>
      </c>
      <c r="D96" s="72">
        <v>2.27184466019417</v>
      </c>
      <c r="E96" s="72">
        <v>1.87459821428571</v>
      </c>
      <c r="F96" s="72">
        <f t="shared" si="1"/>
        <v>-0.0958041526</v>
      </c>
    </row>
    <row r="97" ht="15.75" customHeight="1">
      <c r="A97" s="72" t="s">
        <v>202</v>
      </c>
      <c r="B97" s="72" t="s">
        <v>140</v>
      </c>
      <c r="C97" s="72">
        <v>0.57</v>
      </c>
      <c r="D97" s="72">
        <v>4.41219512195122</v>
      </c>
      <c r="E97" s="72">
        <v>3.19104278074866</v>
      </c>
      <c r="F97" s="72">
        <f t="shared" si="1"/>
        <v>-0.1606095136</v>
      </c>
    </row>
    <row r="98" ht="15.75" customHeight="1">
      <c r="A98" s="72" t="s">
        <v>201</v>
      </c>
      <c r="B98" s="72" t="s">
        <v>140</v>
      </c>
      <c r="C98" s="72">
        <v>0.7</v>
      </c>
      <c r="D98" s="72">
        <v>4.06507177033493</v>
      </c>
      <c r="E98" s="72">
        <v>2.51980886185925</v>
      </c>
      <c r="F98" s="72">
        <f t="shared" si="1"/>
        <v>-0.234668325</v>
      </c>
    </row>
    <row r="99" ht="15.75" customHeight="1">
      <c r="A99" s="72" t="s">
        <v>232</v>
      </c>
      <c r="B99" s="72" t="s">
        <v>140</v>
      </c>
      <c r="C99" s="72">
        <v>0.53</v>
      </c>
      <c r="D99" s="72">
        <v>1.24273021001616</v>
      </c>
      <c r="E99" s="72">
        <v>2.06066066066066</v>
      </c>
      <c r="F99" s="72">
        <f t="shared" si="1"/>
        <v>0.2476032909</v>
      </c>
    </row>
    <row r="100" ht="15.75" customHeight="1">
      <c r="A100" s="72" t="s">
        <v>233</v>
      </c>
      <c r="B100" s="72" t="s">
        <v>140</v>
      </c>
      <c r="C100" s="72">
        <v>0.57</v>
      </c>
      <c r="D100" s="72">
        <v>1.46770691994573</v>
      </c>
      <c r="E100" s="72">
        <v>3.39180509413068</v>
      </c>
      <c r="F100" s="72">
        <f t="shared" si="1"/>
        <v>0.3959447304</v>
      </c>
    </row>
    <row r="101" ht="15.75" customHeight="1">
      <c r="A101" s="72" t="s">
        <v>234</v>
      </c>
      <c r="B101" s="72" t="s">
        <v>140</v>
      </c>
      <c r="C101" s="72">
        <v>0.32</v>
      </c>
      <c r="D101" s="72">
        <v>1.70128712871287</v>
      </c>
      <c r="E101" s="72">
        <v>2.99431345353675</v>
      </c>
      <c r="F101" s="72">
        <f t="shared" si="1"/>
        <v>0.2753697428</v>
      </c>
    </row>
    <row r="102" ht="15.75" customHeight="1">
      <c r="A102" s="72" t="s">
        <v>235</v>
      </c>
      <c r="B102" s="72" t="s">
        <v>140</v>
      </c>
      <c r="C102" s="72">
        <v>0.6</v>
      </c>
      <c r="D102" s="72">
        <v>1.43723404255319</v>
      </c>
      <c r="E102" s="72">
        <v>2.56411698537683</v>
      </c>
      <c r="F102" s="72">
        <f t="shared" si="1"/>
        <v>0.2816256147</v>
      </c>
    </row>
    <row r="103" ht="15.75" customHeight="1">
      <c r="A103" s="72" t="s">
        <v>236</v>
      </c>
      <c r="B103" s="72" t="s">
        <v>140</v>
      </c>
      <c r="C103" s="72">
        <v>0.67</v>
      </c>
      <c r="D103" s="72">
        <v>2.03708920187793</v>
      </c>
      <c r="E103" s="72">
        <v>1.63123612139156</v>
      </c>
      <c r="F103" s="72">
        <f t="shared" si="1"/>
        <v>-0.1106371558</v>
      </c>
    </row>
    <row r="104" ht="15.75" customHeight="1">
      <c r="A104" s="72" t="s">
        <v>237</v>
      </c>
      <c r="B104" s="72" t="s">
        <v>140</v>
      </c>
      <c r="C104" s="72">
        <v>0.6</v>
      </c>
      <c r="D104" s="72">
        <v>1.6087044534413</v>
      </c>
      <c r="E104" s="72">
        <v>1.95836216839677</v>
      </c>
      <c r="F104" s="72">
        <f t="shared" si="1"/>
        <v>0.09802388125</v>
      </c>
    </row>
    <row r="105" ht="15.75" customHeight="1">
      <c r="A105" s="72" t="s">
        <v>238</v>
      </c>
      <c r="B105" s="72" t="s">
        <v>140</v>
      </c>
      <c r="C105" s="72">
        <v>0.38</v>
      </c>
      <c r="D105" s="72">
        <v>1.42982261640798</v>
      </c>
      <c r="E105" s="72">
        <v>1.93730385164051</v>
      </c>
      <c r="F105" s="72">
        <f t="shared" si="1"/>
        <v>0.1507164165</v>
      </c>
    </row>
    <row r="106" ht="15.75" customHeight="1">
      <c r="A106" s="72" t="s">
        <v>239</v>
      </c>
      <c r="B106" s="72" t="s">
        <v>140</v>
      </c>
      <c r="C106" s="72">
        <v>0.58</v>
      </c>
      <c r="D106" s="72">
        <v>1.51564147627417</v>
      </c>
      <c r="E106" s="72">
        <v>1.70966084275437</v>
      </c>
      <c r="F106" s="72">
        <f t="shared" si="1"/>
        <v>0.06015540476</v>
      </c>
    </row>
    <row r="107" ht="15.75" customHeight="1">
      <c r="A107" s="72" t="s">
        <v>240</v>
      </c>
      <c r="B107" s="72" t="s">
        <v>140</v>
      </c>
      <c r="C107" s="72">
        <v>0.72</v>
      </c>
      <c r="D107" s="72">
        <v>0.982742681047766</v>
      </c>
      <c r="E107" s="72">
        <v>1.56809563066777</v>
      </c>
      <c r="F107" s="72">
        <f t="shared" si="1"/>
        <v>0.2294747366</v>
      </c>
    </row>
    <row r="108" ht="15.75" customHeight="1">
      <c r="A108" s="72" t="s">
        <v>241</v>
      </c>
      <c r="B108" s="72" t="s">
        <v>140</v>
      </c>
      <c r="C108" s="72">
        <v>0.64</v>
      </c>
      <c r="D108" s="72">
        <v>2.318410041841</v>
      </c>
      <c r="E108" s="72">
        <v>2.83323442136499</v>
      </c>
      <c r="F108" s="72">
        <f t="shared" si="1"/>
        <v>0.09993398869</v>
      </c>
    </row>
    <row r="109" ht="15.75" customHeight="1">
      <c r="A109" s="72" t="s">
        <v>242</v>
      </c>
      <c r="B109" s="72" t="s">
        <v>140</v>
      </c>
      <c r="C109" s="72">
        <v>0.58</v>
      </c>
      <c r="D109" s="72">
        <v>2.34727838258165</v>
      </c>
      <c r="E109" s="72">
        <v>2.99279141104294</v>
      </c>
      <c r="F109" s="72">
        <f t="shared" si="1"/>
        <v>0.1208810097</v>
      </c>
    </row>
    <row r="110" ht="15.75" customHeight="1">
      <c r="A110" s="72" t="s">
        <v>243</v>
      </c>
      <c r="B110" s="72" t="s">
        <v>140</v>
      </c>
      <c r="C110" s="72">
        <v>0.72</v>
      </c>
      <c r="D110" s="72">
        <v>2.35260869565217</v>
      </c>
      <c r="E110" s="72">
        <v>3.05300647548566</v>
      </c>
      <c r="F110" s="72">
        <f t="shared" si="1"/>
        <v>0.1295685611</v>
      </c>
    </row>
    <row r="111" ht="15.75" customHeight="1">
      <c r="A111" s="72" t="s">
        <v>244</v>
      </c>
      <c r="B111" s="72" t="s">
        <v>140</v>
      </c>
      <c r="C111" s="72">
        <v>0.33</v>
      </c>
      <c r="D111" s="72">
        <v>1.93842519685039</v>
      </c>
      <c r="E111" s="72">
        <v>2.37178649237473</v>
      </c>
      <c r="F111" s="72">
        <f t="shared" si="1"/>
        <v>0.1005429261</v>
      </c>
    </row>
    <row r="112" ht="15.75" customHeight="1">
      <c r="A112" s="72" t="s">
        <v>245</v>
      </c>
      <c r="B112" s="72" t="s">
        <v>140</v>
      </c>
      <c r="C112" s="72">
        <v>0.35</v>
      </c>
      <c r="D112" s="72">
        <v>2.85511811023622</v>
      </c>
      <c r="E112" s="72">
        <v>2.42201438848921</v>
      </c>
      <c r="F112" s="72">
        <f t="shared" si="1"/>
        <v>-0.08207179218</v>
      </c>
    </row>
    <row r="113" ht="15.75" customHeight="1">
      <c r="A113" s="72" t="s">
        <v>246</v>
      </c>
      <c r="B113" s="72" t="s">
        <v>140</v>
      </c>
      <c r="C113" s="72">
        <v>0.74</v>
      </c>
      <c r="D113" s="72">
        <v>2.45396825396825</v>
      </c>
      <c r="E113" s="72">
        <v>2.78531994981179</v>
      </c>
      <c r="F113" s="72">
        <f t="shared" si="1"/>
        <v>0.06324364741</v>
      </c>
    </row>
    <row r="114" ht="15.75" customHeight="1">
      <c r="A114" s="72" t="s">
        <v>247</v>
      </c>
      <c r="B114" s="72" t="s">
        <v>140</v>
      </c>
      <c r="C114" s="72">
        <v>0.79</v>
      </c>
      <c r="D114" s="72">
        <v>1.0719587628866</v>
      </c>
      <c r="E114" s="72">
        <v>2.67558790593505</v>
      </c>
      <c r="F114" s="72">
        <f t="shared" si="1"/>
        <v>0.427914389</v>
      </c>
    </row>
    <row r="115" ht="15.75" customHeight="1">
      <c r="A115" s="72" t="s">
        <v>248</v>
      </c>
      <c r="B115" s="72" t="s">
        <v>140</v>
      </c>
      <c r="C115" s="72">
        <v>0.47</v>
      </c>
      <c r="D115" s="72">
        <v>1.84506828528073</v>
      </c>
      <c r="E115" s="72">
        <v>2.28479591836735</v>
      </c>
      <c r="F115" s="72">
        <f t="shared" si="1"/>
        <v>0.1064750828</v>
      </c>
    </row>
    <row r="116" ht="15.75" customHeight="1">
      <c r="A116" s="72" t="s">
        <v>249</v>
      </c>
      <c r="B116" s="72" t="s">
        <v>140</v>
      </c>
      <c r="C116" s="72">
        <v>0.61</v>
      </c>
      <c r="D116" s="72">
        <v>1.87892720306513</v>
      </c>
      <c r="E116" s="72">
        <v>3.08613989637306</v>
      </c>
      <c r="F116" s="72">
        <f t="shared" si="1"/>
        <v>0.2431412646</v>
      </c>
    </row>
    <row r="117" ht="15.75" customHeight="1">
      <c r="A117" s="72" t="s">
        <v>250</v>
      </c>
      <c r="B117" s="72" t="s">
        <v>140</v>
      </c>
      <c r="C117" s="72">
        <v>0.62</v>
      </c>
      <c r="D117" s="72">
        <v>1.58220994475138</v>
      </c>
      <c r="E117" s="72">
        <v>2.35980896399706</v>
      </c>
      <c r="F117" s="72">
        <f t="shared" si="1"/>
        <v>0.197259079</v>
      </c>
    </row>
    <row r="118" ht="15.75" customHeight="1">
      <c r="A118" s="72" t="s">
        <v>251</v>
      </c>
      <c r="B118" s="72" t="s">
        <v>140</v>
      </c>
      <c r="C118" s="72">
        <v>0.4</v>
      </c>
      <c r="D118" s="72">
        <v>1.85521415270019</v>
      </c>
      <c r="E118" s="72">
        <v>2.45</v>
      </c>
      <c r="F118" s="72">
        <f t="shared" si="1"/>
        <v>0.1381547645</v>
      </c>
    </row>
    <row r="119" ht="15.75" customHeight="1">
      <c r="A119" s="72" t="s">
        <v>252</v>
      </c>
      <c r="B119" s="72" t="s">
        <v>140</v>
      </c>
      <c r="C119" s="72">
        <v>0.64</v>
      </c>
      <c r="D119" s="72">
        <v>1.91368821292776</v>
      </c>
      <c r="E119" s="72">
        <v>2.68358208955224</v>
      </c>
      <c r="F119" s="72">
        <f t="shared" si="1"/>
        <v>0.1674676114</v>
      </c>
    </row>
    <row r="120" ht="15.75" customHeight="1">
      <c r="A120" s="72" t="s">
        <v>253</v>
      </c>
      <c r="B120" s="72" t="s">
        <v>140</v>
      </c>
      <c r="C120" s="72">
        <v>0.48</v>
      </c>
      <c r="D120" s="72">
        <v>1.6070796460177</v>
      </c>
      <c r="E120" s="72">
        <v>1.57648735304596</v>
      </c>
      <c r="F120" s="72">
        <f t="shared" si="1"/>
        <v>-0.009609439029</v>
      </c>
    </row>
    <row r="121" ht="15.75" customHeight="1">
      <c r="A121" s="72" t="s">
        <v>254</v>
      </c>
      <c r="B121" s="72" t="s">
        <v>140</v>
      </c>
      <c r="C121" s="72">
        <v>0.58</v>
      </c>
      <c r="D121" s="72">
        <v>1.99439728353141</v>
      </c>
      <c r="E121" s="72">
        <v>1.73671388101983</v>
      </c>
      <c r="F121" s="72">
        <f t="shared" si="1"/>
        <v>-0.06906344817</v>
      </c>
    </row>
    <row r="122" ht="15.75" customHeight="1">
      <c r="A122" s="72" t="s">
        <v>255</v>
      </c>
      <c r="B122" s="72" t="s">
        <v>140</v>
      </c>
      <c r="C122" s="72">
        <v>0.59</v>
      </c>
      <c r="D122" s="72">
        <v>2.23567467652495</v>
      </c>
      <c r="E122" s="72">
        <v>2.09414330218069</v>
      </c>
      <c r="F122" s="72">
        <f t="shared" si="1"/>
        <v>-0.03268760374</v>
      </c>
    </row>
    <row r="123" ht="15.75" customHeight="1">
      <c r="A123" s="72" t="s">
        <v>256</v>
      </c>
      <c r="B123" s="72" t="s">
        <v>140</v>
      </c>
      <c r="C123" s="72">
        <v>0.45</v>
      </c>
      <c r="D123" s="72">
        <v>1.24762288477035</v>
      </c>
      <c r="E123" s="72">
        <v>1.36838764282692</v>
      </c>
      <c r="F123" s="72">
        <f t="shared" si="1"/>
        <v>0.04616371256</v>
      </c>
    </row>
    <row r="124" ht="15.75" customHeight="1">
      <c r="A124" s="72" t="s">
        <v>257</v>
      </c>
      <c r="B124" s="72" t="s">
        <v>140</v>
      </c>
      <c r="C124" s="72">
        <v>0.41</v>
      </c>
      <c r="D124" s="72">
        <v>1.34688524590164</v>
      </c>
      <c r="E124" s="72">
        <v>1.39863945578231</v>
      </c>
      <c r="F124" s="72">
        <f t="shared" si="1"/>
        <v>0.01885038945</v>
      </c>
    </row>
    <row r="125" ht="15.75" customHeight="1">
      <c r="A125" s="72" t="s">
        <v>258</v>
      </c>
      <c r="B125" s="72" t="s">
        <v>140</v>
      </c>
      <c r="C125" s="72">
        <v>0.51</v>
      </c>
      <c r="D125" s="72">
        <v>1.54812121212121</v>
      </c>
      <c r="E125" s="72">
        <v>1.64897314375987</v>
      </c>
      <c r="F125" s="72">
        <f t="shared" si="1"/>
        <v>0.03154487182</v>
      </c>
    </row>
    <row r="126" ht="15.75" customHeight="1">
      <c r="A126" s="72" t="s">
        <v>30</v>
      </c>
      <c r="B126" s="72" t="s">
        <v>259</v>
      </c>
      <c r="C126" s="72">
        <v>0.84</v>
      </c>
      <c r="D126" s="72">
        <v>0.551941900852542</v>
      </c>
      <c r="E126" s="72">
        <v>1.71753932848086</v>
      </c>
      <c r="F126" s="72">
        <f t="shared" si="1"/>
        <v>0.5135964169</v>
      </c>
    </row>
    <row r="127" ht="15.75" customHeight="1">
      <c r="A127" s="72" t="s">
        <v>35</v>
      </c>
      <c r="B127" s="72" t="s">
        <v>259</v>
      </c>
      <c r="C127" s="72">
        <v>0.98</v>
      </c>
      <c r="D127" s="72">
        <v>0.291758708581139</v>
      </c>
      <c r="E127" s="72">
        <v>1.58805145543003</v>
      </c>
      <c r="F127" s="72">
        <f t="shared" si="1"/>
        <v>0.6895870507</v>
      </c>
    </row>
    <row r="128" ht="15.75" customHeight="1">
      <c r="A128" s="72" t="s">
        <v>41</v>
      </c>
      <c r="B128" s="72" t="s">
        <v>259</v>
      </c>
      <c r="C128" s="72">
        <v>0.92</v>
      </c>
      <c r="D128" s="72">
        <v>0.389216757741348</v>
      </c>
      <c r="E128" s="72">
        <v>1.74443903033256</v>
      </c>
      <c r="F128" s="72">
        <f t="shared" si="1"/>
        <v>0.6351644348</v>
      </c>
    </row>
    <row r="129" ht="15.75" customHeight="1">
      <c r="A129" s="72" t="s">
        <v>32</v>
      </c>
      <c r="B129" s="72" t="s">
        <v>259</v>
      </c>
      <c r="C129" s="72">
        <v>0.82</v>
      </c>
      <c r="D129" s="72">
        <v>0.904485616772306</v>
      </c>
      <c r="E129" s="72">
        <v>2.50203894195445</v>
      </c>
      <c r="F129" s="72">
        <f t="shared" si="1"/>
        <v>0.4689686798</v>
      </c>
    </row>
    <row r="130" ht="15.75" customHeight="1">
      <c r="A130" s="72" t="s">
        <v>39</v>
      </c>
      <c r="B130" s="72" t="s">
        <v>259</v>
      </c>
      <c r="C130" s="72">
        <v>0.96</v>
      </c>
      <c r="D130" s="72">
        <v>0.367817047817048</v>
      </c>
      <c r="E130" s="72">
        <v>1.68255394017965</v>
      </c>
      <c r="F130" s="72">
        <f t="shared" si="1"/>
        <v>0.6412190282</v>
      </c>
    </row>
    <row r="131" ht="15.75" customHeight="1">
      <c r="A131" s="72" t="s">
        <v>42</v>
      </c>
      <c r="B131" s="72" t="s">
        <v>259</v>
      </c>
      <c r="C131" s="72">
        <v>0.8</v>
      </c>
      <c r="D131" s="72">
        <v>0.673994111874387</v>
      </c>
      <c r="E131" s="72">
        <v>1.87454748326308</v>
      </c>
      <c r="F131" s="72">
        <f t="shared" si="1"/>
        <v>0.4710746623</v>
      </c>
    </row>
    <row r="132" ht="15.75" customHeight="1">
      <c r="A132" s="72" t="s">
        <v>33</v>
      </c>
      <c r="B132" s="72" t="s">
        <v>259</v>
      </c>
      <c r="C132" s="72">
        <v>0.8</v>
      </c>
      <c r="D132" s="72">
        <v>0.98823016564952</v>
      </c>
      <c r="E132" s="72">
        <v>2.68482250300842</v>
      </c>
      <c r="F132" s="72">
        <f t="shared" si="1"/>
        <v>0.4619025346</v>
      </c>
    </row>
    <row r="133" ht="15.75" customHeight="1">
      <c r="A133" s="72" t="s">
        <v>40</v>
      </c>
      <c r="B133" s="72" t="s">
        <v>259</v>
      </c>
      <c r="C133" s="72">
        <v>0.93</v>
      </c>
      <c r="D133" s="72">
        <v>0.433558558558559</v>
      </c>
      <c r="E133" s="72">
        <v>1.56157201007947</v>
      </c>
      <c r="F133" s="72">
        <f t="shared" si="1"/>
        <v>0.5653832733</v>
      </c>
    </row>
    <row r="134" ht="15.75" customHeight="1">
      <c r="A134" s="72" t="s">
        <v>43</v>
      </c>
      <c r="B134" s="72" t="s">
        <v>259</v>
      </c>
      <c r="C134" s="72">
        <v>0.89</v>
      </c>
      <c r="D134" s="72">
        <v>0.475273058252427</v>
      </c>
      <c r="E134" s="72">
        <v>1.98815032163413</v>
      </c>
      <c r="F134" s="72">
        <f t="shared" si="1"/>
        <v>0.6141361147</v>
      </c>
    </row>
    <row r="135" ht="15.75" customHeight="1">
      <c r="A135" s="72" t="s">
        <v>44</v>
      </c>
      <c r="B135" s="72" t="s">
        <v>259</v>
      </c>
      <c r="C135" s="72">
        <v>0.88</v>
      </c>
      <c r="D135" s="72">
        <v>0.608175716900549</v>
      </c>
      <c r="E135" s="72">
        <v>1.61269796380091</v>
      </c>
      <c r="F135" s="72">
        <f t="shared" si="1"/>
        <v>0.4523094923</v>
      </c>
    </row>
    <row r="136" ht="15.75" customHeight="1">
      <c r="A136" s="72" t="s">
        <v>47</v>
      </c>
      <c r="B136" s="72" t="s">
        <v>259</v>
      </c>
      <c r="C136" s="72">
        <v>0.79</v>
      </c>
      <c r="D136" s="72">
        <v>0.688595127008813</v>
      </c>
      <c r="E136" s="72">
        <v>2.05564082885649</v>
      </c>
      <c r="F136" s="72">
        <f t="shared" si="1"/>
        <v>0.4981516618</v>
      </c>
    </row>
    <row r="137" ht="15.75" customHeight="1">
      <c r="A137" s="72" t="s">
        <v>50</v>
      </c>
      <c r="B137" s="72" t="s">
        <v>259</v>
      </c>
      <c r="C137" s="72">
        <v>0.68</v>
      </c>
      <c r="D137" s="72">
        <v>0.831840390879479</v>
      </c>
      <c r="E137" s="72">
        <v>1.86039033457249</v>
      </c>
      <c r="F137" s="72">
        <f t="shared" si="1"/>
        <v>0.382043758</v>
      </c>
    </row>
    <row r="138" ht="15.75" customHeight="1">
      <c r="A138" s="72" t="s">
        <v>45</v>
      </c>
      <c r="B138" s="72" t="s">
        <v>259</v>
      </c>
      <c r="C138" s="72">
        <v>0.44</v>
      </c>
      <c r="D138" s="72">
        <v>1.562375</v>
      </c>
      <c r="E138" s="72">
        <v>2.02528905289053</v>
      </c>
      <c r="F138" s="72">
        <f t="shared" si="1"/>
        <v>0.1290293757</v>
      </c>
    </row>
    <row r="139" ht="15.75" customHeight="1">
      <c r="A139" s="72" t="s">
        <v>48</v>
      </c>
      <c r="B139" s="72" t="s">
        <v>259</v>
      </c>
      <c r="C139" s="72">
        <v>0.8</v>
      </c>
      <c r="D139" s="72">
        <v>0.709966777408638</v>
      </c>
      <c r="E139" s="72">
        <v>1.88991409952607</v>
      </c>
      <c r="F139" s="72">
        <f t="shared" si="1"/>
        <v>0.4538466868</v>
      </c>
    </row>
    <row r="140" ht="15.75" customHeight="1">
      <c r="A140" s="72" t="s">
        <v>51</v>
      </c>
      <c r="B140" s="72" t="s">
        <v>259</v>
      </c>
      <c r="C140" s="72">
        <v>0.8</v>
      </c>
      <c r="D140" s="72">
        <v>0.832948583420776</v>
      </c>
      <c r="E140" s="72">
        <v>1.93729588504246</v>
      </c>
      <c r="F140" s="72">
        <f t="shared" si="1"/>
        <v>0.3986461535</v>
      </c>
    </row>
    <row r="141" ht="15.75" customHeight="1">
      <c r="A141" s="72" t="s">
        <v>46</v>
      </c>
      <c r="B141" s="72" t="s">
        <v>259</v>
      </c>
      <c r="C141" s="72">
        <v>0.71</v>
      </c>
      <c r="D141" s="72">
        <v>0.901396160558464</v>
      </c>
      <c r="E141" s="72">
        <v>1.75758213303123</v>
      </c>
      <c r="F141" s="72">
        <f t="shared" si="1"/>
        <v>0.3219981053</v>
      </c>
    </row>
    <row r="142" ht="15.75" customHeight="1">
      <c r="A142" s="72" t="s">
        <v>49</v>
      </c>
      <c r="B142" s="72" t="s">
        <v>259</v>
      </c>
      <c r="C142" s="72">
        <v>0.79</v>
      </c>
      <c r="D142" s="72">
        <v>0.740655598126862</v>
      </c>
      <c r="E142" s="72">
        <v>1.97276402223345</v>
      </c>
      <c r="F142" s="72">
        <f t="shared" si="1"/>
        <v>0.4540795736</v>
      </c>
    </row>
    <row r="143" ht="15.75" customHeight="1">
      <c r="A143" s="72" t="s">
        <v>52</v>
      </c>
      <c r="B143" s="72" t="s">
        <v>259</v>
      </c>
      <c r="C143" s="72">
        <v>0.73</v>
      </c>
      <c r="D143" s="72">
        <v>0.899718875502008</v>
      </c>
      <c r="E143" s="72">
        <v>1.89240402940376</v>
      </c>
      <c r="F143" s="72">
        <f t="shared" si="1"/>
        <v>0.355530608</v>
      </c>
    </row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2024-03-11T16:11:34Z</dcterms:created>
  <dc:creator>Microsoft Office User</dc:creator>
</cp:coreProperties>
</file>