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gram\biol_micro_vorholt\Group\Manuscripts\2023_Endosymbiont_Implantation\Revisions III\Supplements\"/>
    </mc:Choice>
  </mc:AlternateContent>
  <xr:revisionPtr revIDLastSave="0" documentId="13_ncr:1_{BF716FAD-C7DC-4E69-B4DB-4126FAA899FD}" xr6:coauthVersionLast="47" xr6:coauthVersionMax="47" xr10:uidLastSave="{00000000-0000-0000-0000-000000000000}"/>
  <bookViews>
    <workbookView xWindow="-120" yWindow="-120" windowWidth="29040" windowHeight="17520" xr2:uid="{C5A9D340-18B5-4EDF-95C7-1458E023CC1C}"/>
  </bookViews>
  <sheets>
    <sheet name="ED_Fig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1" i="3" l="1"/>
  <c r="T31" i="3"/>
  <c r="S31" i="3"/>
  <c r="R31" i="3"/>
  <c r="W31" i="3" s="1"/>
  <c r="O31" i="3"/>
  <c r="N31" i="3"/>
  <c r="M31" i="3"/>
  <c r="AA30" i="3"/>
  <c r="T30" i="3"/>
  <c r="S30" i="3"/>
  <c r="W30" i="3" s="1"/>
  <c r="R30" i="3"/>
  <c r="O30" i="3"/>
  <c r="N30" i="3"/>
  <c r="M30" i="3"/>
  <c r="AA29" i="3"/>
  <c r="T29" i="3"/>
  <c r="S29" i="3"/>
  <c r="W29" i="3" s="1"/>
  <c r="R29" i="3"/>
  <c r="O29" i="3"/>
  <c r="N29" i="3"/>
  <c r="M29" i="3"/>
  <c r="AA28" i="3"/>
  <c r="T28" i="3"/>
  <c r="S28" i="3"/>
  <c r="W28" i="3" s="1"/>
  <c r="R28" i="3"/>
  <c r="O28" i="3"/>
  <c r="N28" i="3"/>
  <c r="M28" i="3"/>
  <c r="AA27" i="3"/>
  <c r="T27" i="3"/>
  <c r="S27" i="3"/>
  <c r="W27" i="3" s="1"/>
  <c r="R27" i="3"/>
  <c r="O27" i="3"/>
  <c r="N27" i="3"/>
  <c r="M27" i="3"/>
  <c r="AA26" i="3"/>
  <c r="T26" i="3"/>
  <c r="S26" i="3"/>
  <c r="W26" i="3" s="1"/>
  <c r="R26" i="3"/>
  <c r="O26" i="3"/>
  <c r="N26" i="3"/>
  <c r="M26" i="3"/>
  <c r="AA25" i="3"/>
  <c r="T25" i="3"/>
  <c r="S25" i="3"/>
  <c r="W25" i="3" s="1"/>
  <c r="R25" i="3"/>
  <c r="O25" i="3"/>
  <c r="N25" i="3"/>
  <c r="M25" i="3"/>
  <c r="AA24" i="3"/>
  <c r="T24" i="3"/>
  <c r="S24" i="3"/>
  <c r="W24" i="3" s="1"/>
  <c r="R24" i="3"/>
  <c r="O24" i="3"/>
  <c r="N24" i="3"/>
  <c r="M24" i="3"/>
  <c r="AA23" i="3"/>
  <c r="T23" i="3"/>
  <c r="S23" i="3"/>
  <c r="W23" i="3" s="1"/>
  <c r="R23" i="3"/>
  <c r="O23" i="3"/>
  <c r="N23" i="3"/>
  <c r="M23" i="3"/>
  <c r="AA22" i="3"/>
  <c r="T22" i="3"/>
  <c r="S22" i="3"/>
  <c r="W22" i="3" s="1"/>
  <c r="R22" i="3"/>
  <c r="O22" i="3"/>
  <c r="N22" i="3"/>
  <c r="M22" i="3"/>
  <c r="AA19" i="3"/>
  <c r="T19" i="3"/>
  <c r="S19" i="3"/>
  <c r="W19" i="3" s="1"/>
  <c r="R19" i="3"/>
  <c r="O19" i="3"/>
  <c r="N19" i="3"/>
  <c r="M19" i="3"/>
  <c r="AA18" i="3"/>
  <c r="T18" i="3"/>
  <c r="S18" i="3"/>
  <c r="W18" i="3" s="1"/>
  <c r="R18" i="3"/>
  <c r="O18" i="3"/>
  <c r="N18" i="3"/>
  <c r="M18" i="3"/>
  <c r="AA17" i="3"/>
  <c r="T17" i="3"/>
  <c r="S17" i="3"/>
  <c r="W17" i="3" s="1"/>
  <c r="R17" i="3"/>
  <c r="O17" i="3"/>
  <c r="N17" i="3"/>
  <c r="M17" i="3"/>
  <c r="AA16" i="3"/>
  <c r="T16" i="3"/>
  <c r="S16" i="3"/>
  <c r="W16" i="3" s="1"/>
  <c r="R16" i="3"/>
  <c r="O16" i="3"/>
  <c r="N16" i="3"/>
  <c r="M16" i="3"/>
  <c r="AA15" i="3"/>
  <c r="T15" i="3"/>
  <c r="S15" i="3"/>
  <c r="W15" i="3" s="1"/>
  <c r="R15" i="3"/>
  <c r="O15" i="3"/>
  <c r="N15" i="3"/>
  <c r="M15" i="3"/>
  <c r="AA14" i="3"/>
  <c r="T14" i="3"/>
  <c r="S14" i="3"/>
  <c r="W14" i="3" s="1"/>
  <c r="R14" i="3"/>
  <c r="O14" i="3"/>
  <c r="N14" i="3"/>
  <c r="M14" i="3"/>
  <c r="AA13" i="3"/>
  <c r="T13" i="3"/>
  <c r="S13" i="3"/>
  <c r="W13" i="3" s="1"/>
  <c r="R13" i="3"/>
  <c r="O13" i="3"/>
  <c r="N13" i="3"/>
  <c r="M13" i="3"/>
  <c r="AA12" i="3"/>
  <c r="T12" i="3"/>
  <c r="S12" i="3"/>
  <c r="W12" i="3" s="1"/>
  <c r="R12" i="3"/>
  <c r="O12" i="3"/>
  <c r="N12" i="3"/>
  <c r="M12" i="3"/>
  <c r="AA11" i="3"/>
  <c r="T11" i="3"/>
  <c r="S11" i="3"/>
  <c r="W11" i="3" s="1"/>
  <c r="R11" i="3"/>
  <c r="O11" i="3"/>
  <c r="N11" i="3"/>
  <c r="M11" i="3"/>
  <c r="AA10" i="3"/>
  <c r="T10" i="3"/>
  <c r="S10" i="3"/>
  <c r="W10" i="3" s="1"/>
  <c r="R10" i="3"/>
  <c r="O10" i="3"/>
  <c r="N10" i="3"/>
  <c r="M10" i="3"/>
</calcChain>
</file>

<file path=xl/sharedStrings.xml><?xml version="1.0" encoding="utf-8"?>
<sst xmlns="http://schemas.openxmlformats.org/spreadsheetml/2006/main" count="55" uniqueCount="31">
  <si>
    <t>Days</t>
  </si>
  <si>
    <r>
      <t>F</t>
    </r>
    <r>
      <rPr>
        <vertAlign val="subscript"/>
        <sz val="10"/>
        <rFont val="Arial"/>
        <family val="2"/>
      </rPr>
      <t>Anc</t>
    </r>
    <r>
      <rPr>
        <sz val="10"/>
        <rFont val="Arial"/>
        <family val="2"/>
      </rPr>
      <t>/B</t>
    </r>
    <r>
      <rPr>
        <vertAlign val="subscript"/>
        <sz val="10"/>
        <rFont val="Arial"/>
        <family val="2"/>
      </rPr>
      <t>Anc</t>
    </r>
    <r>
      <rPr>
        <sz val="10"/>
        <rFont val="Arial"/>
        <family val="2"/>
      </rPr>
      <t xml:space="preserve"> Neg</t>
    </r>
  </si>
  <si>
    <r>
      <t>F</t>
    </r>
    <r>
      <rPr>
        <vertAlign val="subscript"/>
        <sz val="10"/>
        <rFont val="Arial"/>
        <family val="2"/>
      </rPr>
      <t>Anc</t>
    </r>
    <r>
      <rPr>
        <sz val="10"/>
        <rFont val="Arial"/>
        <family val="2"/>
      </rPr>
      <t>/B</t>
    </r>
    <r>
      <rPr>
        <vertAlign val="subscript"/>
        <sz val="10"/>
        <rFont val="Arial"/>
        <family val="2"/>
      </rPr>
      <t xml:space="preserve">Anc </t>
    </r>
    <r>
      <rPr>
        <sz val="10"/>
        <rFont val="Arial"/>
        <family val="2"/>
      </rPr>
      <t>Pos</t>
    </r>
  </si>
  <si>
    <t>Evolved Neg</t>
  </si>
  <si>
    <t>Evolved Pos</t>
  </si>
  <si>
    <t>Longevity
evolved</t>
  </si>
  <si>
    <t>Day 1 [/96] 1</t>
  </si>
  <si>
    <t>Day 1 [/96] 2</t>
  </si>
  <si>
    <t>Day 1 [/96] 3</t>
  </si>
  <si>
    <t>Day 2 [/96] 1</t>
  </si>
  <si>
    <t>Day 2 [/96] 2</t>
  </si>
  <si>
    <t>Day 2 [/96] 3</t>
  </si>
  <si>
    <t>Day 1 [%] 1</t>
  </si>
  <si>
    <t>Day 1 [%]  2</t>
  </si>
  <si>
    <t>Day 1 [%]  3</t>
  </si>
  <si>
    <t>Day 2 [%] 1</t>
  </si>
  <si>
    <t>Day 2 [%] 2</t>
  </si>
  <si>
    <t>Day 2 [%]  3</t>
  </si>
  <si>
    <t xml:space="preserve">Day 2 [%] Avg </t>
  </si>
  <si>
    <t>Day 1 [%] Avg</t>
  </si>
  <si>
    <t>Neg 1d</t>
  </si>
  <si>
    <t>Pos 1d</t>
  </si>
  <si>
    <t>Neg 6d</t>
  </si>
  <si>
    <t>Pos 6d</t>
  </si>
  <si>
    <t>Neg 13d</t>
  </si>
  <si>
    <t>Pos 13d</t>
  </si>
  <si>
    <t>Neg 20d</t>
  </si>
  <si>
    <t>Pos 20d</t>
  </si>
  <si>
    <t>Neg 27d</t>
  </si>
  <si>
    <t>Pos 27d</t>
  </si>
  <si>
    <r>
      <t>Longevity
F</t>
    </r>
    <r>
      <rPr>
        <b/>
        <vertAlign val="subscript"/>
        <sz val="10"/>
        <color theme="1"/>
        <rFont val="Arial"/>
        <family val="2"/>
      </rPr>
      <t>Anc</t>
    </r>
    <r>
      <rPr>
        <b/>
        <sz val="10"/>
        <color theme="1"/>
        <rFont val="Arial"/>
        <family val="2"/>
      </rPr>
      <t>/B</t>
    </r>
    <r>
      <rPr>
        <b/>
        <vertAlign val="subscript"/>
        <sz val="10"/>
        <color theme="1"/>
        <rFont val="Arial"/>
        <family val="2"/>
      </rPr>
      <t>Anc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</si>
</sst>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1" xfId="0" applyFill="1" applyBorder="1" applyAlignment="1">
      <alignment vertical="top" wrapText="1"/>
    </xf>
    <xf numFmtId="2" fontId="3" fillId="3" borderId="0" xfId="0" applyNumberFormat="1" applyFont="1" applyFill="1" applyAlignment="1">
      <alignment vertical="top" wrapText="1"/>
    </xf>
    <xf numFmtId="0" fontId="0" fillId="0" borderId="0" xfId="0" applyAlignment="1">
      <alignment vertical="top" wrapText="1"/>
    </xf>
    <xf numFmtId="1" fontId="0" fillId="0" borderId="1" xfId="0" applyNumberFormat="1" applyBorder="1" applyAlignment="1">
      <alignment vertical="top" wrapText="1"/>
    </xf>
    <xf numFmtId="1" fontId="0" fillId="0" borderId="0" xfId="0" applyNumberFormat="1" applyAlignment="1">
      <alignment vertical="top" wrapText="1"/>
    </xf>
    <xf numFmtId="1" fontId="3" fillId="0" borderId="0" xfId="0" applyNumberFormat="1" applyFont="1" applyAlignment="1">
      <alignment vertical="top" wrapText="1"/>
    </xf>
    <xf numFmtId="2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1" fontId="0" fillId="0" borderId="0" xfId="0" applyNumberForma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E685-91EB-47CD-B0CB-5EF7A5AC4FB0}">
  <dimension ref="A1:AC31"/>
  <sheetViews>
    <sheetView tabSelected="1" workbookViewId="0">
      <selection activeCell="H5" sqref="H5"/>
    </sheetView>
  </sheetViews>
  <sheetFormatPr defaultRowHeight="12.75" x14ac:dyDescent="0.2"/>
  <cols>
    <col min="1" max="1" width="12.42578125" customWidth="1"/>
    <col min="2" max="2" width="12.42578125" bestFit="1" customWidth="1"/>
    <col min="3" max="3" width="12.28515625" bestFit="1" customWidth="1"/>
    <col min="4" max="5" width="11" bestFit="1" customWidth="1"/>
    <col min="6" max="7" width="12.42578125" bestFit="1" customWidth="1"/>
  </cols>
  <sheetData>
    <row r="1" spans="1:29" ht="15.75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29" x14ac:dyDescent="0.2">
      <c r="A2" s="3">
        <v>1</v>
      </c>
      <c r="B2" s="3">
        <v>89.93</v>
      </c>
      <c r="C2" s="3">
        <v>27.78</v>
      </c>
      <c r="D2" s="3">
        <v>52.43</v>
      </c>
      <c r="E2" s="3">
        <v>87.5</v>
      </c>
      <c r="F2" s="3"/>
      <c r="G2" s="3"/>
    </row>
    <row r="3" spans="1:29" x14ac:dyDescent="0.2">
      <c r="A3" s="3">
        <v>6</v>
      </c>
      <c r="B3" s="3">
        <v>70.489999999999995</v>
      </c>
      <c r="C3" s="3">
        <v>11.81</v>
      </c>
      <c r="D3" s="3">
        <v>55.56</v>
      </c>
      <c r="E3" s="3">
        <v>6.25</v>
      </c>
      <c r="F3" s="3"/>
      <c r="G3" s="3"/>
    </row>
    <row r="4" spans="1:29" x14ac:dyDescent="0.2">
      <c r="A4" s="3">
        <v>13</v>
      </c>
      <c r="B4" s="3">
        <v>79.17</v>
      </c>
      <c r="C4" s="3">
        <v>6.94</v>
      </c>
      <c r="D4" s="3">
        <v>38.19</v>
      </c>
      <c r="E4" s="3">
        <v>3.47</v>
      </c>
      <c r="F4" s="3"/>
      <c r="G4" s="3"/>
    </row>
    <row r="5" spans="1:29" x14ac:dyDescent="0.2">
      <c r="A5" s="3">
        <v>20</v>
      </c>
      <c r="B5" s="3">
        <v>71.180000000000007</v>
      </c>
      <c r="C5" s="3">
        <v>3.47</v>
      </c>
      <c r="D5" s="3">
        <v>35.07</v>
      </c>
      <c r="E5" s="3">
        <v>2.78</v>
      </c>
      <c r="F5" s="3"/>
      <c r="G5" s="3"/>
    </row>
    <row r="6" spans="1:29" x14ac:dyDescent="0.2">
      <c r="A6" s="3">
        <v>27</v>
      </c>
      <c r="B6" s="3">
        <v>68.400000000000006</v>
      </c>
      <c r="C6" s="3">
        <v>3.13</v>
      </c>
      <c r="D6" s="3">
        <v>24.31</v>
      </c>
      <c r="E6" s="3">
        <v>1.04</v>
      </c>
      <c r="F6" s="3"/>
      <c r="G6" s="3"/>
    </row>
    <row r="9" spans="1:29" s="5" customFormat="1" ht="38.25" x14ac:dyDescent="0.2">
      <c r="A9" s="4" t="s">
        <v>5</v>
      </c>
      <c r="C9" s="5" t="s">
        <v>6</v>
      </c>
      <c r="D9" s="5" t="s">
        <v>7</v>
      </c>
      <c r="E9" s="5" t="s">
        <v>8</v>
      </c>
      <c r="F9" s="4"/>
      <c r="G9" s="4"/>
      <c r="H9" s="5" t="s">
        <v>9</v>
      </c>
      <c r="I9" s="5" t="s">
        <v>10</v>
      </c>
      <c r="J9" s="5" t="s">
        <v>11</v>
      </c>
      <c r="L9" s="6"/>
      <c r="M9" s="5" t="s">
        <v>12</v>
      </c>
      <c r="N9" s="5" t="s">
        <v>13</v>
      </c>
      <c r="O9" s="5" t="s">
        <v>14</v>
      </c>
      <c r="R9" s="5" t="s">
        <v>15</v>
      </c>
      <c r="S9" s="5" t="s">
        <v>16</v>
      </c>
      <c r="T9" s="5" t="s">
        <v>17</v>
      </c>
      <c r="V9" s="4"/>
      <c r="W9" s="7" t="s">
        <v>18</v>
      </c>
      <c r="X9" s="4"/>
      <c r="Y9" s="4"/>
      <c r="Z9" s="4"/>
      <c r="AA9" s="4" t="s">
        <v>19</v>
      </c>
      <c r="AB9" s="4"/>
    </row>
    <row r="10" spans="1:29" ht="12" customHeight="1" x14ac:dyDescent="0.2">
      <c r="A10" t="s">
        <v>20</v>
      </c>
      <c r="C10">
        <v>22</v>
      </c>
      <c r="D10">
        <v>61</v>
      </c>
      <c r="E10">
        <v>59</v>
      </c>
      <c r="H10" s="8">
        <v>31</v>
      </c>
      <c r="I10" s="8">
        <v>61</v>
      </c>
      <c r="J10" s="8">
        <v>59</v>
      </c>
      <c r="K10" s="8"/>
      <c r="L10" s="9"/>
      <c r="M10" s="10">
        <f t="shared" ref="M10:O19" si="0">C10/96*100</f>
        <v>22.916666666666664</v>
      </c>
      <c r="N10" s="10">
        <f t="shared" si="0"/>
        <v>63.541666666666664</v>
      </c>
      <c r="O10" s="10">
        <f t="shared" si="0"/>
        <v>61.458333333333336</v>
      </c>
      <c r="P10" s="10"/>
      <c r="Q10" s="10"/>
      <c r="R10" s="10">
        <f t="shared" ref="R10:T19" si="1">H10/96*100</f>
        <v>32.291666666666671</v>
      </c>
      <c r="S10" s="10">
        <f t="shared" si="1"/>
        <v>63.541666666666664</v>
      </c>
      <c r="T10" s="10">
        <f t="shared" si="1"/>
        <v>61.458333333333336</v>
      </c>
      <c r="U10" s="10"/>
      <c r="V10" s="11"/>
      <c r="W10" s="12">
        <f t="shared" ref="W10:W19" si="2">SUM(R10:T10)/3</f>
        <v>52.430555555555564</v>
      </c>
      <c r="X10" s="11"/>
      <c r="Y10" s="13"/>
      <c r="Z10" s="10"/>
      <c r="AA10" s="14">
        <f t="shared" ref="AA10:AA19" si="3">SUM(M10:O10)/3</f>
        <v>49.30555555555555</v>
      </c>
      <c r="AB10" s="10"/>
      <c r="AC10" s="8"/>
    </row>
    <row r="11" spans="1:29" ht="12" customHeight="1" x14ac:dyDescent="0.2">
      <c r="A11" t="s">
        <v>21</v>
      </c>
      <c r="C11">
        <v>77</v>
      </c>
      <c r="D11">
        <v>89</v>
      </c>
      <c r="E11">
        <v>81</v>
      </c>
      <c r="H11" s="8">
        <v>77</v>
      </c>
      <c r="I11" s="8">
        <v>89</v>
      </c>
      <c r="J11" s="8">
        <v>86</v>
      </c>
      <c r="K11" s="8"/>
      <c r="L11" s="9"/>
      <c r="M11" s="10">
        <f t="shared" si="0"/>
        <v>80.208333333333343</v>
      </c>
      <c r="N11" s="10">
        <f t="shared" si="0"/>
        <v>92.708333333333343</v>
      </c>
      <c r="O11" s="10">
        <f t="shared" si="0"/>
        <v>84.375</v>
      </c>
      <c r="P11" s="10"/>
      <c r="Q11" s="10"/>
      <c r="R11" s="10">
        <f t="shared" si="1"/>
        <v>80.208333333333343</v>
      </c>
      <c r="S11" s="10">
        <f t="shared" si="1"/>
        <v>92.708333333333343</v>
      </c>
      <c r="T11" s="10">
        <f t="shared" si="1"/>
        <v>89.583333333333343</v>
      </c>
      <c r="U11" s="10"/>
      <c r="V11" s="11"/>
      <c r="W11" s="12">
        <f t="shared" si="2"/>
        <v>87.5</v>
      </c>
      <c r="X11" s="11"/>
      <c r="Y11" s="13"/>
      <c r="Z11" s="10"/>
      <c r="AA11" s="14">
        <f t="shared" si="3"/>
        <v>85.7638888888889</v>
      </c>
      <c r="AB11" s="10"/>
      <c r="AC11" s="8"/>
    </row>
    <row r="12" spans="1:29" x14ac:dyDescent="0.2">
      <c r="A12" t="s">
        <v>22</v>
      </c>
      <c r="C12">
        <v>52</v>
      </c>
      <c r="D12">
        <v>47</v>
      </c>
      <c r="E12">
        <v>56</v>
      </c>
      <c r="H12">
        <v>53</v>
      </c>
      <c r="I12">
        <v>50</v>
      </c>
      <c r="J12">
        <v>57</v>
      </c>
      <c r="K12" s="8"/>
      <c r="L12" s="9"/>
      <c r="M12" s="10">
        <f t="shared" si="0"/>
        <v>54.166666666666664</v>
      </c>
      <c r="N12" s="10">
        <f t="shared" si="0"/>
        <v>48.958333333333329</v>
      </c>
      <c r="O12" s="10">
        <f t="shared" si="0"/>
        <v>58.333333333333336</v>
      </c>
      <c r="P12" s="10"/>
      <c r="Q12" s="10"/>
      <c r="R12" s="10">
        <f t="shared" si="1"/>
        <v>55.208333333333336</v>
      </c>
      <c r="S12" s="10">
        <f t="shared" si="1"/>
        <v>52.083333333333336</v>
      </c>
      <c r="T12" s="10">
        <f t="shared" si="1"/>
        <v>59.375</v>
      </c>
      <c r="U12" s="10"/>
      <c r="V12" s="11"/>
      <c r="W12" s="12">
        <f t="shared" si="2"/>
        <v>55.555555555555564</v>
      </c>
      <c r="X12" s="11"/>
      <c r="Y12" s="13"/>
      <c r="Z12" s="10"/>
      <c r="AA12" s="14">
        <f t="shared" si="3"/>
        <v>53.81944444444445</v>
      </c>
    </row>
    <row r="13" spans="1:29" ht="12" customHeight="1" x14ac:dyDescent="0.2">
      <c r="A13" t="s">
        <v>23</v>
      </c>
      <c r="C13">
        <v>9</v>
      </c>
      <c r="D13">
        <v>4</v>
      </c>
      <c r="E13">
        <v>2</v>
      </c>
      <c r="H13" s="8">
        <v>11</v>
      </c>
      <c r="I13" s="8">
        <v>4</v>
      </c>
      <c r="J13" s="8">
        <v>3</v>
      </c>
      <c r="K13" s="8"/>
      <c r="L13" s="9"/>
      <c r="M13" s="10">
        <f t="shared" si="0"/>
        <v>9.375</v>
      </c>
      <c r="N13" s="10">
        <f t="shared" si="0"/>
        <v>4.1666666666666661</v>
      </c>
      <c r="O13" s="10">
        <f t="shared" si="0"/>
        <v>2.083333333333333</v>
      </c>
      <c r="P13" s="10"/>
      <c r="Q13" s="10"/>
      <c r="R13" s="10">
        <f t="shared" si="1"/>
        <v>11.458333333333332</v>
      </c>
      <c r="S13" s="10">
        <f t="shared" si="1"/>
        <v>4.1666666666666661</v>
      </c>
      <c r="T13" s="10">
        <f t="shared" si="1"/>
        <v>3.125</v>
      </c>
      <c r="U13" s="10"/>
      <c r="V13" s="11"/>
      <c r="W13" s="12">
        <f t="shared" si="2"/>
        <v>6.25</v>
      </c>
      <c r="X13" s="11"/>
      <c r="Y13" s="13"/>
      <c r="Z13" s="10"/>
      <c r="AA13" s="14">
        <f t="shared" si="3"/>
        <v>5.208333333333333</v>
      </c>
      <c r="AB13" s="10"/>
      <c r="AC13" s="8"/>
    </row>
    <row r="14" spans="1:29" x14ac:dyDescent="0.2">
      <c r="A14" t="s">
        <v>24</v>
      </c>
      <c r="C14">
        <v>34</v>
      </c>
      <c r="D14">
        <v>33</v>
      </c>
      <c r="E14">
        <v>41</v>
      </c>
      <c r="H14" s="8">
        <v>35</v>
      </c>
      <c r="I14" s="8">
        <v>34</v>
      </c>
      <c r="J14" s="8">
        <v>41</v>
      </c>
      <c r="K14" s="8"/>
      <c r="L14" s="9"/>
      <c r="M14" s="10">
        <f t="shared" si="0"/>
        <v>35.416666666666671</v>
      </c>
      <c r="N14" s="10">
        <f t="shared" si="0"/>
        <v>34.375</v>
      </c>
      <c r="O14" s="10">
        <f t="shared" si="0"/>
        <v>42.708333333333329</v>
      </c>
      <c r="P14" s="10"/>
      <c r="Q14" s="10"/>
      <c r="R14" s="10">
        <f t="shared" si="1"/>
        <v>36.458333333333329</v>
      </c>
      <c r="S14" s="10">
        <f t="shared" si="1"/>
        <v>35.416666666666671</v>
      </c>
      <c r="T14" s="10">
        <f t="shared" si="1"/>
        <v>42.708333333333329</v>
      </c>
      <c r="U14" s="10"/>
      <c r="V14" s="11"/>
      <c r="W14" s="12">
        <f t="shared" si="2"/>
        <v>38.194444444444443</v>
      </c>
      <c r="X14" s="11"/>
      <c r="Y14" s="13"/>
      <c r="Z14" s="10"/>
      <c r="AA14" s="14">
        <f t="shared" si="3"/>
        <v>37.5</v>
      </c>
    </row>
    <row r="15" spans="1:29" ht="12" customHeight="1" x14ac:dyDescent="0.2">
      <c r="A15" t="s">
        <v>25</v>
      </c>
      <c r="C15">
        <v>3</v>
      </c>
      <c r="D15">
        <v>2</v>
      </c>
      <c r="E15">
        <v>2</v>
      </c>
      <c r="H15" s="8">
        <v>5</v>
      </c>
      <c r="I15" s="8">
        <v>3</v>
      </c>
      <c r="J15" s="8">
        <v>2</v>
      </c>
      <c r="K15" s="8"/>
      <c r="L15" s="9"/>
      <c r="M15" s="10">
        <f t="shared" si="0"/>
        <v>3.125</v>
      </c>
      <c r="N15" s="10">
        <f t="shared" si="0"/>
        <v>2.083333333333333</v>
      </c>
      <c r="O15" s="10">
        <f t="shared" si="0"/>
        <v>2.083333333333333</v>
      </c>
      <c r="P15" s="10"/>
      <c r="Q15" s="10"/>
      <c r="R15" s="10">
        <f t="shared" si="1"/>
        <v>5.2083333333333339</v>
      </c>
      <c r="S15" s="10">
        <f t="shared" si="1"/>
        <v>3.125</v>
      </c>
      <c r="T15" s="10">
        <f t="shared" si="1"/>
        <v>2.083333333333333</v>
      </c>
      <c r="U15" s="10"/>
      <c r="V15" s="11"/>
      <c r="W15" s="12">
        <f t="shared" si="2"/>
        <v>3.4722222222222228</v>
      </c>
      <c r="X15" s="11"/>
      <c r="Y15" s="13"/>
      <c r="Z15" s="10"/>
      <c r="AA15" s="14">
        <f t="shared" si="3"/>
        <v>2.4305555555555554</v>
      </c>
      <c r="AB15" s="10"/>
      <c r="AC15" s="8"/>
    </row>
    <row r="16" spans="1:29" x14ac:dyDescent="0.2">
      <c r="A16" t="s">
        <v>26</v>
      </c>
      <c r="C16">
        <v>21</v>
      </c>
      <c r="D16">
        <v>15</v>
      </c>
      <c r="E16">
        <v>24</v>
      </c>
      <c r="H16" s="8">
        <v>40</v>
      </c>
      <c r="I16" s="8">
        <v>28</v>
      </c>
      <c r="J16" s="8">
        <v>33</v>
      </c>
      <c r="K16" s="8"/>
      <c r="L16" s="9"/>
      <c r="M16" s="10">
        <f t="shared" si="0"/>
        <v>21.875</v>
      </c>
      <c r="N16" s="10">
        <f t="shared" si="0"/>
        <v>15.625</v>
      </c>
      <c r="O16" s="10">
        <f t="shared" si="0"/>
        <v>25</v>
      </c>
      <c r="P16" s="10"/>
      <c r="Q16" s="10"/>
      <c r="R16" s="10">
        <f t="shared" si="1"/>
        <v>41.666666666666671</v>
      </c>
      <c r="S16" s="10">
        <f t="shared" si="1"/>
        <v>29.166666666666668</v>
      </c>
      <c r="T16" s="10">
        <f t="shared" si="1"/>
        <v>34.375</v>
      </c>
      <c r="U16" s="10"/>
      <c r="V16" s="11"/>
      <c r="W16" s="12">
        <f t="shared" si="2"/>
        <v>35.06944444444445</v>
      </c>
      <c r="X16" s="11"/>
      <c r="Y16" s="13"/>
      <c r="Z16" s="10"/>
      <c r="AA16" s="14">
        <f t="shared" si="3"/>
        <v>20.833333333333332</v>
      </c>
    </row>
    <row r="17" spans="1:29" ht="12" customHeight="1" x14ac:dyDescent="0.2">
      <c r="A17" t="s">
        <v>27</v>
      </c>
      <c r="C17">
        <v>1</v>
      </c>
      <c r="D17">
        <v>2</v>
      </c>
      <c r="E17">
        <v>1</v>
      </c>
      <c r="H17" s="8">
        <v>3</v>
      </c>
      <c r="I17" s="8">
        <v>2</v>
      </c>
      <c r="J17" s="8">
        <v>3</v>
      </c>
      <c r="K17" s="8"/>
      <c r="L17" s="9"/>
      <c r="M17" s="10">
        <f t="shared" si="0"/>
        <v>1.0416666666666665</v>
      </c>
      <c r="N17" s="10">
        <f t="shared" si="0"/>
        <v>2.083333333333333</v>
      </c>
      <c r="O17" s="10">
        <f t="shared" si="0"/>
        <v>1.0416666666666665</v>
      </c>
      <c r="P17" s="10"/>
      <c r="Q17" s="10"/>
      <c r="R17" s="10">
        <f t="shared" si="1"/>
        <v>3.125</v>
      </c>
      <c r="S17" s="10">
        <f t="shared" si="1"/>
        <v>2.083333333333333</v>
      </c>
      <c r="T17" s="10">
        <f t="shared" si="1"/>
        <v>3.125</v>
      </c>
      <c r="U17" s="10"/>
      <c r="V17" s="11"/>
      <c r="W17" s="12">
        <f t="shared" si="2"/>
        <v>2.7777777777777772</v>
      </c>
      <c r="X17" s="11"/>
      <c r="Y17" s="13"/>
      <c r="Z17" s="10"/>
      <c r="AA17" s="14">
        <f t="shared" si="3"/>
        <v>1.3888888888888886</v>
      </c>
      <c r="AB17" s="10"/>
      <c r="AC17" s="8"/>
    </row>
    <row r="18" spans="1:29" x14ac:dyDescent="0.2">
      <c r="A18" t="s">
        <v>28</v>
      </c>
      <c r="C18">
        <v>15</v>
      </c>
      <c r="D18">
        <v>24</v>
      </c>
      <c r="E18">
        <v>20</v>
      </c>
      <c r="H18" s="8">
        <v>17</v>
      </c>
      <c r="I18" s="8">
        <v>29</v>
      </c>
      <c r="J18" s="8">
        <v>24</v>
      </c>
      <c r="K18" s="8"/>
      <c r="L18" s="9"/>
      <c r="M18" s="10">
        <f t="shared" si="0"/>
        <v>15.625</v>
      </c>
      <c r="N18" s="10">
        <f t="shared" si="0"/>
        <v>25</v>
      </c>
      <c r="O18" s="10">
        <f t="shared" si="0"/>
        <v>20.833333333333336</v>
      </c>
      <c r="P18" s="10"/>
      <c r="Q18" s="10"/>
      <c r="R18" s="10">
        <f t="shared" si="1"/>
        <v>17.708333333333336</v>
      </c>
      <c r="S18" s="10">
        <f t="shared" si="1"/>
        <v>30.208333333333332</v>
      </c>
      <c r="T18" s="10">
        <f t="shared" si="1"/>
        <v>25</v>
      </c>
      <c r="U18" s="10"/>
      <c r="V18" s="11"/>
      <c r="W18" s="12">
        <f t="shared" si="2"/>
        <v>24.305555555555557</v>
      </c>
      <c r="X18" s="11"/>
      <c r="Y18" s="13"/>
      <c r="Z18" s="10"/>
      <c r="AA18" s="14">
        <f t="shared" si="3"/>
        <v>20.486111111111111</v>
      </c>
    </row>
    <row r="19" spans="1:29" ht="12" customHeight="1" x14ac:dyDescent="0.2">
      <c r="A19" t="s">
        <v>29</v>
      </c>
      <c r="C19">
        <v>0</v>
      </c>
      <c r="D19">
        <v>1</v>
      </c>
      <c r="E19">
        <v>2</v>
      </c>
      <c r="H19" s="8">
        <v>0</v>
      </c>
      <c r="I19" s="8">
        <v>1</v>
      </c>
      <c r="J19" s="8">
        <v>2</v>
      </c>
      <c r="K19" s="8"/>
      <c r="L19" s="9"/>
      <c r="M19" s="10">
        <f t="shared" si="0"/>
        <v>0</v>
      </c>
      <c r="N19" s="10">
        <f t="shared" si="0"/>
        <v>1.0416666666666665</v>
      </c>
      <c r="O19" s="10">
        <f t="shared" si="0"/>
        <v>2.083333333333333</v>
      </c>
      <c r="P19" s="10"/>
      <c r="Q19" s="10"/>
      <c r="R19" s="10">
        <f t="shared" si="1"/>
        <v>0</v>
      </c>
      <c r="S19" s="10">
        <f t="shared" si="1"/>
        <v>1.0416666666666665</v>
      </c>
      <c r="T19" s="10">
        <f t="shared" si="1"/>
        <v>2.083333333333333</v>
      </c>
      <c r="U19" s="10"/>
      <c r="V19" s="11"/>
      <c r="W19" s="12">
        <f t="shared" si="2"/>
        <v>1.0416666666666665</v>
      </c>
      <c r="X19" s="11"/>
      <c r="Y19" s="13"/>
      <c r="Z19" s="10"/>
      <c r="AA19" s="14">
        <f t="shared" si="3"/>
        <v>1.0416666666666665</v>
      </c>
      <c r="AB19" s="10"/>
      <c r="AC19" s="8"/>
    </row>
    <row r="21" spans="1:29" s="5" customFormat="1" ht="39.75" x14ac:dyDescent="0.2">
      <c r="A21" s="4" t="s">
        <v>30</v>
      </c>
      <c r="C21" s="5" t="s">
        <v>6</v>
      </c>
      <c r="D21" s="5" t="s">
        <v>7</v>
      </c>
      <c r="E21" s="5" t="s">
        <v>8</v>
      </c>
      <c r="F21" s="4"/>
      <c r="G21" s="4"/>
      <c r="H21" s="5" t="s">
        <v>9</v>
      </c>
      <c r="I21" s="5" t="s">
        <v>10</v>
      </c>
      <c r="J21" s="5" t="s">
        <v>11</v>
      </c>
      <c r="L21" s="6"/>
      <c r="M21" s="5" t="s">
        <v>12</v>
      </c>
      <c r="N21" s="5" t="s">
        <v>13</v>
      </c>
      <c r="O21" s="5" t="s">
        <v>14</v>
      </c>
      <c r="R21" s="5" t="s">
        <v>15</v>
      </c>
      <c r="S21" s="5" t="s">
        <v>16</v>
      </c>
      <c r="T21" s="5" t="s">
        <v>17</v>
      </c>
      <c r="V21" s="4"/>
      <c r="W21" s="7" t="s">
        <v>18</v>
      </c>
      <c r="X21" s="4"/>
      <c r="Y21" s="4"/>
      <c r="Z21" s="4"/>
      <c r="AA21" s="4" t="s">
        <v>19</v>
      </c>
      <c r="AB21" s="4"/>
    </row>
    <row r="22" spans="1:29" ht="12" customHeight="1" x14ac:dyDescent="0.2">
      <c r="A22" t="s">
        <v>20</v>
      </c>
      <c r="C22">
        <v>83</v>
      </c>
      <c r="D22">
        <v>84</v>
      </c>
      <c r="E22">
        <v>89</v>
      </c>
      <c r="H22" s="8">
        <v>85</v>
      </c>
      <c r="I22" s="8">
        <v>85</v>
      </c>
      <c r="J22" s="8">
        <v>89</v>
      </c>
      <c r="K22" s="8"/>
      <c r="L22" s="9"/>
      <c r="M22" s="10">
        <f t="shared" ref="M22:O31" si="4">C22/96*100</f>
        <v>86.458333333333343</v>
      </c>
      <c r="N22" s="10">
        <f t="shared" si="4"/>
        <v>87.5</v>
      </c>
      <c r="O22" s="10">
        <f t="shared" si="4"/>
        <v>92.708333333333343</v>
      </c>
      <c r="P22" s="10"/>
      <c r="Q22" s="10"/>
      <c r="R22" s="10">
        <f t="shared" ref="R22:T31" si="5">H22/96*100</f>
        <v>88.541666666666657</v>
      </c>
      <c r="S22" s="10">
        <f t="shared" si="5"/>
        <v>88.541666666666657</v>
      </c>
      <c r="T22" s="10">
        <f t="shared" si="5"/>
        <v>92.708333333333343</v>
      </c>
      <c r="U22" s="10"/>
      <c r="V22" s="11"/>
      <c r="W22" s="12">
        <f t="shared" ref="W22:W27" si="6">SUM(R22:T22)/3</f>
        <v>89.930555555555543</v>
      </c>
      <c r="X22" s="11"/>
      <c r="Y22" s="13"/>
      <c r="Z22" s="10"/>
      <c r="AA22" s="14">
        <f t="shared" ref="AA22:AA30" si="7">SUM(M22:O22)/3</f>
        <v>88.8888888888889</v>
      </c>
      <c r="AB22" s="10"/>
      <c r="AC22" s="8"/>
    </row>
    <row r="23" spans="1:29" x14ac:dyDescent="0.2">
      <c r="A23" t="s">
        <v>21</v>
      </c>
      <c r="C23">
        <v>26</v>
      </c>
      <c r="D23">
        <v>21</v>
      </c>
      <c r="E23">
        <v>30</v>
      </c>
      <c r="H23" s="8">
        <v>26</v>
      </c>
      <c r="I23" s="8">
        <v>23</v>
      </c>
      <c r="J23" s="8">
        <v>31</v>
      </c>
      <c r="K23" s="8"/>
      <c r="L23" s="9"/>
      <c r="M23" s="10">
        <f t="shared" si="4"/>
        <v>27.083333333333332</v>
      </c>
      <c r="N23" s="10">
        <f t="shared" si="4"/>
        <v>21.875</v>
      </c>
      <c r="O23" s="10">
        <f t="shared" si="4"/>
        <v>31.25</v>
      </c>
      <c r="P23" s="10"/>
      <c r="Q23" s="10"/>
      <c r="R23" s="10">
        <f t="shared" si="5"/>
        <v>27.083333333333332</v>
      </c>
      <c r="S23" s="10">
        <f t="shared" si="5"/>
        <v>23.958333333333336</v>
      </c>
      <c r="T23" s="10">
        <f t="shared" si="5"/>
        <v>32.291666666666671</v>
      </c>
      <c r="U23" s="10"/>
      <c r="V23" s="11"/>
      <c r="W23" s="12">
        <f t="shared" si="6"/>
        <v>27.777777777777782</v>
      </c>
      <c r="X23" s="11"/>
      <c r="Y23" s="13"/>
      <c r="Z23" s="10"/>
      <c r="AA23" s="14">
        <f t="shared" si="7"/>
        <v>26.736111111111111</v>
      </c>
    </row>
    <row r="24" spans="1:29" ht="12" customHeight="1" x14ac:dyDescent="0.2">
      <c r="A24" t="s">
        <v>22</v>
      </c>
      <c r="C24">
        <v>73</v>
      </c>
      <c r="D24">
        <v>70</v>
      </c>
      <c r="E24">
        <v>67</v>
      </c>
      <c r="H24" s="8">
        <v>74</v>
      </c>
      <c r="I24" s="8">
        <v>71</v>
      </c>
      <c r="J24" s="8">
        <v>58</v>
      </c>
      <c r="K24" s="8"/>
      <c r="L24" s="9"/>
      <c r="M24" s="10">
        <f t="shared" si="4"/>
        <v>76.041666666666657</v>
      </c>
      <c r="N24" s="10">
        <f t="shared" si="4"/>
        <v>72.916666666666657</v>
      </c>
      <c r="O24" s="10">
        <f t="shared" si="4"/>
        <v>69.791666666666657</v>
      </c>
      <c r="P24" s="10"/>
      <c r="Q24" s="10"/>
      <c r="R24" s="10">
        <f t="shared" si="5"/>
        <v>77.083333333333343</v>
      </c>
      <c r="S24" s="10">
        <f t="shared" si="5"/>
        <v>73.958333333333343</v>
      </c>
      <c r="T24" s="10">
        <f t="shared" si="5"/>
        <v>60.416666666666664</v>
      </c>
      <c r="U24" s="10"/>
      <c r="V24" s="11"/>
      <c r="W24" s="12">
        <f t="shared" si="6"/>
        <v>70.486111111111114</v>
      </c>
      <c r="X24" s="11"/>
      <c r="Y24" s="13"/>
      <c r="Z24" s="10"/>
      <c r="AA24" s="14">
        <f t="shared" si="7"/>
        <v>72.916666666666657</v>
      </c>
      <c r="AB24" s="10"/>
      <c r="AC24" s="8"/>
    </row>
    <row r="25" spans="1:29" x14ac:dyDescent="0.2">
      <c r="A25" t="s">
        <v>23</v>
      </c>
      <c r="C25">
        <v>13</v>
      </c>
      <c r="D25">
        <v>8</v>
      </c>
      <c r="E25">
        <v>12</v>
      </c>
      <c r="H25" s="8">
        <v>13</v>
      </c>
      <c r="I25" s="8">
        <v>9</v>
      </c>
      <c r="J25" s="8">
        <v>12</v>
      </c>
      <c r="K25" s="8"/>
      <c r="L25" s="9"/>
      <c r="M25" s="10">
        <f t="shared" si="4"/>
        <v>13.541666666666666</v>
      </c>
      <c r="N25" s="10">
        <f t="shared" si="4"/>
        <v>8.3333333333333321</v>
      </c>
      <c r="O25" s="10">
        <f t="shared" si="4"/>
        <v>12.5</v>
      </c>
      <c r="P25" s="10"/>
      <c r="Q25" s="10"/>
      <c r="R25" s="10">
        <f t="shared" si="5"/>
        <v>13.541666666666666</v>
      </c>
      <c r="S25" s="10">
        <f t="shared" si="5"/>
        <v>9.375</v>
      </c>
      <c r="T25" s="10">
        <f t="shared" si="5"/>
        <v>12.5</v>
      </c>
      <c r="U25" s="10"/>
      <c r="V25" s="11"/>
      <c r="W25" s="12">
        <f t="shared" si="6"/>
        <v>11.805555555555555</v>
      </c>
      <c r="X25" s="11"/>
      <c r="Y25" s="13"/>
      <c r="Z25" s="10"/>
      <c r="AA25" s="14">
        <f t="shared" si="7"/>
        <v>11.458333333333334</v>
      </c>
    </row>
    <row r="26" spans="1:29" ht="12" customHeight="1" x14ac:dyDescent="0.2">
      <c r="A26" t="s">
        <v>24</v>
      </c>
      <c r="C26">
        <v>64</v>
      </c>
      <c r="D26">
        <v>71</v>
      </c>
      <c r="E26">
        <v>68</v>
      </c>
      <c r="H26" s="8">
        <v>74</v>
      </c>
      <c r="I26" s="8">
        <v>79</v>
      </c>
      <c r="J26" s="8">
        <v>75</v>
      </c>
      <c r="K26" s="8"/>
      <c r="L26" s="9"/>
      <c r="M26" s="10">
        <f t="shared" si="4"/>
        <v>66.666666666666657</v>
      </c>
      <c r="N26" s="10">
        <f t="shared" si="4"/>
        <v>73.958333333333343</v>
      </c>
      <c r="O26" s="10">
        <f t="shared" si="4"/>
        <v>70.833333333333343</v>
      </c>
      <c r="P26" s="10"/>
      <c r="Q26" s="10"/>
      <c r="R26" s="10">
        <f t="shared" si="5"/>
        <v>77.083333333333343</v>
      </c>
      <c r="S26" s="10">
        <f t="shared" si="5"/>
        <v>82.291666666666657</v>
      </c>
      <c r="T26" s="10">
        <f t="shared" si="5"/>
        <v>78.125</v>
      </c>
      <c r="U26" s="10"/>
      <c r="V26" s="11"/>
      <c r="W26" s="12">
        <f t="shared" si="6"/>
        <v>79.166666666666671</v>
      </c>
      <c r="X26" s="11"/>
      <c r="Y26" s="13"/>
      <c r="Z26" s="10"/>
      <c r="AA26" s="14">
        <f t="shared" si="7"/>
        <v>70.486111111111114</v>
      </c>
      <c r="AB26" s="10"/>
      <c r="AC26" s="8"/>
    </row>
    <row r="27" spans="1:29" x14ac:dyDescent="0.2">
      <c r="A27" t="s">
        <v>25</v>
      </c>
      <c r="C27">
        <v>6</v>
      </c>
      <c r="D27">
        <v>3</v>
      </c>
      <c r="E27">
        <v>4</v>
      </c>
      <c r="H27" s="8">
        <v>9</v>
      </c>
      <c r="I27" s="8">
        <v>4</v>
      </c>
      <c r="J27" s="8">
        <v>7</v>
      </c>
      <c r="K27" s="8"/>
      <c r="L27" s="9"/>
      <c r="M27" s="10">
        <f t="shared" si="4"/>
        <v>6.25</v>
      </c>
      <c r="N27" s="10">
        <f t="shared" si="4"/>
        <v>3.125</v>
      </c>
      <c r="O27" s="10">
        <f t="shared" si="4"/>
        <v>4.1666666666666661</v>
      </c>
      <c r="P27" s="10"/>
      <c r="Q27" s="10"/>
      <c r="R27" s="10">
        <f t="shared" si="5"/>
        <v>9.375</v>
      </c>
      <c r="S27" s="10">
        <f t="shared" si="5"/>
        <v>4.1666666666666661</v>
      </c>
      <c r="T27" s="10">
        <f t="shared" si="5"/>
        <v>7.291666666666667</v>
      </c>
      <c r="U27" s="10"/>
      <c r="V27" s="11"/>
      <c r="W27" s="12">
        <f t="shared" si="6"/>
        <v>6.9444444444444438</v>
      </c>
      <c r="X27" s="11"/>
      <c r="Y27" s="13"/>
      <c r="Z27" s="10"/>
      <c r="AA27" s="14">
        <f t="shared" si="7"/>
        <v>4.5138888888888884</v>
      </c>
    </row>
    <row r="28" spans="1:29" ht="12" customHeight="1" x14ac:dyDescent="0.2">
      <c r="A28" t="s">
        <v>26</v>
      </c>
      <c r="C28">
        <v>61</v>
      </c>
      <c r="D28">
        <v>66</v>
      </c>
      <c r="E28">
        <v>68</v>
      </c>
      <c r="H28" s="8">
        <v>63</v>
      </c>
      <c r="I28" s="8">
        <v>70</v>
      </c>
      <c r="J28" s="8">
        <v>72</v>
      </c>
      <c r="K28" s="8"/>
      <c r="L28" s="9"/>
      <c r="M28" s="10">
        <f t="shared" si="4"/>
        <v>63.541666666666664</v>
      </c>
      <c r="N28" s="10">
        <f t="shared" si="4"/>
        <v>68.75</v>
      </c>
      <c r="O28" s="10">
        <f t="shared" si="4"/>
        <v>70.833333333333343</v>
      </c>
      <c r="P28" s="10"/>
      <c r="Q28" s="10"/>
      <c r="R28" s="10">
        <f t="shared" si="5"/>
        <v>65.625</v>
      </c>
      <c r="S28" s="10">
        <f t="shared" si="5"/>
        <v>72.916666666666657</v>
      </c>
      <c r="T28" s="10">
        <f t="shared" si="5"/>
        <v>75</v>
      </c>
      <c r="U28" s="10"/>
      <c r="V28" s="11"/>
      <c r="W28" s="12">
        <f>SUM(R28:T28)/3</f>
        <v>71.180555555555557</v>
      </c>
      <c r="X28" s="11"/>
      <c r="Y28" s="13"/>
      <c r="Z28" s="10"/>
      <c r="AA28" s="14">
        <f t="shared" si="7"/>
        <v>67.708333333333329</v>
      </c>
      <c r="AB28" s="10"/>
      <c r="AC28" s="8"/>
    </row>
    <row r="29" spans="1:29" x14ac:dyDescent="0.2">
      <c r="A29" t="s">
        <v>27</v>
      </c>
      <c r="C29">
        <v>6</v>
      </c>
      <c r="D29">
        <v>0</v>
      </c>
      <c r="E29">
        <v>3</v>
      </c>
      <c r="H29" s="8">
        <v>7</v>
      </c>
      <c r="I29" s="8">
        <v>0</v>
      </c>
      <c r="J29" s="8">
        <v>3</v>
      </c>
      <c r="K29" s="8"/>
      <c r="L29" s="9"/>
      <c r="M29" s="10">
        <f t="shared" si="4"/>
        <v>6.25</v>
      </c>
      <c r="N29" s="10">
        <f t="shared" si="4"/>
        <v>0</v>
      </c>
      <c r="O29" s="10">
        <f t="shared" si="4"/>
        <v>3.125</v>
      </c>
      <c r="P29" s="10"/>
      <c r="Q29" s="10"/>
      <c r="R29" s="10">
        <f t="shared" si="5"/>
        <v>7.291666666666667</v>
      </c>
      <c r="S29" s="10">
        <f t="shared" si="5"/>
        <v>0</v>
      </c>
      <c r="T29" s="10">
        <f t="shared" si="5"/>
        <v>3.125</v>
      </c>
      <c r="U29" s="10"/>
      <c r="V29" s="11"/>
      <c r="W29" s="12">
        <f t="shared" ref="W29" si="8">SUM(R29:T29)/3</f>
        <v>3.4722222222222228</v>
      </c>
      <c r="X29" s="11"/>
      <c r="Y29" s="13"/>
      <c r="Z29" s="10"/>
      <c r="AA29" s="14">
        <f t="shared" si="7"/>
        <v>3.125</v>
      </c>
    </row>
    <row r="30" spans="1:29" ht="12" customHeight="1" x14ac:dyDescent="0.2">
      <c r="A30" t="s">
        <v>28</v>
      </c>
      <c r="C30">
        <v>60</v>
      </c>
      <c r="D30">
        <v>59</v>
      </c>
      <c r="E30">
        <v>66</v>
      </c>
      <c r="H30" s="8">
        <v>66</v>
      </c>
      <c r="I30" s="8">
        <v>61</v>
      </c>
      <c r="J30" s="8">
        <v>70</v>
      </c>
      <c r="K30" s="8"/>
      <c r="L30" s="9"/>
      <c r="M30" s="10">
        <f t="shared" si="4"/>
        <v>62.5</v>
      </c>
      <c r="N30" s="10">
        <f t="shared" si="4"/>
        <v>61.458333333333336</v>
      </c>
      <c r="O30" s="10">
        <f t="shared" si="4"/>
        <v>68.75</v>
      </c>
      <c r="P30" s="10"/>
      <c r="Q30" s="10"/>
      <c r="R30" s="10">
        <f t="shared" si="5"/>
        <v>68.75</v>
      </c>
      <c r="S30" s="10">
        <f t="shared" si="5"/>
        <v>63.541666666666664</v>
      </c>
      <c r="T30" s="10">
        <f t="shared" si="5"/>
        <v>72.916666666666657</v>
      </c>
      <c r="U30" s="10"/>
      <c r="V30" s="11"/>
      <c r="W30" s="12">
        <f>SUM(R30:T30)/3</f>
        <v>68.402777777777771</v>
      </c>
      <c r="X30" s="11"/>
      <c r="Y30" s="13"/>
      <c r="Z30" s="10"/>
      <c r="AA30" s="14">
        <f t="shared" si="7"/>
        <v>64.236111111111114</v>
      </c>
      <c r="AB30" s="10"/>
      <c r="AC30" s="8"/>
    </row>
    <row r="31" spans="1:29" x14ac:dyDescent="0.2">
      <c r="A31" t="s">
        <v>29</v>
      </c>
      <c r="C31">
        <v>3</v>
      </c>
      <c r="D31">
        <v>0</v>
      </c>
      <c r="E31">
        <v>2</v>
      </c>
      <c r="H31" s="8">
        <v>3</v>
      </c>
      <c r="I31" s="8">
        <v>2</v>
      </c>
      <c r="J31" s="8">
        <v>4</v>
      </c>
      <c r="K31" s="8"/>
      <c r="L31" s="9"/>
      <c r="M31" s="10">
        <f t="shared" si="4"/>
        <v>3.125</v>
      </c>
      <c r="N31" s="10">
        <f t="shared" si="4"/>
        <v>0</v>
      </c>
      <c r="O31" s="10">
        <f t="shared" si="4"/>
        <v>2.083333333333333</v>
      </c>
      <c r="P31" s="10"/>
      <c r="Q31" s="10"/>
      <c r="R31" s="10">
        <f t="shared" si="5"/>
        <v>3.125</v>
      </c>
      <c r="S31" s="10">
        <f t="shared" si="5"/>
        <v>2.083333333333333</v>
      </c>
      <c r="T31" s="10">
        <f t="shared" si="5"/>
        <v>4.1666666666666661</v>
      </c>
      <c r="U31" s="10"/>
      <c r="V31" s="11"/>
      <c r="W31" s="12">
        <f t="shared" ref="W31" si="9">SUM(R31:T31)/3</f>
        <v>3.125</v>
      </c>
      <c r="X31" s="11"/>
      <c r="Y31" s="13"/>
      <c r="Z31" s="10"/>
      <c r="AA31" s="14">
        <f>SUM(M31:O31)/3</f>
        <v>1.7361111111111109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Giger  Gabriel</dc:creator>
  <cp:lastModifiedBy>Giger  Gabriel</cp:lastModifiedBy>
  <dcterms:created xsi:type="dcterms:W3CDTF">2024-08-07T13:02:22Z</dcterms:created>
  <dcterms:modified xsi:type="dcterms:W3CDTF">2024-08-07T14:06:24Z</dcterms:modified>
</cp:coreProperties>
</file>