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ryan/Library/CloudStorage/GoogleDrive-ryan@tewheylab.org/.shortcut-targets-by-id/1TTpsHvorJMn6_hRsEx3wc0dQMFk4iwKs/BODA/manuscript_v2/Supplemental files/"/>
    </mc:Choice>
  </mc:AlternateContent>
  <xr:revisionPtr revIDLastSave="0" documentId="13_ncr:1_{1A69A1D9-E8FB-4040-B695-6526C8DC4DA4}" xr6:coauthVersionLast="47" xr6:coauthVersionMax="47" xr10:uidLastSave="{00000000-0000-0000-0000-000000000000}"/>
  <bookViews>
    <workbookView xWindow="11700" yWindow="9840" windowWidth="28800" windowHeight="18000" xr2:uid="{00000000-000D-0000-FFFF-FFFF00000000}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22" i="1" l="1"/>
</calcChain>
</file>

<file path=xl/sharedStrings.xml><?xml version="1.0" encoding="utf-8"?>
<sst xmlns="http://schemas.openxmlformats.org/spreadsheetml/2006/main" count="40" uniqueCount="38">
  <si>
    <t>Axes to parse on:</t>
  </si>
  <si>
    <t>notes:</t>
  </si>
  <si>
    <t>floor</t>
  </si>
  <si>
    <t>Model Type</t>
  </si>
  <si>
    <t>Basset Branched</t>
  </si>
  <si>
    <t>Cell Type</t>
  </si>
  <si>
    <t>K562</t>
  </si>
  <si>
    <t>SKNSH</t>
  </si>
  <si>
    <t>HepG2</t>
  </si>
  <si>
    <t>Balanced</t>
  </si>
  <si>
    <t>Training data</t>
  </si>
  <si>
    <t>boda/ukbb/gtex</t>
  </si>
  <si>
    <t>Penalization Strategy</t>
  </si>
  <si>
    <t>none</t>
  </si>
  <si>
    <t>motif penalization</t>
  </si>
  <si>
    <t>24k sequences</t>
  </si>
  <si>
    <t>FastSeqProp / SimulatedAnnealing</t>
  </si>
  <si>
    <t>Activity score bin</t>
  </si>
  <si>
    <t>Generator</t>
  </si>
  <si>
    <t>FastSeqProp</t>
  </si>
  <si>
    <t>AdaLead</t>
  </si>
  <si>
    <t>SimulatedAnnealing</t>
  </si>
  <si>
    <t>Controls</t>
  </si>
  <si>
    <t>Negative</t>
  </si>
  <si>
    <t>Postive</t>
  </si>
  <si>
    <t>GTEx provides best gold standard controls</t>
  </si>
  <si>
    <t>Generators</t>
  </si>
  <si>
    <t>Cell types</t>
  </si>
  <si>
    <t>Bins</t>
  </si>
  <si>
    <t>Penalization</t>
  </si>
  <si>
    <t>Oligos</t>
  </si>
  <si>
    <t>In analysis</t>
  </si>
  <si>
    <t>In experiment</t>
  </si>
  <si>
    <t>Expected n oligos</t>
  </si>
  <si>
    <t>Primary</t>
  </si>
  <si>
    <t>Genome-Wide scan</t>
  </si>
  <si>
    <t>Best DHS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</si>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</sst>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i/>
      <sz val="12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5"/>
  <sheetViews>
    <sheetView tabSelected="1" workbookViewId="0">
      <selection activeCell="D17" sqref="D17"/>
    </sheetView>
  </sheetViews>
  <sheetFormatPr baseColWidth="10" defaultColWidth="12.6640625" defaultRowHeight="15.75" customHeight="1" x14ac:dyDescent="0.15"/>
  <cols>
    <col min="1" max="1" width="21.5" customWidth="1"/>
    <col min="3" max="3" width="13.6640625" customWidth="1"/>
    <col min="4" max="4" width="15.83203125" customWidth="1"/>
    <col min="5" max="5" width="11.5" customWidth="1"/>
    <col min="6" max="6" width="16.6640625" customWidth="1"/>
    <col min="8" max="8" width="12.6640625" customWidth="1"/>
    <col min="9" max="9" width="13.6640625" customWidth="1"/>
  </cols>
  <sheetData>
    <row r="1" spans="1:9" x14ac:dyDescent="0.2">
      <c r="A1" s="1" t="s">
        <v>0</v>
      </c>
    </row>
    <row r="2" spans="1:9" ht="15.75" customHeight="1" x14ac:dyDescent="0.15">
      <c r="F2" s="2"/>
      <c r="G2" s="2" t="s">
        <v>1</v>
      </c>
      <c r="H2" s="3" t="s">
        <v>2</v>
      </c>
    </row>
    <row r="3" spans="1:9" ht="15.75" customHeight="1" x14ac:dyDescent="0.15">
      <c r="A3" s="4" t="s">
        <v>3</v>
      </c>
      <c r="B3" s="5" t="s">
        <v>4</v>
      </c>
      <c r="C3" s="5"/>
    </row>
    <row r="4" spans="1:9" ht="15.75" customHeight="1" x14ac:dyDescent="0.15">
      <c r="A4" s="6" t="s">
        <v>5</v>
      </c>
      <c r="B4" s="7" t="s">
        <v>6</v>
      </c>
      <c r="C4" s="7" t="s">
        <v>7</v>
      </c>
      <c r="D4" s="7" t="s">
        <v>8</v>
      </c>
      <c r="E4" s="7"/>
      <c r="F4" s="7"/>
      <c r="G4" s="7" t="s">
        <v>9</v>
      </c>
    </row>
    <row r="5" spans="1:9" ht="15.75" customHeight="1" x14ac:dyDescent="0.15">
      <c r="A5" s="4" t="s">
        <v>10</v>
      </c>
      <c r="B5" s="3" t="s">
        <v>11</v>
      </c>
      <c r="C5" s="3"/>
    </row>
    <row r="6" spans="1:9" ht="15.75" customHeight="1" x14ac:dyDescent="0.15">
      <c r="A6" s="4" t="s">
        <v>12</v>
      </c>
      <c r="B6" s="3" t="s">
        <v>13</v>
      </c>
      <c r="C6" s="3" t="s">
        <v>14</v>
      </c>
      <c r="F6" s="3"/>
      <c r="G6" s="3" t="s">
        <v>15</v>
      </c>
      <c r="H6" s="3">
        <v>1000</v>
      </c>
      <c r="I6" s="3" t="s">
        <v>16</v>
      </c>
    </row>
    <row r="7" spans="1:9" ht="15.75" customHeight="1" x14ac:dyDescent="0.15">
      <c r="A7" s="4" t="s">
        <v>17</v>
      </c>
    </row>
    <row r="8" spans="1:9" ht="15.75" customHeight="1" x14ac:dyDescent="0.15">
      <c r="A8" s="4" t="s">
        <v>18</v>
      </c>
      <c r="B8" s="5" t="s">
        <v>19</v>
      </c>
      <c r="C8" s="5" t="s">
        <v>20</v>
      </c>
      <c r="D8" s="5" t="s">
        <v>21</v>
      </c>
      <c r="E8" s="3"/>
      <c r="F8" s="3"/>
    </row>
    <row r="9" spans="1:9" ht="15.75" customHeight="1" x14ac:dyDescent="0.15">
      <c r="A9" s="4" t="s">
        <v>22</v>
      </c>
      <c r="B9" s="3" t="s">
        <v>23</v>
      </c>
      <c r="C9" s="3" t="s">
        <v>24</v>
      </c>
      <c r="G9" s="3" t="s">
        <v>25</v>
      </c>
    </row>
    <row r="16" spans="1:9" ht="15.75" customHeight="1" x14ac:dyDescent="0.15">
      <c r="B16" s="3" t="s">
        <v>26</v>
      </c>
      <c r="C16" s="3" t="s">
        <v>27</v>
      </c>
      <c r="D16" s="3" t="s">
        <v>28</v>
      </c>
      <c r="E16" s="3" t="s">
        <v>29</v>
      </c>
      <c r="F16" s="3" t="s">
        <v>30</v>
      </c>
      <c r="G16" s="3" t="s">
        <v>31</v>
      </c>
      <c r="H16" s="3" t="s">
        <v>32</v>
      </c>
      <c r="I16" s="3" t="s">
        <v>33</v>
      </c>
    </row>
    <row r="17" spans="1:9" ht="15.75" customHeight="1" x14ac:dyDescent="0.15">
      <c r="A17" s="3" t="s">
        <v>34</v>
      </c>
      <c r="B17" s="5">
        <v>3</v>
      </c>
      <c r="C17" s="5">
        <v>3</v>
      </c>
      <c r="D17" s="5">
        <v>1</v>
      </c>
      <c r="E17" s="5">
        <v>1</v>
      </c>
      <c r="F17" s="5">
        <v>4000</v>
      </c>
      <c r="G17" s="3" t="b">
        <v>1</v>
      </c>
      <c r="H17" s="3" t="b">
        <v>1</v>
      </c>
      <c r="I17" s="3">
        <f t="shared" ref="I17:I20" si="0">PRODUCT(B17:F17)*H17</f>
        <v>36000</v>
      </c>
    </row>
    <row r="18" spans="1:9" ht="15.75" customHeight="1" x14ac:dyDescent="0.15">
      <c r="A18" s="3" t="s">
        <v>29</v>
      </c>
      <c r="B18" s="5">
        <v>1</v>
      </c>
      <c r="C18" s="5">
        <v>3</v>
      </c>
      <c r="D18" s="5">
        <v>1</v>
      </c>
      <c r="E18" s="5">
        <v>5</v>
      </c>
      <c r="F18" s="5">
        <v>1000</v>
      </c>
      <c r="G18" s="3" t="b">
        <v>1</v>
      </c>
      <c r="H18" s="3" t="b">
        <v>1</v>
      </c>
      <c r="I18" s="3">
        <f t="shared" si="0"/>
        <v>15000</v>
      </c>
    </row>
    <row r="19" spans="1:9" ht="15.75" customHeight="1" x14ac:dyDescent="0.15">
      <c r="A19" s="3" t="s">
        <v>35</v>
      </c>
      <c r="B19" s="5">
        <v>1</v>
      </c>
      <c r="C19" s="5">
        <v>3</v>
      </c>
      <c r="D19" s="5">
        <v>1</v>
      </c>
      <c r="E19" s="5">
        <v>1</v>
      </c>
      <c r="F19" s="5">
        <v>4000</v>
      </c>
      <c r="G19" s="3" t="b">
        <v>1</v>
      </c>
      <c r="H19" s="3" t="b">
        <v>1</v>
      </c>
      <c r="I19" s="3">
        <f t="shared" si="0"/>
        <v>12000</v>
      </c>
    </row>
    <row r="20" spans="1:9" ht="15.75" customHeight="1" x14ac:dyDescent="0.15">
      <c r="A20" s="3" t="s">
        <v>36</v>
      </c>
      <c r="B20" s="5">
        <v>1</v>
      </c>
      <c r="C20" s="5">
        <v>3</v>
      </c>
      <c r="D20" s="5">
        <v>1</v>
      </c>
      <c r="E20" s="5">
        <v>1</v>
      </c>
      <c r="F20" s="5">
        <v>4000</v>
      </c>
      <c r="G20" s="3" t="b">
        <v>1</v>
      </c>
      <c r="H20" s="3" t="b">
        <v>1</v>
      </c>
      <c r="I20" s="3">
        <f t="shared" si="0"/>
        <v>12000</v>
      </c>
    </row>
    <row r="21" spans="1:9" ht="15.75" customHeight="1" x14ac:dyDescent="0.15">
      <c r="A21" s="3" t="s">
        <v>22</v>
      </c>
      <c r="I21" s="3">
        <v>2157</v>
      </c>
    </row>
    <row r="22" spans="1:9" ht="15.75" customHeight="1" x14ac:dyDescent="0.15">
      <c r="H22" s="3" t="s">
        <v>37</v>
      </c>
      <c r="I22" s="3">
        <f>SUM(I17:I21)</f>
        <v>77157</v>
      </c>
    </row>
    <row r="25" spans="1:9" ht="15.75" customHeight="1" x14ac:dyDescent="0.15">
      <c r="A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Tewhey</cp:lastModifiedBy>
  <dcterms:modified xsi:type="dcterms:W3CDTF">2024-02-16T03:30:25Z</dcterms:modified>
</cp:coreProperties>
</file>