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ydneyblattman/Dropbox/Rotation.3/persistence_paper/figures_v20_revision_2/source_data/"/>
    </mc:Choice>
  </mc:AlternateContent>
  <xr:revisionPtr revIDLastSave="0" documentId="13_ncr:1_{C0A5C249-6B59-9A47-8A4E-196777CA0B55}" xr6:coauthVersionLast="47" xr6:coauthVersionMax="47" xr10:uidLastSave="{00000000-0000-0000-0000-000000000000}"/>
  <bookViews>
    <workbookView xWindow="46680" yWindow="500" windowWidth="15780" windowHeight="21100" xr2:uid="{A3DAFF76-ECA1-3349-A5BE-8BA859B5F37D}"/>
  </bookViews>
  <sheets>
    <sheet name="ED5c,h" sheetId="1" r:id="rId1"/>
    <sheet name="ED5j" sheetId="3" r:id="rId2"/>
    <sheet name="ED5k,l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4" l="1"/>
  <c r="F5" i="4"/>
  <c r="B4" i="4"/>
  <c r="H4" i="4"/>
  <c r="D4" i="4"/>
  <c r="C4" i="4"/>
  <c r="I4" i="4"/>
</calcChain>
</file>

<file path=xl/sharedStrings.xml><?xml version="1.0" encoding="utf-8"?>
<sst xmlns="http://schemas.openxmlformats.org/spreadsheetml/2006/main" count="54" uniqueCount="27">
  <si>
    <t>number of cells</t>
  </si>
  <si>
    <t>cluster 1</t>
  </si>
  <si>
    <t>cluster 2</t>
  </si>
  <si>
    <t>ED5c</t>
  </si>
  <si>
    <t>ED5h</t>
  </si>
  <si>
    <t>1-day WT</t>
  </si>
  <si>
    <t>metG*</t>
  </si>
  <si>
    <t>6-day WT (shown)</t>
  </si>
  <si>
    <t>percent in persister cluster</t>
  </si>
  <si>
    <t>WT</t>
  </si>
  <si>
    <t>WT after ampicillin</t>
  </si>
  <si>
    <t>hipA7</t>
  </si>
  <si>
    <t>WT 6-day</t>
  </si>
  <si>
    <t>WT 6-day after ampicillin</t>
  </si>
  <si>
    <t>tet</t>
  </si>
  <si>
    <t>p-values (one-sided Mann-Whitney U)</t>
  </si>
  <si>
    <t>WT_6day vs WT</t>
  </si>
  <si>
    <t>hipA7 vs WT</t>
  </si>
  <si>
    <t>metG* 3 hour</t>
  </si>
  <si>
    <t>metG* 3 hour + amp</t>
  </si>
  <si>
    <t>log10(p-values) by iPAGE</t>
  </si>
  <si>
    <t>PspF upregulated</t>
  </si>
  <si>
    <t>6-day wt</t>
  </si>
  <si>
    <t>tetracycline</t>
  </si>
  <si>
    <t>vs. stationary</t>
  </si>
  <si>
    <t>Oligopeptide transporter activity (GO:0015198)</t>
  </si>
  <si>
    <t>vs. late 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</si>
</sst>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5C084-0791-4749-9861-B78FC53218C3}">
  <dimension ref="A1:D9"/>
  <sheetViews>
    <sheetView tabSelected="1" workbookViewId="0"/>
  </sheetViews>
  <sheetFormatPr baseColWidth="10" defaultRowHeight="16" x14ac:dyDescent="0.2"/>
  <cols>
    <col min="2" max="2" width="16.1640625" customWidth="1"/>
    <col min="3" max="3" width="14.6640625" customWidth="1"/>
    <col min="4" max="4" width="16.5" customWidth="1"/>
  </cols>
  <sheetData>
    <row r="1" spans="1:4" x14ac:dyDescent="0.2">
      <c r="A1" t="s">
        <v>3</v>
      </c>
    </row>
    <row r="2" spans="1:4" x14ac:dyDescent="0.2">
      <c r="B2" t="s">
        <v>0</v>
      </c>
    </row>
    <row r="3" spans="1:4" x14ac:dyDescent="0.2">
      <c r="A3" t="s">
        <v>1</v>
      </c>
      <c r="B3">
        <v>17358</v>
      </c>
    </row>
    <row r="4" spans="1:4" x14ac:dyDescent="0.2">
      <c r="A4" t="s">
        <v>2</v>
      </c>
      <c r="B4">
        <v>924</v>
      </c>
    </row>
    <row r="6" spans="1:4" x14ac:dyDescent="0.2">
      <c r="B6" t="s">
        <v>0</v>
      </c>
      <c r="C6" t="s">
        <v>0</v>
      </c>
      <c r="D6" t="s">
        <v>0</v>
      </c>
    </row>
    <row r="7" spans="1:4" x14ac:dyDescent="0.2">
      <c r="A7" t="s">
        <v>4</v>
      </c>
      <c r="B7" t="s">
        <v>7</v>
      </c>
      <c r="C7" t="s">
        <v>5</v>
      </c>
      <c r="D7" t="s">
        <v>6</v>
      </c>
    </row>
    <row r="8" spans="1:4" x14ac:dyDescent="0.2">
      <c r="A8" t="s">
        <v>1</v>
      </c>
      <c r="B8">
        <v>24128</v>
      </c>
      <c r="C8">
        <v>7652</v>
      </c>
      <c r="D8">
        <v>894</v>
      </c>
    </row>
    <row r="9" spans="1:4" x14ac:dyDescent="0.2">
      <c r="A9" t="s">
        <v>2</v>
      </c>
      <c r="B9">
        <v>992</v>
      </c>
      <c r="C9">
        <v>38</v>
      </c>
      <c r="D9">
        <v>3467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7EE66-93B6-0B4B-92F3-14192C40373D}">
  <dimension ref="A1:B27"/>
  <sheetViews>
    <sheetView workbookViewId="0"/>
  </sheetViews>
  <sheetFormatPr baseColWidth="10" defaultRowHeight="16" x14ac:dyDescent="0.2"/>
  <cols>
    <col min="1" max="1" width="19.5" customWidth="1"/>
  </cols>
  <sheetData>
    <row r="1" spans="1:2" x14ac:dyDescent="0.2">
      <c r="B1" t="s">
        <v>8</v>
      </c>
    </row>
    <row r="2" spans="1:2" x14ac:dyDescent="0.2">
      <c r="A2" t="s">
        <v>9</v>
      </c>
      <c r="B2">
        <v>5.7012540000000002E-3</v>
      </c>
    </row>
    <row r="3" spans="1:2" x14ac:dyDescent="0.2">
      <c r="A3" t="s">
        <v>9</v>
      </c>
      <c r="B3">
        <v>2.8026909999999999E-3</v>
      </c>
    </row>
    <row r="4" spans="1:2" x14ac:dyDescent="0.2">
      <c r="A4" t="s">
        <v>9</v>
      </c>
      <c r="B4">
        <v>3.1055900000000001E-3</v>
      </c>
    </row>
    <row r="5" spans="1:2" x14ac:dyDescent="0.2">
      <c r="A5" t="s">
        <v>9</v>
      </c>
      <c r="B5">
        <v>5.4858930000000004E-3</v>
      </c>
    </row>
    <row r="6" spans="1:2" x14ac:dyDescent="0.2">
      <c r="A6" t="s">
        <v>9</v>
      </c>
      <c r="B6">
        <v>9.1324200000000005E-3</v>
      </c>
    </row>
    <row r="7" spans="1:2" x14ac:dyDescent="0.2">
      <c r="A7" t="s">
        <v>9</v>
      </c>
      <c r="B7">
        <v>4.6224960000000002E-3</v>
      </c>
    </row>
    <row r="8" spans="1:2" x14ac:dyDescent="0.2">
      <c r="A8" t="s">
        <v>9</v>
      </c>
      <c r="B8">
        <v>3.9538710000000003E-3</v>
      </c>
    </row>
    <row r="9" spans="1:2" x14ac:dyDescent="0.2">
      <c r="A9" t="s">
        <v>10</v>
      </c>
      <c r="B9">
        <v>0.66666666699999999</v>
      </c>
    </row>
    <row r="10" spans="1:2" x14ac:dyDescent="0.2">
      <c r="A10" t="s">
        <v>11</v>
      </c>
      <c r="B10">
        <v>1.5407189999999999E-2</v>
      </c>
    </row>
    <row r="11" spans="1:2" x14ac:dyDescent="0.2">
      <c r="A11" t="s">
        <v>11</v>
      </c>
      <c r="B11">
        <v>2.0967742000000001E-2</v>
      </c>
    </row>
    <row r="12" spans="1:2" x14ac:dyDescent="0.2">
      <c r="A12" t="s">
        <v>11</v>
      </c>
      <c r="B12">
        <v>4.5534151000000002E-2</v>
      </c>
    </row>
    <row r="13" spans="1:2" x14ac:dyDescent="0.2">
      <c r="A13" t="s">
        <v>12</v>
      </c>
      <c r="B13">
        <v>2.7682648000000001E-2</v>
      </c>
    </row>
    <row r="14" spans="1:2" x14ac:dyDescent="0.2">
      <c r="A14" t="s">
        <v>12</v>
      </c>
      <c r="B14">
        <v>1.4515703E-2</v>
      </c>
    </row>
    <row r="15" spans="1:2" x14ac:dyDescent="0.2">
      <c r="A15" t="s">
        <v>13</v>
      </c>
      <c r="B15">
        <v>0.17105263200000001</v>
      </c>
    </row>
    <row r="16" spans="1:2" x14ac:dyDescent="0.2">
      <c r="A16" t="s">
        <v>14</v>
      </c>
      <c r="B16">
        <v>9.7922849000000006E-2</v>
      </c>
    </row>
    <row r="17" spans="1:2" x14ac:dyDescent="0.2">
      <c r="A17" t="s">
        <v>14</v>
      </c>
      <c r="B17">
        <v>0.26666666700000002</v>
      </c>
    </row>
    <row r="18" spans="1:2" x14ac:dyDescent="0.2">
      <c r="A18" t="s">
        <v>14</v>
      </c>
      <c r="B18">
        <v>0.24261603400000001</v>
      </c>
    </row>
    <row r="19" spans="1:2" x14ac:dyDescent="0.2">
      <c r="A19" t="s">
        <v>6</v>
      </c>
      <c r="B19">
        <v>0.56047700199999995</v>
      </c>
    </row>
    <row r="20" spans="1:2" x14ac:dyDescent="0.2">
      <c r="A20" t="s">
        <v>6</v>
      </c>
      <c r="B20">
        <v>0.82540638200000005</v>
      </c>
    </row>
    <row r="21" spans="1:2" x14ac:dyDescent="0.2">
      <c r="A21" t="s">
        <v>6</v>
      </c>
      <c r="B21">
        <v>0.91341991300000003</v>
      </c>
    </row>
    <row r="22" spans="1:2" x14ac:dyDescent="0.2">
      <c r="A22" t="s">
        <v>18</v>
      </c>
      <c r="B22">
        <v>0.125279642</v>
      </c>
    </row>
    <row r="23" spans="1:2" x14ac:dyDescent="0.2">
      <c r="A23" t="s">
        <v>19</v>
      </c>
      <c r="B23">
        <v>0.73684210500000002</v>
      </c>
    </row>
    <row r="25" spans="1:2" x14ac:dyDescent="0.2">
      <c r="A25" t="s">
        <v>15</v>
      </c>
    </row>
    <row r="26" spans="1:2" x14ac:dyDescent="0.2">
      <c r="A26" t="s">
        <v>16</v>
      </c>
      <c r="B26">
        <v>0.03</v>
      </c>
    </row>
    <row r="27" spans="1:2" x14ac:dyDescent="0.2">
      <c r="A27" t="s">
        <v>17</v>
      </c>
      <c r="B27">
        <v>0.01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B6819-FD6B-1B42-93D1-B1B1B61EB67D}">
  <dimension ref="A1:I5"/>
  <sheetViews>
    <sheetView workbookViewId="0"/>
  </sheetViews>
  <sheetFormatPr baseColWidth="10" defaultRowHeight="16" x14ac:dyDescent="0.2"/>
  <cols>
    <col min="1" max="1" width="30.33203125" customWidth="1"/>
  </cols>
  <sheetData>
    <row r="1" spans="1:9" x14ac:dyDescent="0.2">
      <c r="A1" t="s">
        <v>20</v>
      </c>
    </row>
    <row r="2" spans="1:9" x14ac:dyDescent="0.2">
      <c r="B2" t="s">
        <v>6</v>
      </c>
      <c r="D2" t="s">
        <v>11</v>
      </c>
      <c r="F2" t="s">
        <v>22</v>
      </c>
      <c r="H2" t="s">
        <v>23</v>
      </c>
    </row>
    <row r="3" spans="1:9" x14ac:dyDescent="0.2">
      <c r="B3" t="s">
        <v>24</v>
      </c>
      <c r="C3" t="s">
        <v>26</v>
      </c>
      <c r="D3" t="s">
        <v>24</v>
      </c>
      <c r="E3" t="s">
        <v>26</v>
      </c>
      <c r="F3" t="s">
        <v>24</v>
      </c>
      <c r="G3" t="s">
        <v>26</v>
      </c>
      <c r="H3" t="s">
        <v>24</v>
      </c>
      <c r="I3" t="s">
        <v>26</v>
      </c>
    </row>
    <row r="4" spans="1:9" x14ac:dyDescent="0.2">
      <c r="A4" t="s">
        <v>21</v>
      </c>
      <c r="B4">
        <f>-4.676</f>
        <v>-4.6760000000000002</v>
      </c>
      <c r="C4">
        <f>-3.048</f>
        <v>-3.048</v>
      </c>
      <c r="D4">
        <f>-2.266</f>
        <v>-2.266</v>
      </c>
      <c r="E4">
        <v>-5.0590000000000002</v>
      </c>
      <c r="H4">
        <f>-5.124</f>
        <v>-5.1239999999999997</v>
      </c>
      <c r="I4">
        <f>-5.737</f>
        <v>-5.7370000000000001</v>
      </c>
    </row>
    <row r="5" spans="1:9" x14ac:dyDescent="0.2">
      <c r="A5" t="s">
        <v>25</v>
      </c>
      <c r="F5">
        <f>-3.417</f>
        <v>-3.4169999999999998</v>
      </c>
      <c r="G5">
        <f>-1.379</f>
        <v>-1.379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ED5c,h</vt:lpstr>
      <vt:lpstr>ED5j</vt:lpstr>
      <vt:lpstr>ED5k,l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Sydney Blattman</dc:creator>
  <cp:lastModifiedBy>Sydney Blattman</cp:lastModifiedBy>
  <dcterms:created xsi:type="dcterms:W3CDTF">2024-08-16T16:54:11Z</dcterms:created>
  <dcterms:modified xsi:type="dcterms:W3CDTF">2024-08-16T18:34:17Z</dcterms:modified>
</cp:coreProperties>
</file>