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koh/Downloads/"/>
    </mc:Choice>
  </mc:AlternateContent>
  <xr:revisionPtr revIDLastSave="0" documentId="13_ncr:1_{C548D538-9E5D-BC45-9248-ED58565BA56B}" xr6:coauthVersionLast="47" xr6:coauthVersionMax="47" xr10:uidLastSave="{00000000-0000-0000-0000-000000000000}"/>
  <bookViews>
    <workbookView xWindow="12180" yWindow="500" windowWidth="31460" windowHeight="26600" firstSheet="11" activeTab="16" xr2:uid="{11489B8C-022E-BD49-800F-AB88294429C4}"/>
  </bookViews>
  <sheets>
    <sheet name="Figure 1d" sheetId="1" r:id="rId1"/>
    <sheet name="Figure 2b, d, f, h" sheetId="2" r:id="rId2"/>
    <sheet name="Figure 3c, d, e, g, i" sheetId="3" r:id="rId3"/>
    <sheet name="Figure 4a, b, e, g, i" sheetId="4" r:id="rId4"/>
    <sheet name="Figure 5b, c, d, e, g, j" sheetId="5" r:id="rId5"/>
    <sheet name="Ext. Data Figure 1b, d" sheetId="6" r:id="rId6"/>
    <sheet name="Ext. Data Figure 2c" sheetId="7" r:id="rId7"/>
    <sheet name="Ext. Data Figure 3c, d, g" sheetId="8" r:id="rId8"/>
    <sheet name="Ext. Data Figure 4b" sheetId="9" r:id="rId9"/>
    <sheet name="Ext. Data Figure 5b, e" sheetId="10" r:id="rId10"/>
    <sheet name="Ext. Data Figure 6b, d, f, h" sheetId="11" r:id="rId11"/>
    <sheet name="Ext. Data Figure 7b, d, f, h, j" sheetId="12" r:id="rId12"/>
    <sheet name="Ext. Data Figure 8a" sheetId="13" r:id="rId13"/>
    <sheet name="Ext. Data Figure 9a, b, d, g, j" sheetId="14" r:id="rId14"/>
    <sheet name="Ext. Data Figure 10b, d, e" sheetId="16" r:id="rId15"/>
    <sheet name="Ext. Data Figure 13" sheetId="18" r:id="rId16"/>
    <sheet name="Supp. Data File 1" sheetId="19" r:id="rId1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Z30" i="19" l="1"/>
  <c r="BZ29" i="19"/>
  <c r="K70" i="16"/>
  <c r="J70" i="16"/>
  <c r="I70" i="16"/>
  <c r="K69" i="16"/>
  <c r="J69" i="16"/>
  <c r="I69" i="16"/>
  <c r="E66" i="16"/>
  <c r="D66" i="16"/>
  <c r="C66" i="16"/>
  <c r="E65" i="16"/>
  <c r="D65" i="16"/>
  <c r="C65" i="16"/>
  <c r="K50" i="16"/>
  <c r="J50" i="16"/>
  <c r="I50" i="16"/>
  <c r="K49" i="16"/>
  <c r="J49" i="16"/>
  <c r="I49" i="16"/>
  <c r="E46" i="16"/>
  <c r="D46" i="16"/>
  <c r="C46" i="16"/>
  <c r="E45" i="16"/>
  <c r="D45" i="16"/>
  <c r="C45" i="16"/>
  <c r="D74" i="14"/>
  <c r="C74" i="14"/>
  <c r="D73" i="14"/>
  <c r="C73" i="14"/>
  <c r="D62" i="14"/>
  <c r="C62" i="14"/>
  <c r="D61" i="14"/>
  <c r="C61" i="14"/>
  <c r="AS18" i="19"/>
  <c r="DL261" i="19"/>
  <c r="DK261" i="19"/>
  <c r="DL260" i="19"/>
  <c r="DK260" i="19"/>
  <c r="DL250" i="19"/>
  <c r="DK250" i="19"/>
  <c r="DL249" i="19"/>
  <c r="DK249" i="19"/>
  <c r="DL239" i="19"/>
  <c r="DK239" i="19"/>
  <c r="DL238" i="19"/>
  <c r="DK238" i="19"/>
  <c r="DL228" i="19"/>
  <c r="DK228" i="19"/>
  <c r="DL227" i="19"/>
  <c r="DK227" i="19"/>
  <c r="DL217" i="19"/>
  <c r="DK217" i="19"/>
  <c r="DL216" i="19"/>
  <c r="DK216" i="19"/>
  <c r="DL206" i="19"/>
  <c r="DK206" i="19"/>
  <c r="DL205" i="19"/>
  <c r="DK205" i="19"/>
  <c r="DL195" i="19"/>
  <c r="DK195" i="19"/>
  <c r="DL194" i="19"/>
  <c r="DK194" i="19"/>
  <c r="DL184" i="19"/>
  <c r="DK184" i="19"/>
  <c r="DL183" i="19"/>
  <c r="DK183" i="19"/>
  <c r="DL173" i="19"/>
  <c r="DK173" i="19"/>
  <c r="DL172" i="19"/>
  <c r="DK172" i="19"/>
  <c r="DL162" i="19"/>
  <c r="DK162" i="19"/>
  <c r="DL161" i="19"/>
  <c r="DK161" i="19"/>
  <c r="DL151" i="19"/>
  <c r="DK151" i="19"/>
  <c r="DL150" i="19"/>
  <c r="DK150" i="19"/>
  <c r="DL140" i="19"/>
  <c r="DK140" i="19"/>
  <c r="DL139" i="19"/>
  <c r="DK139" i="19"/>
  <c r="DL129" i="19"/>
  <c r="DK129" i="19"/>
  <c r="DL128" i="19"/>
  <c r="DK128" i="19"/>
  <c r="DL118" i="19"/>
  <c r="DK118" i="19"/>
  <c r="DL117" i="19"/>
  <c r="DK117" i="19"/>
  <c r="DL107" i="19"/>
  <c r="DK107" i="19"/>
  <c r="DL106" i="19"/>
  <c r="DK106" i="19"/>
  <c r="DL96" i="19"/>
  <c r="DK96" i="19"/>
  <c r="DL95" i="19"/>
  <c r="DK95" i="19"/>
  <c r="DL85" i="19"/>
  <c r="DK85" i="19"/>
  <c r="DL84" i="19"/>
  <c r="DK84" i="19"/>
  <c r="DL74" i="19"/>
  <c r="DK74" i="19"/>
  <c r="DL73" i="19"/>
  <c r="DK73" i="19"/>
  <c r="DL63" i="19"/>
  <c r="DK63" i="19"/>
  <c r="DL62" i="19"/>
  <c r="DK62" i="19"/>
  <c r="DL52" i="19"/>
  <c r="DK52" i="19"/>
  <c r="DL51" i="19"/>
  <c r="DK51" i="19"/>
  <c r="DL41" i="19"/>
  <c r="DK41" i="19"/>
  <c r="DL40" i="19"/>
  <c r="DK40" i="19"/>
  <c r="DL30" i="19"/>
  <c r="DK30" i="19"/>
  <c r="DL29" i="19"/>
  <c r="DK29" i="19"/>
  <c r="DL19" i="19"/>
  <c r="DK19" i="19"/>
  <c r="DL18" i="19"/>
  <c r="DK18" i="19"/>
  <c r="DL8" i="19"/>
  <c r="DK8" i="19"/>
  <c r="DL7" i="19"/>
  <c r="DK7" i="19"/>
  <c r="DG261" i="19"/>
  <c r="DF261" i="19"/>
  <c r="DG260" i="19"/>
  <c r="DF260" i="19"/>
  <c r="DG250" i="19"/>
  <c r="DF250" i="19"/>
  <c r="DG249" i="19"/>
  <c r="DF249" i="19"/>
  <c r="DG239" i="19"/>
  <c r="DF239" i="19"/>
  <c r="DG238" i="19"/>
  <c r="DF238" i="19"/>
  <c r="DG228" i="19"/>
  <c r="DF228" i="19"/>
  <c r="DG227" i="19"/>
  <c r="DF227" i="19"/>
  <c r="DG217" i="19"/>
  <c r="DF217" i="19"/>
  <c r="DG216" i="19"/>
  <c r="DF216" i="19"/>
  <c r="DG206" i="19"/>
  <c r="DF206" i="19"/>
  <c r="DG205" i="19"/>
  <c r="DF205" i="19"/>
  <c r="DG195" i="19"/>
  <c r="DF195" i="19"/>
  <c r="DG194" i="19"/>
  <c r="DF194" i="19"/>
  <c r="DG184" i="19"/>
  <c r="DF184" i="19"/>
  <c r="DG183" i="19"/>
  <c r="DF183" i="19"/>
  <c r="DG173" i="19"/>
  <c r="DF173" i="19"/>
  <c r="DG172" i="19"/>
  <c r="DF172" i="19"/>
  <c r="DG162" i="19"/>
  <c r="DF162" i="19"/>
  <c r="DG161" i="19"/>
  <c r="DF161" i="19"/>
  <c r="DG151" i="19"/>
  <c r="DF151" i="19"/>
  <c r="DG150" i="19"/>
  <c r="DF150" i="19"/>
  <c r="DG140" i="19"/>
  <c r="DF140" i="19"/>
  <c r="DG139" i="19"/>
  <c r="DF139" i="19"/>
  <c r="DG129" i="19"/>
  <c r="DF129" i="19"/>
  <c r="DG128" i="19"/>
  <c r="DF128" i="19"/>
  <c r="DG118" i="19"/>
  <c r="DF118" i="19"/>
  <c r="DG117" i="19"/>
  <c r="DF117" i="19"/>
  <c r="DG107" i="19"/>
  <c r="DF107" i="19"/>
  <c r="DG106" i="19"/>
  <c r="DF106" i="19"/>
  <c r="DG96" i="19"/>
  <c r="DF96" i="19"/>
  <c r="DG95" i="19"/>
  <c r="DF95" i="19"/>
  <c r="DG85" i="19"/>
  <c r="DF85" i="19"/>
  <c r="DG84" i="19"/>
  <c r="DF84" i="19"/>
  <c r="DG74" i="19"/>
  <c r="DF74" i="19"/>
  <c r="DG73" i="19"/>
  <c r="DF73" i="19"/>
  <c r="DG63" i="19"/>
  <c r="DF63" i="19"/>
  <c r="DG62" i="19"/>
  <c r="DF62" i="19"/>
  <c r="DG52" i="19"/>
  <c r="DF52" i="19"/>
  <c r="DG51" i="19"/>
  <c r="DF51" i="19"/>
  <c r="DG41" i="19"/>
  <c r="DF41" i="19"/>
  <c r="DG40" i="19"/>
  <c r="DF40" i="19"/>
  <c r="DG30" i="19"/>
  <c r="DF30" i="19"/>
  <c r="DG29" i="19"/>
  <c r="DF29" i="19"/>
  <c r="DG19" i="19"/>
  <c r="DF19" i="19"/>
  <c r="DG18" i="19"/>
  <c r="DF18" i="19"/>
  <c r="DG8" i="19"/>
  <c r="DF8" i="19"/>
  <c r="DG7" i="19"/>
  <c r="DF7" i="19"/>
  <c r="DA261" i="19"/>
  <c r="CZ261" i="19"/>
  <c r="DA260" i="19"/>
  <c r="CZ260" i="19"/>
  <c r="DA250" i="19"/>
  <c r="CZ250" i="19"/>
  <c r="DA249" i="19"/>
  <c r="CZ249" i="19"/>
  <c r="DA239" i="19"/>
  <c r="CZ239" i="19"/>
  <c r="DA238" i="19"/>
  <c r="CZ238" i="19"/>
  <c r="DA228" i="19"/>
  <c r="CZ228" i="19"/>
  <c r="DA227" i="19"/>
  <c r="CZ227" i="19"/>
  <c r="DA217" i="19"/>
  <c r="CZ217" i="19"/>
  <c r="DA216" i="19"/>
  <c r="CZ216" i="19"/>
  <c r="DA206" i="19"/>
  <c r="CZ206" i="19"/>
  <c r="DA205" i="19"/>
  <c r="CZ205" i="19"/>
  <c r="DA195" i="19"/>
  <c r="CZ195" i="19"/>
  <c r="DA194" i="19"/>
  <c r="CZ194" i="19"/>
  <c r="DA184" i="19"/>
  <c r="CZ184" i="19"/>
  <c r="DA183" i="19"/>
  <c r="CZ183" i="19"/>
  <c r="DA173" i="19"/>
  <c r="CZ173" i="19"/>
  <c r="DA172" i="19"/>
  <c r="CZ172" i="19"/>
  <c r="DA162" i="19"/>
  <c r="CZ162" i="19"/>
  <c r="DA161" i="19"/>
  <c r="CZ161" i="19"/>
  <c r="DA151" i="19"/>
  <c r="CZ151" i="19"/>
  <c r="DA150" i="19"/>
  <c r="CZ150" i="19"/>
  <c r="DA140" i="19"/>
  <c r="CZ140" i="19"/>
  <c r="DA139" i="19"/>
  <c r="CZ139" i="19"/>
  <c r="DA129" i="19"/>
  <c r="CZ129" i="19"/>
  <c r="DA128" i="19"/>
  <c r="CZ128" i="19"/>
  <c r="DA118" i="19"/>
  <c r="CZ118" i="19"/>
  <c r="DA117" i="19"/>
  <c r="CZ117" i="19"/>
  <c r="DA107" i="19"/>
  <c r="CZ107" i="19"/>
  <c r="DA106" i="19"/>
  <c r="CZ106" i="19"/>
  <c r="DA96" i="19"/>
  <c r="CZ96" i="19"/>
  <c r="DA95" i="19"/>
  <c r="CZ95" i="19"/>
  <c r="DA85" i="19"/>
  <c r="CZ85" i="19"/>
  <c r="DA84" i="19"/>
  <c r="CZ84" i="19"/>
  <c r="DA74" i="19"/>
  <c r="CZ74" i="19"/>
  <c r="DA73" i="19"/>
  <c r="CZ73" i="19"/>
  <c r="DA63" i="19"/>
  <c r="CZ63" i="19"/>
  <c r="DA62" i="19"/>
  <c r="CZ62" i="19"/>
  <c r="DA52" i="19"/>
  <c r="CZ52" i="19"/>
  <c r="DA51" i="19"/>
  <c r="CZ51" i="19"/>
  <c r="DA41" i="19"/>
  <c r="CZ41" i="19"/>
  <c r="DA40" i="19"/>
  <c r="CZ40" i="19"/>
  <c r="DA30" i="19"/>
  <c r="CZ30" i="19"/>
  <c r="DA29" i="19"/>
  <c r="CZ29" i="19"/>
  <c r="DA19" i="19"/>
  <c r="CZ19" i="19"/>
  <c r="DA18" i="19"/>
  <c r="CZ18" i="19"/>
  <c r="DA8" i="19"/>
  <c r="CZ8" i="19"/>
  <c r="DA7" i="19"/>
  <c r="CZ7" i="19"/>
  <c r="CV261" i="19"/>
  <c r="CU261" i="19"/>
  <c r="CV260" i="19"/>
  <c r="CU260" i="19"/>
  <c r="CV250" i="19"/>
  <c r="CU250" i="19"/>
  <c r="CV249" i="19"/>
  <c r="CU249" i="19"/>
  <c r="CV239" i="19"/>
  <c r="CU239" i="19"/>
  <c r="CV238" i="19"/>
  <c r="CU238" i="19"/>
  <c r="CV228" i="19"/>
  <c r="CU228" i="19"/>
  <c r="CV227" i="19"/>
  <c r="CU227" i="19"/>
  <c r="CV217" i="19"/>
  <c r="CU217" i="19"/>
  <c r="CV216" i="19"/>
  <c r="CU216" i="19"/>
  <c r="CV206" i="19"/>
  <c r="CU206" i="19"/>
  <c r="CV205" i="19"/>
  <c r="CU205" i="19"/>
  <c r="CV195" i="19"/>
  <c r="CU195" i="19"/>
  <c r="CV194" i="19"/>
  <c r="CU194" i="19"/>
  <c r="CV184" i="19"/>
  <c r="CU184" i="19"/>
  <c r="CV183" i="19"/>
  <c r="CU183" i="19"/>
  <c r="CV173" i="19"/>
  <c r="CU173" i="19"/>
  <c r="CV172" i="19"/>
  <c r="CU172" i="19"/>
  <c r="CV162" i="19"/>
  <c r="CU162" i="19"/>
  <c r="CV161" i="19"/>
  <c r="CU161" i="19"/>
  <c r="CV151" i="19"/>
  <c r="CU151" i="19"/>
  <c r="CV150" i="19"/>
  <c r="CU150" i="19"/>
  <c r="CV140" i="19"/>
  <c r="CU140" i="19"/>
  <c r="CV139" i="19"/>
  <c r="CU139" i="19"/>
  <c r="CV129" i="19"/>
  <c r="CU129" i="19"/>
  <c r="CV128" i="19"/>
  <c r="CU128" i="19"/>
  <c r="CV118" i="19"/>
  <c r="CU118" i="19"/>
  <c r="CV117" i="19"/>
  <c r="CU117" i="19"/>
  <c r="CV107" i="19"/>
  <c r="CU107" i="19"/>
  <c r="CV106" i="19"/>
  <c r="CU106" i="19"/>
  <c r="CV96" i="19"/>
  <c r="CU96" i="19"/>
  <c r="CV95" i="19"/>
  <c r="CU95" i="19"/>
  <c r="CV85" i="19"/>
  <c r="CU85" i="19"/>
  <c r="CV84" i="19"/>
  <c r="CU84" i="19"/>
  <c r="CV74" i="19"/>
  <c r="CU74" i="19"/>
  <c r="CV73" i="19"/>
  <c r="CU73" i="19"/>
  <c r="CV63" i="19"/>
  <c r="CU63" i="19"/>
  <c r="CV62" i="19"/>
  <c r="CU62" i="19"/>
  <c r="CV52" i="19"/>
  <c r="CU52" i="19"/>
  <c r="CV51" i="19"/>
  <c r="CU51" i="19"/>
  <c r="CV41" i="19"/>
  <c r="CU41" i="19"/>
  <c r="CV40" i="19"/>
  <c r="CU40" i="19"/>
  <c r="CV30" i="19"/>
  <c r="CU30" i="19"/>
  <c r="CV29" i="19"/>
  <c r="CU29" i="19"/>
  <c r="CV19" i="19"/>
  <c r="CU19" i="19"/>
  <c r="CV18" i="19"/>
  <c r="CU18" i="19"/>
  <c r="CV8" i="19"/>
  <c r="CU8" i="19"/>
  <c r="CV7" i="19"/>
  <c r="CU7" i="19"/>
  <c r="CP261" i="19"/>
  <c r="CO261" i="19"/>
  <c r="CP260" i="19"/>
  <c r="CO260" i="19"/>
  <c r="CP250" i="19"/>
  <c r="CO250" i="19"/>
  <c r="CP249" i="19"/>
  <c r="CO249" i="19"/>
  <c r="CP239" i="19"/>
  <c r="CO239" i="19"/>
  <c r="CP238" i="19"/>
  <c r="CO238" i="19"/>
  <c r="CP228" i="19"/>
  <c r="CO228" i="19"/>
  <c r="CP227" i="19"/>
  <c r="CO227" i="19"/>
  <c r="CP217" i="19"/>
  <c r="CO217" i="19"/>
  <c r="CP216" i="19"/>
  <c r="CO216" i="19"/>
  <c r="CP206" i="19"/>
  <c r="CO206" i="19"/>
  <c r="CP205" i="19"/>
  <c r="CO205" i="19"/>
  <c r="CP195" i="19"/>
  <c r="CO195" i="19"/>
  <c r="CP194" i="19"/>
  <c r="CO194" i="19"/>
  <c r="CP184" i="19"/>
  <c r="CO184" i="19"/>
  <c r="CP183" i="19"/>
  <c r="CO183" i="19"/>
  <c r="CP173" i="19"/>
  <c r="CO173" i="19"/>
  <c r="CP172" i="19"/>
  <c r="CO172" i="19"/>
  <c r="CP162" i="19"/>
  <c r="CO162" i="19"/>
  <c r="CP161" i="19"/>
  <c r="CO161" i="19"/>
  <c r="CP151" i="19"/>
  <c r="CO151" i="19"/>
  <c r="CP150" i="19"/>
  <c r="CO150" i="19"/>
  <c r="CP140" i="19"/>
  <c r="CO140" i="19"/>
  <c r="CP139" i="19"/>
  <c r="CO139" i="19"/>
  <c r="CP129" i="19"/>
  <c r="CO129" i="19"/>
  <c r="CP128" i="19"/>
  <c r="CO128" i="19"/>
  <c r="CP118" i="19"/>
  <c r="CO118" i="19"/>
  <c r="CP117" i="19"/>
  <c r="CO117" i="19"/>
  <c r="CP107" i="19"/>
  <c r="CO107" i="19"/>
  <c r="CP106" i="19"/>
  <c r="CO106" i="19"/>
  <c r="CP96" i="19"/>
  <c r="CO96" i="19"/>
  <c r="CP95" i="19"/>
  <c r="CO95" i="19"/>
  <c r="CP85" i="19"/>
  <c r="CO85" i="19"/>
  <c r="CP84" i="19"/>
  <c r="CO84" i="19"/>
  <c r="CP74" i="19"/>
  <c r="CO74" i="19"/>
  <c r="CP73" i="19"/>
  <c r="CO73" i="19"/>
  <c r="CP63" i="19"/>
  <c r="CO63" i="19"/>
  <c r="CP62" i="19"/>
  <c r="CO62" i="19"/>
  <c r="CP52" i="19"/>
  <c r="CO52" i="19"/>
  <c r="CP51" i="19"/>
  <c r="CO51" i="19"/>
  <c r="CP41" i="19"/>
  <c r="CO41" i="19"/>
  <c r="CP40" i="19"/>
  <c r="CO40" i="19"/>
  <c r="CP30" i="19"/>
  <c r="CO30" i="19"/>
  <c r="CP29" i="19"/>
  <c r="CO29" i="19"/>
  <c r="CP19" i="19"/>
  <c r="CO19" i="19"/>
  <c r="CP18" i="19"/>
  <c r="CO18" i="19"/>
  <c r="CP8" i="19"/>
  <c r="CO8" i="19"/>
  <c r="CP7" i="19"/>
  <c r="CO7" i="19"/>
  <c r="CK261" i="19"/>
  <c r="CJ261" i="19"/>
  <c r="CK260" i="19"/>
  <c r="CJ260" i="19"/>
  <c r="CK250" i="19"/>
  <c r="CJ250" i="19"/>
  <c r="CK249" i="19"/>
  <c r="CJ249" i="19"/>
  <c r="CK239" i="19"/>
  <c r="CJ239" i="19"/>
  <c r="CK238" i="19"/>
  <c r="CJ238" i="19"/>
  <c r="CK228" i="19"/>
  <c r="CJ228" i="19"/>
  <c r="CK227" i="19"/>
  <c r="CJ227" i="19"/>
  <c r="CK217" i="19"/>
  <c r="CJ217" i="19"/>
  <c r="CK216" i="19"/>
  <c r="CJ216" i="19"/>
  <c r="CK206" i="19"/>
  <c r="CJ206" i="19"/>
  <c r="CK205" i="19"/>
  <c r="CJ205" i="19"/>
  <c r="CK195" i="19"/>
  <c r="CJ195" i="19"/>
  <c r="CK194" i="19"/>
  <c r="CJ194" i="19"/>
  <c r="CK184" i="19"/>
  <c r="CJ184" i="19"/>
  <c r="CK183" i="19"/>
  <c r="CJ183" i="19"/>
  <c r="CK173" i="19"/>
  <c r="CJ173" i="19"/>
  <c r="CK172" i="19"/>
  <c r="CJ172" i="19"/>
  <c r="CK162" i="19"/>
  <c r="CJ162" i="19"/>
  <c r="CK161" i="19"/>
  <c r="CJ161" i="19"/>
  <c r="CK151" i="19"/>
  <c r="CJ151" i="19"/>
  <c r="CK150" i="19"/>
  <c r="CJ150" i="19"/>
  <c r="CK140" i="19"/>
  <c r="CJ140" i="19"/>
  <c r="CK139" i="19"/>
  <c r="CJ139" i="19"/>
  <c r="CK129" i="19"/>
  <c r="CJ129" i="19"/>
  <c r="CK128" i="19"/>
  <c r="CJ128" i="19"/>
  <c r="CK118" i="19"/>
  <c r="CJ118" i="19"/>
  <c r="CK117" i="19"/>
  <c r="CJ117" i="19"/>
  <c r="CK107" i="19"/>
  <c r="CJ107" i="19"/>
  <c r="CK106" i="19"/>
  <c r="CJ106" i="19"/>
  <c r="CK96" i="19"/>
  <c r="CJ96" i="19"/>
  <c r="CK95" i="19"/>
  <c r="CJ95" i="19"/>
  <c r="CK85" i="19"/>
  <c r="CJ85" i="19"/>
  <c r="CK84" i="19"/>
  <c r="CJ84" i="19"/>
  <c r="CK74" i="19"/>
  <c r="CJ74" i="19"/>
  <c r="CK73" i="19"/>
  <c r="CJ73" i="19"/>
  <c r="CK63" i="19"/>
  <c r="CJ63" i="19"/>
  <c r="CK62" i="19"/>
  <c r="CJ62" i="19"/>
  <c r="CK52" i="19"/>
  <c r="CJ52" i="19"/>
  <c r="CK51" i="19"/>
  <c r="CJ51" i="19"/>
  <c r="CK41" i="19"/>
  <c r="CJ41" i="19"/>
  <c r="CK40" i="19"/>
  <c r="CJ40" i="19"/>
  <c r="CK30" i="19"/>
  <c r="CJ30" i="19"/>
  <c r="CK29" i="19"/>
  <c r="CJ29" i="19"/>
  <c r="CK19" i="19"/>
  <c r="CJ19" i="19"/>
  <c r="CK18" i="19"/>
  <c r="CJ18" i="19"/>
  <c r="CJ7" i="19"/>
  <c r="CK8" i="19"/>
  <c r="CJ8" i="19"/>
  <c r="CK7" i="19"/>
  <c r="CE261" i="19"/>
  <c r="CD261" i="19"/>
  <c r="CE260" i="19"/>
  <c r="CD260" i="19"/>
  <c r="CE250" i="19"/>
  <c r="CD250" i="19"/>
  <c r="CE249" i="19"/>
  <c r="CD249" i="19"/>
  <c r="CE239" i="19"/>
  <c r="CD239" i="19"/>
  <c r="CE238" i="19"/>
  <c r="CD238" i="19"/>
  <c r="CE228" i="19"/>
  <c r="CD228" i="19"/>
  <c r="CE227" i="19"/>
  <c r="CD227" i="19"/>
  <c r="CE217" i="19"/>
  <c r="CD217" i="19"/>
  <c r="CE216" i="19"/>
  <c r="CD216" i="19"/>
  <c r="CE206" i="19"/>
  <c r="CD206" i="19"/>
  <c r="CE205" i="19"/>
  <c r="CD205" i="19"/>
  <c r="CE195" i="19"/>
  <c r="CD195" i="19"/>
  <c r="CE194" i="19"/>
  <c r="CD194" i="19"/>
  <c r="CE184" i="19"/>
  <c r="CD184" i="19"/>
  <c r="CE183" i="19"/>
  <c r="CD183" i="19"/>
  <c r="CE173" i="19"/>
  <c r="CD173" i="19"/>
  <c r="CE172" i="19"/>
  <c r="CD172" i="19"/>
  <c r="CE162" i="19"/>
  <c r="CD162" i="19"/>
  <c r="CE161" i="19"/>
  <c r="CD161" i="19"/>
  <c r="CE151" i="19"/>
  <c r="CD151" i="19"/>
  <c r="CE150" i="19"/>
  <c r="CD150" i="19"/>
  <c r="CE140" i="19"/>
  <c r="CD140" i="19"/>
  <c r="CE139" i="19"/>
  <c r="CD139" i="19"/>
  <c r="CE129" i="19"/>
  <c r="CD129" i="19"/>
  <c r="CE128" i="19"/>
  <c r="CD128" i="19"/>
  <c r="CE118" i="19"/>
  <c r="CD118" i="19"/>
  <c r="CE117" i="19"/>
  <c r="CD117" i="19"/>
  <c r="CE107" i="19"/>
  <c r="CD107" i="19"/>
  <c r="CE106" i="19"/>
  <c r="CD106" i="19"/>
  <c r="CE96" i="19"/>
  <c r="CD96" i="19"/>
  <c r="CE95" i="19"/>
  <c r="CD95" i="19"/>
  <c r="CE85" i="19"/>
  <c r="CD85" i="19"/>
  <c r="CE84" i="19"/>
  <c r="CD84" i="19"/>
  <c r="CE74" i="19"/>
  <c r="CD74" i="19"/>
  <c r="CE73" i="19"/>
  <c r="CD73" i="19"/>
  <c r="CE63" i="19"/>
  <c r="CD63" i="19"/>
  <c r="CE62" i="19"/>
  <c r="CD62" i="19"/>
  <c r="CE52" i="19"/>
  <c r="CD52" i="19"/>
  <c r="CE51" i="19"/>
  <c r="CD51" i="19"/>
  <c r="CE41" i="19"/>
  <c r="CD41" i="19"/>
  <c r="CE40" i="19"/>
  <c r="CD40" i="19"/>
  <c r="CE30" i="19"/>
  <c r="CD30" i="19"/>
  <c r="CE29" i="19"/>
  <c r="CD29" i="19"/>
  <c r="CE19" i="19"/>
  <c r="CD19" i="19"/>
  <c r="CE18" i="19"/>
  <c r="CD18" i="19"/>
  <c r="CE8" i="19"/>
  <c r="CD8" i="19"/>
  <c r="CE7" i="19"/>
  <c r="CD7" i="19"/>
  <c r="BZ261" i="19"/>
  <c r="BY261" i="19"/>
  <c r="BZ260" i="19"/>
  <c r="BY260" i="19"/>
  <c r="BZ250" i="19"/>
  <c r="BY250" i="19"/>
  <c r="BZ249" i="19"/>
  <c r="BY249" i="19"/>
  <c r="BZ239" i="19"/>
  <c r="BY239" i="19"/>
  <c r="BZ238" i="19"/>
  <c r="BY238" i="19"/>
  <c r="BZ228" i="19"/>
  <c r="BY228" i="19"/>
  <c r="BZ227" i="19"/>
  <c r="BY227" i="19"/>
  <c r="BZ217" i="19"/>
  <c r="BY217" i="19"/>
  <c r="BZ216" i="19"/>
  <c r="BY216" i="19"/>
  <c r="BZ206" i="19"/>
  <c r="BY206" i="19"/>
  <c r="BZ205" i="19"/>
  <c r="BY205" i="19"/>
  <c r="BZ195" i="19"/>
  <c r="BY195" i="19"/>
  <c r="BZ194" i="19"/>
  <c r="BY194" i="19"/>
  <c r="BZ184" i="19"/>
  <c r="BY184" i="19"/>
  <c r="BZ183" i="19"/>
  <c r="BY183" i="19"/>
  <c r="BZ173" i="19"/>
  <c r="BY173" i="19"/>
  <c r="BZ172" i="19"/>
  <c r="BY172" i="19"/>
  <c r="BZ162" i="19"/>
  <c r="BY162" i="19"/>
  <c r="BZ161" i="19"/>
  <c r="BY161" i="19"/>
  <c r="BZ151" i="19"/>
  <c r="BY151" i="19"/>
  <c r="BZ150" i="19"/>
  <c r="BY150" i="19"/>
  <c r="BZ140" i="19"/>
  <c r="BY140" i="19"/>
  <c r="BZ139" i="19"/>
  <c r="BY139" i="19"/>
  <c r="BZ129" i="19"/>
  <c r="BY129" i="19"/>
  <c r="BZ128" i="19"/>
  <c r="BY128" i="19"/>
  <c r="BZ118" i="19"/>
  <c r="BY118" i="19"/>
  <c r="BZ117" i="19"/>
  <c r="BY117" i="19"/>
  <c r="BZ107" i="19"/>
  <c r="BY107" i="19"/>
  <c r="BZ106" i="19"/>
  <c r="BY106" i="19"/>
  <c r="BZ96" i="19"/>
  <c r="BY96" i="19"/>
  <c r="BZ95" i="19"/>
  <c r="BY95" i="19"/>
  <c r="BZ85" i="19"/>
  <c r="BY85" i="19"/>
  <c r="BZ84" i="19"/>
  <c r="BY84" i="19"/>
  <c r="BZ74" i="19"/>
  <c r="BY74" i="19"/>
  <c r="BZ73" i="19"/>
  <c r="BY73" i="19"/>
  <c r="BZ63" i="19"/>
  <c r="BY63" i="19"/>
  <c r="BZ62" i="19"/>
  <c r="BY62" i="19"/>
  <c r="BZ52" i="19"/>
  <c r="BY52" i="19"/>
  <c r="BZ51" i="19"/>
  <c r="BY51" i="19"/>
  <c r="BZ41" i="19"/>
  <c r="BY41" i="19"/>
  <c r="BZ40" i="19"/>
  <c r="BY40" i="19"/>
  <c r="BY30" i="19"/>
  <c r="BY29" i="19"/>
  <c r="BZ19" i="19"/>
  <c r="BY19" i="19"/>
  <c r="BZ18" i="19"/>
  <c r="BY18" i="19"/>
  <c r="BY7" i="19"/>
  <c r="BZ8" i="19"/>
  <c r="BY8" i="19"/>
  <c r="BZ7" i="19"/>
  <c r="BT423" i="19"/>
  <c r="BS423" i="19"/>
  <c r="BR423" i="19"/>
  <c r="BQ423" i="19"/>
  <c r="BT422" i="19"/>
  <c r="BS422" i="19"/>
  <c r="BR422" i="19"/>
  <c r="BQ422" i="19"/>
  <c r="BT405" i="19"/>
  <c r="BS405" i="19"/>
  <c r="BR405" i="19"/>
  <c r="BQ405" i="19"/>
  <c r="BT404" i="19"/>
  <c r="BS404" i="19"/>
  <c r="BR404" i="19"/>
  <c r="BQ404" i="19"/>
  <c r="BT387" i="19"/>
  <c r="BS387" i="19"/>
  <c r="BR387" i="19"/>
  <c r="BQ387" i="19"/>
  <c r="BT386" i="19"/>
  <c r="BS386" i="19"/>
  <c r="BR386" i="19"/>
  <c r="BQ386" i="19"/>
  <c r="BT369" i="19"/>
  <c r="BS369" i="19"/>
  <c r="BR369" i="19"/>
  <c r="BQ369" i="19"/>
  <c r="BT368" i="19"/>
  <c r="BS368" i="19"/>
  <c r="BR368" i="19"/>
  <c r="BQ368" i="19"/>
  <c r="BT351" i="19"/>
  <c r="BS351" i="19"/>
  <c r="BR351" i="19"/>
  <c r="BQ351" i="19"/>
  <c r="BT350" i="19"/>
  <c r="BS350" i="19"/>
  <c r="BR350" i="19"/>
  <c r="BQ350" i="19"/>
  <c r="BT333" i="19"/>
  <c r="BS333" i="19"/>
  <c r="BR333" i="19"/>
  <c r="BQ333" i="19"/>
  <c r="BT332" i="19"/>
  <c r="BS332" i="19"/>
  <c r="BR332" i="19"/>
  <c r="BQ332" i="19"/>
  <c r="BT315" i="19"/>
  <c r="BS315" i="19"/>
  <c r="BR315" i="19"/>
  <c r="BQ315" i="19"/>
  <c r="BT314" i="19"/>
  <c r="BS314" i="19"/>
  <c r="BR314" i="19"/>
  <c r="BQ314" i="19"/>
  <c r="BT297" i="19"/>
  <c r="BS297" i="19"/>
  <c r="BR297" i="19"/>
  <c r="BQ297" i="19"/>
  <c r="BT296" i="19"/>
  <c r="BS296" i="19"/>
  <c r="BR296" i="19"/>
  <c r="BQ296" i="19"/>
  <c r="BT279" i="19"/>
  <c r="BS279" i="19"/>
  <c r="BR279" i="19"/>
  <c r="BQ279" i="19"/>
  <c r="BT278" i="19"/>
  <c r="BS278" i="19"/>
  <c r="BR278" i="19"/>
  <c r="BQ278" i="19"/>
  <c r="BT261" i="19"/>
  <c r="BS261" i="19"/>
  <c r="BR261" i="19"/>
  <c r="BQ261" i="19"/>
  <c r="BT260" i="19"/>
  <c r="BS260" i="19"/>
  <c r="BR260" i="19"/>
  <c r="BQ260" i="19"/>
  <c r="BT243" i="19"/>
  <c r="BS243" i="19"/>
  <c r="BR243" i="19"/>
  <c r="BQ243" i="19"/>
  <c r="BT242" i="19"/>
  <c r="BS242" i="19"/>
  <c r="BR242" i="19"/>
  <c r="BQ242" i="19"/>
  <c r="BT225" i="19"/>
  <c r="BS225" i="19"/>
  <c r="BR225" i="19"/>
  <c r="BQ225" i="19"/>
  <c r="BT224" i="19"/>
  <c r="BS224" i="19"/>
  <c r="BR224" i="19"/>
  <c r="BQ224" i="19"/>
  <c r="BT207" i="19"/>
  <c r="BS207" i="19"/>
  <c r="BR207" i="19"/>
  <c r="BQ207" i="19"/>
  <c r="BT206" i="19"/>
  <c r="BS206" i="19"/>
  <c r="BR206" i="19"/>
  <c r="BQ206" i="19"/>
  <c r="BT189" i="19"/>
  <c r="BS189" i="19"/>
  <c r="BR189" i="19"/>
  <c r="BQ189" i="19"/>
  <c r="BT188" i="19"/>
  <c r="BS188" i="19"/>
  <c r="BR188" i="19"/>
  <c r="BQ188" i="19"/>
  <c r="BT171" i="19"/>
  <c r="BS171" i="19"/>
  <c r="BR171" i="19"/>
  <c r="BQ171" i="19"/>
  <c r="BT170" i="19"/>
  <c r="BS170" i="19"/>
  <c r="BR170" i="19"/>
  <c r="BQ170" i="19"/>
  <c r="BT153" i="19"/>
  <c r="BS153" i="19"/>
  <c r="BR153" i="19"/>
  <c r="BQ153" i="19"/>
  <c r="BT152" i="19"/>
  <c r="BS152" i="19"/>
  <c r="BR152" i="19"/>
  <c r="BQ152" i="19"/>
  <c r="BT135" i="19"/>
  <c r="BS135" i="19"/>
  <c r="BR135" i="19"/>
  <c r="BQ135" i="19"/>
  <c r="BT134" i="19"/>
  <c r="BS134" i="19"/>
  <c r="BR134" i="19"/>
  <c r="BQ134" i="19"/>
  <c r="BT117" i="19"/>
  <c r="BS117" i="19"/>
  <c r="BR117" i="19"/>
  <c r="BQ117" i="19"/>
  <c r="BT116" i="19"/>
  <c r="BS116" i="19"/>
  <c r="BR116" i="19"/>
  <c r="BQ116" i="19"/>
  <c r="BT99" i="19"/>
  <c r="BS99" i="19"/>
  <c r="BR99" i="19"/>
  <c r="BQ99" i="19"/>
  <c r="BT98" i="19"/>
  <c r="BS98" i="19"/>
  <c r="BR98" i="19"/>
  <c r="BQ98" i="19"/>
  <c r="BT81" i="19"/>
  <c r="BS81" i="19"/>
  <c r="BR81" i="19"/>
  <c r="BQ81" i="19"/>
  <c r="BT80" i="19"/>
  <c r="BS80" i="19"/>
  <c r="BR80" i="19"/>
  <c r="BQ80" i="19"/>
  <c r="BT63" i="19"/>
  <c r="BS63" i="19"/>
  <c r="BR63" i="19"/>
  <c r="BQ63" i="19"/>
  <c r="BT62" i="19"/>
  <c r="BS62" i="19"/>
  <c r="BR62" i="19"/>
  <c r="BQ62" i="19"/>
  <c r="BT45" i="19"/>
  <c r="BS45" i="19"/>
  <c r="BR45" i="19"/>
  <c r="BQ45" i="19"/>
  <c r="BT44" i="19"/>
  <c r="BS44" i="19"/>
  <c r="BR44" i="19"/>
  <c r="BQ44" i="19"/>
  <c r="BT27" i="19"/>
  <c r="BS27" i="19"/>
  <c r="BR27" i="19"/>
  <c r="BQ27" i="19"/>
  <c r="BT26" i="19"/>
  <c r="BS26" i="19"/>
  <c r="BR26" i="19"/>
  <c r="BQ26" i="19"/>
  <c r="BT9" i="19"/>
  <c r="BS9" i="19"/>
  <c r="BR9" i="19"/>
  <c r="BQ9" i="19"/>
  <c r="BT8" i="19"/>
  <c r="BS8" i="19"/>
  <c r="BR8" i="19"/>
  <c r="BQ8" i="19"/>
  <c r="BM423" i="19"/>
  <c r="BL423" i="19"/>
  <c r="BK423" i="19"/>
  <c r="BJ423" i="19"/>
  <c r="BM422" i="19"/>
  <c r="BL422" i="19"/>
  <c r="BK422" i="19"/>
  <c r="BJ422" i="19"/>
  <c r="BM405" i="19"/>
  <c r="BL405" i="19"/>
  <c r="BK405" i="19"/>
  <c r="BJ405" i="19"/>
  <c r="BM404" i="19"/>
  <c r="BL404" i="19"/>
  <c r="BK404" i="19"/>
  <c r="BJ404" i="19"/>
  <c r="BJ386" i="19"/>
  <c r="BM387" i="19"/>
  <c r="BL387" i="19"/>
  <c r="BK387" i="19"/>
  <c r="BJ387" i="19"/>
  <c r="BM386" i="19"/>
  <c r="BL386" i="19"/>
  <c r="BK386" i="19"/>
  <c r="BM369" i="19"/>
  <c r="BL369" i="19"/>
  <c r="BK369" i="19"/>
  <c r="BJ369" i="19"/>
  <c r="BM368" i="19"/>
  <c r="BL368" i="19"/>
  <c r="BK368" i="19"/>
  <c r="BJ368" i="19"/>
  <c r="BM351" i="19"/>
  <c r="BL351" i="19"/>
  <c r="BK351" i="19"/>
  <c r="BJ351" i="19"/>
  <c r="BM350" i="19"/>
  <c r="BL350" i="19"/>
  <c r="BK350" i="19"/>
  <c r="BJ350" i="19"/>
  <c r="BM333" i="19"/>
  <c r="BL333" i="19"/>
  <c r="BK333" i="19"/>
  <c r="BJ333" i="19"/>
  <c r="BM332" i="19"/>
  <c r="BL332" i="19"/>
  <c r="BK332" i="19"/>
  <c r="BJ332" i="19"/>
  <c r="BM315" i="19"/>
  <c r="BL315" i="19"/>
  <c r="BK315" i="19"/>
  <c r="BJ315" i="19"/>
  <c r="BM314" i="19"/>
  <c r="BL314" i="19"/>
  <c r="BK314" i="19"/>
  <c r="BJ314" i="19"/>
  <c r="BM297" i="19"/>
  <c r="BL297" i="19"/>
  <c r="BK297" i="19"/>
  <c r="BJ297" i="19"/>
  <c r="BM296" i="19"/>
  <c r="BL296" i="19"/>
  <c r="BK296" i="19"/>
  <c r="BJ296" i="19"/>
  <c r="BM279" i="19"/>
  <c r="BL279" i="19"/>
  <c r="BK279" i="19"/>
  <c r="BJ279" i="19"/>
  <c r="BM278" i="19"/>
  <c r="BL278" i="19"/>
  <c r="BK278" i="19"/>
  <c r="BJ278" i="19"/>
  <c r="BM261" i="19"/>
  <c r="BL261" i="19"/>
  <c r="BK261" i="19"/>
  <c r="BJ261" i="19"/>
  <c r="BM260" i="19"/>
  <c r="BL260" i="19"/>
  <c r="BK260" i="19"/>
  <c r="BJ260" i="19"/>
  <c r="BM243" i="19"/>
  <c r="BL243" i="19"/>
  <c r="BK243" i="19"/>
  <c r="BJ243" i="19"/>
  <c r="BM242" i="19"/>
  <c r="BL242" i="19"/>
  <c r="BK242" i="19"/>
  <c r="BJ242" i="19"/>
  <c r="BM225" i="19"/>
  <c r="BL225" i="19"/>
  <c r="BK225" i="19"/>
  <c r="BJ225" i="19"/>
  <c r="BM224" i="19"/>
  <c r="BL224" i="19"/>
  <c r="BK224" i="19"/>
  <c r="BJ224" i="19"/>
  <c r="BM207" i="19"/>
  <c r="BL207" i="19"/>
  <c r="BK207" i="19"/>
  <c r="BJ207" i="19"/>
  <c r="BM206" i="19"/>
  <c r="BL206" i="19"/>
  <c r="BK206" i="19"/>
  <c r="BJ206" i="19"/>
  <c r="BM189" i="19"/>
  <c r="BL189" i="19"/>
  <c r="BK189" i="19"/>
  <c r="BJ189" i="19"/>
  <c r="BM188" i="19"/>
  <c r="BL188" i="19"/>
  <c r="BK188" i="19"/>
  <c r="BJ188" i="19"/>
  <c r="BM171" i="19"/>
  <c r="BL171" i="19"/>
  <c r="BK171" i="19"/>
  <c r="BJ171" i="19"/>
  <c r="BM170" i="19"/>
  <c r="BL170" i="19"/>
  <c r="BK170" i="19"/>
  <c r="BJ170" i="19"/>
  <c r="BM153" i="19"/>
  <c r="BL153" i="19"/>
  <c r="BK153" i="19"/>
  <c r="BJ153" i="19"/>
  <c r="BM152" i="19"/>
  <c r="BL152" i="19"/>
  <c r="BK152" i="19"/>
  <c r="BJ152" i="19"/>
  <c r="BM135" i="19"/>
  <c r="BL135" i="19"/>
  <c r="BK135" i="19"/>
  <c r="BJ135" i="19"/>
  <c r="BM134" i="19"/>
  <c r="BL134" i="19"/>
  <c r="BK134" i="19"/>
  <c r="BJ134" i="19"/>
  <c r="BM117" i="19"/>
  <c r="BL117" i="19"/>
  <c r="BK117" i="19"/>
  <c r="BJ117" i="19"/>
  <c r="BM116" i="19"/>
  <c r="BL116" i="19"/>
  <c r="BK116" i="19"/>
  <c r="BJ116" i="19"/>
  <c r="BJ99" i="19"/>
  <c r="BJ98" i="19"/>
  <c r="BM99" i="19"/>
  <c r="BL99" i="19"/>
  <c r="BK99" i="19"/>
  <c r="BM98" i="19"/>
  <c r="BL98" i="19"/>
  <c r="BK98" i="19"/>
  <c r="BM81" i="19"/>
  <c r="BL81" i="19"/>
  <c r="BK81" i="19"/>
  <c r="BJ81" i="19"/>
  <c r="BM80" i="19"/>
  <c r="BL80" i="19"/>
  <c r="BK80" i="19"/>
  <c r="BJ80" i="19"/>
  <c r="BM63" i="19"/>
  <c r="BL63" i="19"/>
  <c r="BK63" i="19"/>
  <c r="BJ63" i="19"/>
  <c r="BM62" i="19"/>
  <c r="BL62" i="19"/>
  <c r="BK62" i="19"/>
  <c r="BJ62" i="19"/>
  <c r="BM45" i="19"/>
  <c r="BL45" i="19"/>
  <c r="BK45" i="19"/>
  <c r="BJ45" i="19"/>
  <c r="BM44" i="19"/>
  <c r="BL44" i="19"/>
  <c r="BK44" i="19"/>
  <c r="BJ44" i="19"/>
  <c r="BM27" i="19"/>
  <c r="BL27" i="19"/>
  <c r="BK27" i="19"/>
  <c r="BJ27" i="19"/>
  <c r="BM26" i="19"/>
  <c r="BL26" i="19"/>
  <c r="BK26" i="19"/>
  <c r="BJ26" i="19"/>
  <c r="BL9" i="19"/>
  <c r="BK8" i="19"/>
  <c r="BJ8" i="19"/>
  <c r="BD7" i="19"/>
  <c r="BM9" i="19"/>
  <c r="BK9" i="19"/>
  <c r="BJ9" i="19"/>
  <c r="BM8" i="19"/>
  <c r="BL8" i="19"/>
  <c r="BE261" i="19"/>
  <c r="BD261" i="19"/>
  <c r="BE260" i="19"/>
  <c r="BD260" i="19"/>
  <c r="BE250" i="19"/>
  <c r="BD250" i="19"/>
  <c r="BE249" i="19"/>
  <c r="BD249" i="19"/>
  <c r="BE239" i="19"/>
  <c r="BD239" i="19"/>
  <c r="BE238" i="19"/>
  <c r="BD238" i="19"/>
  <c r="BE228" i="19"/>
  <c r="BD228" i="19"/>
  <c r="BE227" i="19"/>
  <c r="BD227" i="19"/>
  <c r="BE217" i="19"/>
  <c r="BD217" i="19"/>
  <c r="BE216" i="19"/>
  <c r="BD216" i="19"/>
  <c r="BE206" i="19"/>
  <c r="BD206" i="19"/>
  <c r="BE205" i="19"/>
  <c r="BD205" i="19"/>
  <c r="BE195" i="19"/>
  <c r="BD195" i="19"/>
  <c r="BE194" i="19"/>
  <c r="BD194" i="19"/>
  <c r="BE184" i="19"/>
  <c r="BD184" i="19"/>
  <c r="BE183" i="19"/>
  <c r="BD183" i="19"/>
  <c r="BE173" i="19"/>
  <c r="BD173" i="19"/>
  <c r="BE172" i="19"/>
  <c r="BD172" i="19"/>
  <c r="BE162" i="19"/>
  <c r="BD162" i="19"/>
  <c r="BE161" i="19"/>
  <c r="BD161" i="19"/>
  <c r="BE151" i="19"/>
  <c r="BD151" i="19"/>
  <c r="BE150" i="19"/>
  <c r="BD150" i="19"/>
  <c r="BE140" i="19"/>
  <c r="BD140" i="19"/>
  <c r="BE139" i="19"/>
  <c r="BD139" i="19"/>
  <c r="BE129" i="19"/>
  <c r="BD129" i="19"/>
  <c r="BE128" i="19"/>
  <c r="BD128" i="19"/>
  <c r="BE118" i="19"/>
  <c r="BD118" i="19"/>
  <c r="BE117" i="19"/>
  <c r="BD117" i="19"/>
  <c r="BE107" i="19"/>
  <c r="BD107" i="19"/>
  <c r="BE106" i="19"/>
  <c r="BD106" i="19"/>
  <c r="BE96" i="19"/>
  <c r="BD96" i="19"/>
  <c r="BE95" i="19"/>
  <c r="BD95" i="19"/>
  <c r="BE85" i="19"/>
  <c r="BD85" i="19"/>
  <c r="BE84" i="19"/>
  <c r="BD84" i="19"/>
  <c r="BE74" i="19"/>
  <c r="BD74" i="19"/>
  <c r="BE73" i="19"/>
  <c r="BD73" i="19"/>
  <c r="BE63" i="19"/>
  <c r="BD63" i="19"/>
  <c r="BE62" i="19"/>
  <c r="BD62" i="19"/>
  <c r="BE52" i="19"/>
  <c r="BD52" i="19"/>
  <c r="BE51" i="19"/>
  <c r="BD51" i="19"/>
  <c r="BE41" i="19"/>
  <c r="BD41" i="19"/>
  <c r="BE40" i="19"/>
  <c r="BD40" i="19"/>
  <c r="BE30" i="19"/>
  <c r="BD30" i="19"/>
  <c r="BE29" i="19"/>
  <c r="BD29" i="19"/>
  <c r="BE19" i="19"/>
  <c r="BD19" i="19"/>
  <c r="BE18" i="19"/>
  <c r="BD18" i="19"/>
  <c r="BE8" i="19"/>
  <c r="BD8" i="19"/>
  <c r="BE7" i="19"/>
  <c r="AZ261" i="19"/>
  <c r="AY261" i="19"/>
  <c r="AZ260" i="19"/>
  <c r="AY260" i="19"/>
  <c r="AZ250" i="19"/>
  <c r="AY250" i="19"/>
  <c r="AZ249" i="19"/>
  <c r="AY249" i="19"/>
  <c r="AZ239" i="19"/>
  <c r="AY239" i="19"/>
  <c r="AZ238" i="19"/>
  <c r="AY238" i="19"/>
  <c r="AZ228" i="19"/>
  <c r="AY228" i="19"/>
  <c r="AZ227" i="19"/>
  <c r="AY227" i="19"/>
  <c r="AZ217" i="19"/>
  <c r="AY217" i="19"/>
  <c r="AZ216" i="19"/>
  <c r="AY216" i="19"/>
  <c r="AZ206" i="19"/>
  <c r="AY206" i="19"/>
  <c r="AZ205" i="19"/>
  <c r="AY205" i="19"/>
  <c r="AZ195" i="19"/>
  <c r="AY195" i="19"/>
  <c r="AZ194" i="19"/>
  <c r="AY194" i="19"/>
  <c r="AZ184" i="19"/>
  <c r="AY184" i="19"/>
  <c r="AZ183" i="19"/>
  <c r="AY183" i="19"/>
  <c r="AZ173" i="19"/>
  <c r="AY173" i="19"/>
  <c r="AZ172" i="19"/>
  <c r="AY172" i="19"/>
  <c r="AZ162" i="19"/>
  <c r="AY162" i="19"/>
  <c r="AZ161" i="19"/>
  <c r="AY161" i="19"/>
  <c r="AZ151" i="19"/>
  <c r="AY151" i="19"/>
  <c r="AZ150" i="19"/>
  <c r="AY150" i="19"/>
  <c r="AZ140" i="19"/>
  <c r="AY140" i="19"/>
  <c r="AZ139" i="19"/>
  <c r="AY139" i="19"/>
  <c r="AZ129" i="19"/>
  <c r="AY129" i="19"/>
  <c r="AZ128" i="19"/>
  <c r="AY128" i="19"/>
  <c r="AZ118" i="19"/>
  <c r="AY118" i="19"/>
  <c r="AZ117" i="19"/>
  <c r="AY117" i="19"/>
  <c r="AZ107" i="19"/>
  <c r="AY107" i="19"/>
  <c r="AZ106" i="19"/>
  <c r="AY106" i="19"/>
  <c r="AZ96" i="19"/>
  <c r="AY96" i="19"/>
  <c r="AZ95" i="19"/>
  <c r="AY95" i="19"/>
  <c r="AZ85" i="19"/>
  <c r="AY85" i="19"/>
  <c r="AZ84" i="19"/>
  <c r="AY84" i="19"/>
  <c r="AZ74" i="19"/>
  <c r="AY74" i="19"/>
  <c r="AZ73" i="19"/>
  <c r="AY73" i="19"/>
  <c r="AZ63" i="19"/>
  <c r="AY63" i="19"/>
  <c r="AZ62" i="19"/>
  <c r="AY62" i="19"/>
  <c r="AZ52" i="19"/>
  <c r="AY52" i="19"/>
  <c r="AZ51" i="19"/>
  <c r="AY51" i="19"/>
  <c r="AZ41" i="19"/>
  <c r="AY41" i="19"/>
  <c r="AZ40" i="19"/>
  <c r="AY40" i="19"/>
  <c r="AZ30" i="19"/>
  <c r="AY30" i="19"/>
  <c r="AZ29" i="19"/>
  <c r="AY29" i="19"/>
  <c r="AZ19" i="19"/>
  <c r="AY19" i="19"/>
  <c r="AZ18" i="19"/>
  <c r="AY18" i="19"/>
  <c r="AZ8" i="19"/>
  <c r="AY8" i="19"/>
  <c r="AZ7" i="19"/>
  <c r="AY7" i="19"/>
  <c r="AT107" i="19"/>
  <c r="AS107" i="19"/>
  <c r="AT106" i="19"/>
  <c r="AS106" i="19"/>
  <c r="AT96" i="19"/>
  <c r="AS96" i="19"/>
  <c r="AT95" i="19"/>
  <c r="AS95" i="19"/>
  <c r="AT85" i="19"/>
  <c r="AS85" i="19"/>
  <c r="AT84" i="19"/>
  <c r="AS84" i="19"/>
  <c r="AT74" i="19"/>
  <c r="AS74" i="19"/>
  <c r="AT73" i="19"/>
  <c r="AS73" i="19"/>
  <c r="AT63" i="19"/>
  <c r="AS63" i="19"/>
  <c r="AT62" i="19"/>
  <c r="AS62" i="19"/>
  <c r="AT52" i="19"/>
  <c r="AS52" i="19"/>
  <c r="AT51" i="19"/>
  <c r="AS51" i="19"/>
  <c r="AT41" i="19"/>
  <c r="AS41" i="19"/>
  <c r="AT40" i="19"/>
  <c r="AS40" i="19"/>
  <c r="AT30" i="19"/>
  <c r="AS30" i="19"/>
  <c r="AT29" i="19"/>
  <c r="AS29" i="19"/>
  <c r="AT19" i="19"/>
  <c r="AS19" i="19"/>
  <c r="AT18" i="19"/>
  <c r="AT8" i="19"/>
  <c r="AS8" i="19"/>
  <c r="AT7" i="19"/>
  <c r="AS7" i="19"/>
  <c r="AO107" i="19"/>
  <c r="AN107" i="19"/>
  <c r="AO106" i="19"/>
  <c r="AN106" i="19"/>
  <c r="AO96" i="19"/>
  <c r="AN96" i="19"/>
  <c r="AO95" i="19"/>
  <c r="AN95" i="19"/>
  <c r="AO85" i="19"/>
  <c r="AN85" i="19"/>
  <c r="AO84" i="19"/>
  <c r="AN84" i="19"/>
  <c r="AO74" i="19"/>
  <c r="AN74" i="19"/>
  <c r="AO73" i="19"/>
  <c r="AN73" i="19"/>
  <c r="AO63" i="19"/>
  <c r="AN63" i="19"/>
  <c r="AO62" i="19"/>
  <c r="AN62" i="19"/>
  <c r="AO52" i="19"/>
  <c r="AN52" i="19"/>
  <c r="AO51" i="19"/>
  <c r="AN51" i="19"/>
  <c r="AO41" i="19"/>
  <c r="AN41" i="19"/>
  <c r="AO40" i="19"/>
  <c r="AN40" i="19"/>
  <c r="AO30" i="19"/>
  <c r="AN30" i="19"/>
  <c r="AO29" i="19"/>
  <c r="AN29" i="19"/>
  <c r="AO19" i="19"/>
  <c r="AN19" i="19"/>
  <c r="AO18" i="19"/>
  <c r="AN18" i="19"/>
  <c r="AO8" i="19"/>
  <c r="AN8" i="19"/>
  <c r="AO7" i="19"/>
  <c r="AN7" i="19"/>
  <c r="AI261" i="19"/>
  <c r="AH261" i="19"/>
  <c r="AI260" i="19"/>
  <c r="AH260" i="19"/>
  <c r="AI250" i="19"/>
  <c r="AH250" i="19"/>
  <c r="AI249" i="19"/>
  <c r="AH249" i="19"/>
  <c r="AI239" i="19"/>
  <c r="AH239" i="19"/>
  <c r="AI238" i="19"/>
  <c r="AH238" i="19"/>
  <c r="AI228" i="19"/>
  <c r="AH228" i="19"/>
  <c r="AI227" i="19"/>
  <c r="AH227" i="19"/>
  <c r="AI217" i="19"/>
  <c r="AH217" i="19"/>
  <c r="AI216" i="19"/>
  <c r="AH216" i="19"/>
  <c r="AI206" i="19"/>
  <c r="AH206" i="19"/>
  <c r="AI205" i="19"/>
  <c r="AH205" i="19"/>
  <c r="AI195" i="19"/>
  <c r="AH195" i="19"/>
  <c r="AI194" i="19"/>
  <c r="AH194" i="19"/>
  <c r="AI184" i="19"/>
  <c r="AH184" i="19"/>
  <c r="AI183" i="19"/>
  <c r="AH183" i="19"/>
  <c r="AI173" i="19"/>
  <c r="AH173" i="19"/>
  <c r="AI172" i="19"/>
  <c r="AH172" i="19"/>
  <c r="AI162" i="19"/>
  <c r="AH162" i="19"/>
  <c r="AI161" i="19"/>
  <c r="AH161" i="19"/>
  <c r="AI151" i="19"/>
  <c r="AH151" i="19"/>
  <c r="AI150" i="19"/>
  <c r="AH150" i="19"/>
  <c r="AI140" i="19"/>
  <c r="AH140" i="19"/>
  <c r="AI139" i="19"/>
  <c r="AH139" i="19"/>
  <c r="AI129" i="19"/>
  <c r="AH129" i="19"/>
  <c r="AI128" i="19"/>
  <c r="AH128" i="19"/>
  <c r="AI118" i="19"/>
  <c r="AH118" i="19"/>
  <c r="AI117" i="19"/>
  <c r="AH117" i="19"/>
  <c r="AI107" i="19"/>
  <c r="AH107" i="19"/>
  <c r="AI106" i="19"/>
  <c r="AH106" i="19"/>
  <c r="AI96" i="19"/>
  <c r="AH96" i="19"/>
  <c r="AI95" i="19"/>
  <c r="AH95" i="19"/>
  <c r="AI85" i="19"/>
  <c r="AH85" i="19"/>
  <c r="AI84" i="19"/>
  <c r="AH84" i="19"/>
  <c r="AI74" i="19"/>
  <c r="AH74" i="19"/>
  <c r="AI73" i="19"/>
  <c r="AH73" i="19"/>
  <c r="AI63" i="19"/>
  <c r="AH63" i="19"/>
  <c r="AI62" i="19"/>
  <c r="AH62" i="19"/>
  <c r="AI52" i="19"/>
  <c r="AH52" i="19"/>
  <c r="AI51" i="19"/>
  <c r="AH51" i="19"/>
  <c r="AI41" i="19"/>
  <c r="AH41" i="19"/>
  <c r="AI40" i="19"/>
  <c r="AH40" i="19"/>
  <c r="AI30" i="19"/>
  <c r="AH30" i="19"/>
  <c r="AI29" i="19"/>
  <c r="AH29" i="19"/>
  <c r="AI19" i="19"/>
  <c r="AH19" i="19"/>
  <c r="AI18" i="19"/>
  <c r="AH18" i="19"/>
  <c r="AI8" i="19"/>
  <c r="AH8" i="19"/>
  <c r="AI7" i="19"/>
  <c r="AH7" i="19"/>
  <c r="AD261" i="19"/>
  <c r="AC261" i="19"/>
  <c r="AD260" i="19"/>
  <c r="AC260" i="19"/>
  <c r="AD250" i="19"/>
  <c r="AC250" i="19"/>
  <c r="AD249" i="19"/>
  <c r="AC249" i="19"/>
  <c r="AD239" i="19"/>
  <c r="AC239" i="19"/>
  <c r="AD238" i="19"/>
  <c r="AC238" i="19"/>
  <c r="AD228" i="19"/>
  <c r="AC228" i="19"/>
  <c r="AD227" i="19"/>
  <c r="AC227" i="19"/>
  <c r="AD217" i="19"/>
  <c r="AC217" i="19"/>
  <c r="AD216" i="19"/>
  <c r="AC216" i="19"/>
  <c r="AD206" i="19"/>
  <c r="AC206" i="19"/>
  <c r="AD205" i="19"/>
  <c r="AC205" i="19"/>
  <c r="AD195" i="19"/>
  <c r="AC195" i="19"/>
  <c r="AD194" i="19"/>
  <c r="AC194" i="19"/>
  <c r="AD184" i="19"/>
  <c r="AC184" i="19"/>
  <c r="AD183" i="19"/>
  <c r="AC183" i="19"/>
  <c r="AD173" i="19"/>
  <c r="AC173" i="19"/>
  <c r="AD172" i="19"/>
  <c r="AC172" i="19"/>
  <c r="AD162" i="19"/>
  <c r="AC162" i="19"/>
  <c r="AD161" i="19"/>
  <c r="AC161" i="19"/>
  <c r="AD151" i="19"/>
  <c r="AC151" i="19"/>
  <c r="AD150" i="19"/>
  <c r="AC150" i="19"/>
  <c r="AD140" i="19"/>
  <c r="AC140" i="19"/>
  <c r="AD139" i="19"/>
  <c r="AC139" i="19"/>
  <c r="AD129" i="19"/>
  <c r="AC129" i="19"/>
  <c r="AD128" i="19"/>
  <c r="AC128" i="19"/>
  <c r="AD118" i="19"/>
  <c r="AC118" i="19"/>
  <c r="AD117" i="19"/>
  <c r="AC117" i="19"/>
  <c r="AD107" i="19"/>
  <c r="AC107" i="19"/>
  <c r="AD106" i="19"/>
  <c r="AC106" i="19"/>
  <c r="AD96" i="19"/>
  <c r="AC96" i="19"/>
  <c r="AD95" i="19"/>
  <c r="AC95" i="19"/>
  <c r="AD85" i="19"/>
  <c r="AC85" i="19"/>
  <c r="AD84" i="19"/>
  <c r="AC84" i="19"/>
  <c r="AD74" i="19"/>
  <c r="AC74" i="19"/>
  <c r="AD73" i="19"/>
  <c r="AC73" i="19"/>
  <c r="AD63" i="19"/>
  <c r="AC63" i="19"/>
  <c r="AD62" i="19"/>
  <c r="AC62" i="19"/>
  <c r="AD52" i="19"/>
  <c r="AC52" i="19"/>
  <c r="AD51" i="19"/>
  <c r="AC51" i="19"/>
  <c r="AD41" i="19"/>
  <c r="AC41" i="19"/>
  <c r="AD40" i="19"/>
  <c r="AC40" i="19"/>
  <c r="AD30" i="19"/>
  <c r="AC30" i="19"/>
  <c r="AD29" i="19"/>
  <c r="AC29" i="19"/>
  <c r="AD19" i="19"/>
  <c r="AC19" i="19"/>
  <c r="AD18" i="19"/>
  <c r="AC18" i="19"/>
  <c r="AC8" i="19"/>
  <c r="AC7" i="19"/>
  <c r="AD8" i="19"/>
  <c r="AD7" i="19"/>
  <c r="X237" i="19"/>
  <c r="W237" i="19"/>
  <c r="X236" i="19"/>
  <c r="W236" i="19"/>
  <c r="X227" i="19"/>
  <c r="W227" i="19"/>
  <c r="X226" i="19"/>
  <c r="W226" i="19"/>
  <c r="X217" i="19"/>
  <c r="W217" i="19"/>
  <c r="X216" i="19"/>
  <c r="W216" i="19"/>
  <c r="X207" i="19"/>
  <c r="W207" i="19"/>
  <c r="X206" i="19"/>
  <c r="W206" i="19"/>
  <c r="X197" i="19"/>
  <c r="W197" i="19"/>
  <c r="X196" i="19"/>
  <c r="W196" i="19"/>
  <c r="X187" i="19"/>
  <c r="W187" i="19"/>
  <c r="X186" i="19"/>
  <c r="W186" i="19"/>
  <c r="X177" i="19"/>
  <c r="W177" i="19"/>
  <c r="X176" i="19"/>
  <c r="W176" i="19"/>
  <c r="X167" i="19"/>
  <c r="W167" i="19"/>
  <c r="X166" i="19"/>
  <c r="W166" i="19"/>
  <c r="X157" i="19"/>
  <c r="W157" i="19"/>
  <c r="X156" i="19"/>
  <c r="W156" i="19"/>
  <c r="X147" i="19"/>
  <c r="W147" i="19"/>
  <c r="X146" i="19"/>
  <c r="W146" i="19"/>
  <c r="X137" i="19"/>
  <c r="W137" i="19"/>
  <c r="X136" i="19"/>
  <c r="W136" i="19"/>
  <c r="X127" i="19"/>
  <c r="W127" i="19"/>
  <c r="X126" i="19"/>
  <c r="W126" i="19"/>
  <c r="X117" i="19"/>
  <c r="W117" i="19"/>
  <c r="X116" i="19"/>
  <c r="W116" i="19"/>
  <c r="X107" i="19"/>
  <c r="W107" i="19"/>
  <c r="X106" i="19"/>
  <c r="W106" i="19"/>
  <c r="X97" i="19"/>
  <c r="W97" i="19"/>
  <c r="X96" i="19"/>
  <c r="W96" i="19"/>
  <c r="X87" i="19"/>
  <c r="W87" i="19"/>
  <c r="X86" i="19"/>
  <c r="W86" i="19"/>
  <c r="X77" i="19"/>
  <c r="W77" i="19"/>
  <c r="X76" i="19"/>
  <c r="W76" i="19"/>
  <c r="X67" i="19"/>
  <c r="W67" i="19"/>
  <c r="X66" i="19"/>
  <c r="W66" i="19"/>
  <c r="X57" i="19"/>
  <c r="W57" i="19"/>
  <c r="X56" i="19"/>
  <c r="W56" i="19"/>
  <c r="X47" i="19"/>
  <c r="W47" i="19"/>
  <c r="X46" i="19"/>
  <c r="W46" i="19"/>
  <c r="X37" i="19"/>
  <c r="W37" i="19"/>
  <c r="X36" i="19"/>
  <c r="W36" i="19"/>
  <c r="X27" i="19"/>
  <c r="W27" i="19"/>
  <c r="X26" i="19"/>
  <c r="W26" i="19"/>
  <c r="X17" i="19"/>
  <c r="W17" i="19"/>
  <c r="X16" i="19"/>
  <c r="W16" i="19"/>
  <c r="X7" i="19"/>
  <c r="W7" i="19"/>
  <c r="X6" i="19"/>
  <c r="W6" i="19"/>
  <c r="S237" i="19"/>
  <c r="R237" i="19"/>
  <c r="S236" i="19"/>
  <c r="R236" i="19"/>
  <c r="S227" i="19"/>
  <c r="R227" i="19"/>
  <c r="S226" i="19"/>
  <c r="R226" i="19"/>
  <c r="S217" i="19"/>
  <c r="R217" i="19"/>
  <c r="S216" i="19"/>
  <c r="R216" i="19"/>
  <c r="S207" i="19"/>
  <c r="R207" i="19"/>
  <c r="S206" i="19"/>
  <c r="R206" i="19"/>
  <c r="S197" i="19"/>
  <c r="R197" i="19"/>
  <c r="S196" i="19"/>
  <c r="R196" i="19"/>
  <c r="S187" i="19"/>
  <c r="R187" i="19"/>
  <c r="S186" i="19"/>
  <c r="R186" i="19"/>
  <c r="S177" i="19"/>
  <c r="R177" i="19"/>
  <c r="S176" i="19"/>
  <c r="R176" i="19"/>
  <c r="S167" i="19"/>
  <c r="R167" i="19"/>
  <c r="S166" i="19"/>
  <c r="R166" i="19"/>
  <c r="S157" i="19"/>
  <c r="R157" i="19"/>
  <c r="S156" i="19"/>
  <c r="R156" i="19"/>
  <c r="S147" i="19"/>
  <c r="R147" i="19"/>
  <c r="S146" i="19"/>
  <c r="R146" i="19"/>
  <c r="S137" i="19"/>
  <c r="R137" i="19"/>
  <c r="S136" i="19"/>
  <c r="R136" i="19"/>
  <c r="S127" i="19"/>
  <c r="R127" i="19"/>
  <c r="S126" i="19"/>
  <c r="R126" i="19"/>
  <c r="S117" i="19"/>
  <c r="R117" i="19"/>
  <c r="S116" i="19"/>
  <c r="R116" i="19"/>
  <c r="S107" i="19"/>
  <c r="R107" i="19"/>
  <c r="S106" i="19"/>
  <c r="R106" i="19"/>
  <c r="S97" i="19"/>
  <c r="R97" i="19"/>
  <c r="S96" i="19"/>
  <c r="R96" i="19"/>
  <c r="S87" i="19"/>
  <c r="R87" i="19"/>
  <c r="S86" i="19"/>
  <c r="R86" i="19"/>
  <c r="S77" i="19"/>
  <c r="R77" i="19"/>
  <c r="S76" i="19"/>
  <c r="R76" i="19"/>
  <c r="S67" i="19"/>
  <c r="R67" i="19"/>
  <c r="S66" i="19"/>
  <c r="R66" i="19"/>
  <c r="S57" i="19"/>
  <c r="R57" i="19"/>
  <c r="S56" i="19"/>
  <c r="R56" i="19"/>
  <c r="S47" i="19"/>
  <c r="R47" i="19"/>
  <c r="S46" i="19"/>
  <c r="R46" i="19"/>
  <c r="S37" i="19"/>
  <c r="R37" i="19"/>
  <c r="S36" i="19"/>
  <c r="R36" i="19"/>
  <c r="S27" i="19"/>
  <c r="R27" i="19"/>
  <c r="S26" i="19"/>
  <c r="R26" i="19"/>
  <c r="S17" i="19"/>
  <c r="R17" i="19"/>
  <c r="S16" i="19"/>
  <c r="R16" i="19"/>
  <c r="R6" i="19"/>
  <c r="R7" i="19"/>
  <c r="S7" i="19"/>
  <c r="S6" i="19"/>
  <c r="M447" i="19"/>
  <c r="L447" i="19"/>
  <c r="K447" i="19"/>
  <c r="J447" i="19"/>
  <c r="M446" i="19"/>
  <c r="L446" i="19"/>
  <c r="K446" i="19"/>
  <c r="J446" i="19"/>
  <c r="M428" i="19"/>
  <c r="L428" i="19"/>
  <c r="K428" i="19"/>
  <c r="J428" i="19"/>
  <c r="M427" i="19"/>
  <c r="L427" i="19"/>
  <c r="K427" i="19"/>
  <c r="J427" i="19"/>
  <c r="M409" i="19"/>
  <c r="L409" i="19"/>
  <c r="K409" i="19"/>
  <c r="J409" i="19"/>
  <c r="M408" i="19"/>
  <c r="L408" i="19"/>
  <c r="K408" i="19"/>
  <c r="J408" i="19"/>
  <c r="M390" i="19"/>
  <c r="L390" i="19"/>
  <c r="K390" i="19"/>
  <c r="J390" i="19"/>
  <c r="M389" i="19"/>
  <c r="L389" i="19"/>
  <c r="K389" i="19"/>
  <c r="J389" i="19"/>
  <c r="M371" i="19"/>
  <c r="L371" i="19"/>
  <c r="K371" i="19"/>
  <c r="J371" i="19"/>
  <c r="M370" i="19"/>
  <c r="L370" i="19"/>
  <c r="K370" i="19"/>
  <c r="J370" i="19"/>
  <c r="M352" i="19"/>
  <c r="L352" i="19"/>
  <c r="K352" i="19"/>
  <c r="J352" i="19"/>
  <c r="M351" i="19"/>
  <c r="L351" i="19"/>
  <c r="K351" i="19"/>
  <c r="J351" i="19"/>
  <c r="M333" i="19"/>
  <c r="L333" i="19"/>
  <c r="K333" i="19"/>
  <c r="J333" i="19"/>
  <c r="M332" i="19"/>
  <c r="L332" i="19"/>
  <c r="K332" i="19"/>
  <c r="J332" i="19"/>
  <c r="M314" i="19"/>
  <c r="L314" i="19"/>
  <c r="K314" i="19"/>
  <c r="J314" i="19"/>
  <c r="M313" i="19"/>
  <c r="L313" i="19"/>
  <c r="K313" i="19"/>
  <c r="J313" i="19"/>
  <c r="M295" i="19"/>
  <c r="L295" i="19"/>
  <c r="K295" i="19"/>
  <c r="J295" i="19"/>
  <c r="M294" i="19"/>
  <c r="L294" i="19"/>
  <c r="K294" i="19"/>
  <c r="J294" i="19"/>
  <c r="M276" i="19"/>
  <c r="L276" i="19"/>
  <c r="K276" i="19"/>
  <c r="J276" i="19"/>
  <c r="M275" i="19"/>
  <c r="L275" i="19"/>
  <c r="K275" i="19"/>
  <c r="J275" i="19"/>
  <c r="M257" i="19"/>
  <c r="L257" i="19"/>
  <c r="K257" i="19"/>
  <c r="J257" i="19"/>
  <c r="M256" i="19"/>
  <c r="L256" i="19"/>
  <c r="K256" i="19"/>
  <c r="J256" i="19"/>
  <c r="M238" i="19"/>
  <c r="L238" i="19"/>
  <c r="K238" i="19"/>
  <c r="J238" i="19"/>
  <c r="M237" i="19"/>
  <c r="L237" i="19"/>
  <c r="K237" i="19"/>
  <c r="J237" i="19"/>
  <c r="M219" i="19"/>
  <c r="L219" i="19"/>
  <c r="K219" i="19"/>
  <c r="J219" i="19"/>
  <c r="M218" i="19"/>
  <c r="L218" i="19"/>
  <c r="K218" i="19"/>
  <c r="J218" i="19"/>
  <c r="M200" i="19"/>
  <c r="L200" i="19"/>
  <c r="K200" i="19"/>
  <c r="J200" i="19"/>
  <c r="M199" i="19"/>
  <c r="L199" i="19"/>
  <c r="K199" i="19"/>
  <c r="J199" i="19"/>
  <c r="M181" i="19"/>
  <c r="L181" i="19"/>
  <c r="K181" i="19"/>
  <c r="J181" i="19"/>
  <c r="M180" i="19"/>
  <c r="L180" i="19"/>
  <c r="K180" i="19"/>
  <c r="J180" i="19"/>
  <c r="M162" i="19"/>
  <c r="L162" i="19"/>
  <c r="K162" i="19"/>
  <c r="J162" i="19"/>
  <c r="M161" i="19"/>
  <c r="L161" i="19"/>
  <c r="K161" i="19"/>
  <c r="J161" i="19"/>
  <c r="M143" i="19"/>
  <c r="L143" i="19"/>
  <c r="K143" i="19"/>
  <c r="J143" i="19"/>
  <c r="M142" i="19"/>
  <c r="L142" i="19"/>
  <c r="K142" i="19"/>
  <c r="J142" i="19"/>
  <c r="M124" i="19"/>
  <c r="L124" i="19"/>
  <c r="K124" i="19"/>
  <c r="J124" i="19"/>
  <c r="M123" i="19"/>
  <c r="L123" i="19"/>
  <c r="K123" i="19"/>
  <c r="J123" i="19"/>
  <c r="M105" i="19"/>
  <c r="L105" i="19"/>
  <c r="K105" i="19"/>
  <c r="J105" i="19"/>
  <c r="M104" i="19"/>
  <c r="L104" i="19"/>
  <c r="K104" i="19"/>
  <c r="J104" i="19"/>
  <c r="M86" i="19"/>
  <c r="L86" i="19"/>
  <c r="K86" i="19"/>
  <c r="J86" i="19"/>
  <c r="M85" i="19"/>
  <c r="L85" i="19"/>
  <c r="K85" i="19"/>
  <c r="J85" i="19"/>
  <c r="M67" i="19"/>
  <c r="L67" i="19"/>
  <c r="K67" i="19"/>
  <c r="J67" i="19"/>
  <c r="M66" i="19"/>
  <c r="L66" i="19"/>
  <c r="K66" i="19"/>
  <c r="J66" i="19"/>
  <c r="M48" i="19"/>
  <c r="L48" i="19"/>
  <c r="K48" i="19"/>
  <c r="J48" i="19"/>
  <c r="M47" i="19"/>
  <c r="L47" i="19"/>
  <c r="K47" i="19"/>
  <c r="J47" i="19"/>
  <c r="M29" i="19"/>
  <c r="L29" i="19"/>
  <c r="K29" i="19"/>
  <c r="J29" i="19"/>
  <c r="M28" i="19"/>
  <c r="L28" i="19"/>
  <c r="K28" i="19"/>
  <c r="J28" i="19"/>
  <c r="M10" i="19"/>
  <c r="L10" i="19"/>
  <c r="K10" i="19"/>
  <c r="J10" i="19"/>
  <c r="M9" i="19"/>
  <c r="L9" i="19"/>
  <c r="K9" i="19"/>
  <c r="J9" i="19"/>
  <c r="F447" i="19"/>
  <c r="E447" i="19"/>
  <c r="D447" i="19"/>
  <c r="C447" i="19"/>
  <c r="F446" i="19"/>
  <c r="E446" i="19"/>
  <c r="D446" i="19"/>
  <c r="C446" i="19"/>
  <c r="F428" i="19"/>
  <c r="E428" i="19"/>
  <c r="D428" i="19"/>
  <c r="C428" i="19"/>
  <c r="F427" i="19"/>
  <c r="E427" i="19"/>
  <c r="D427" i="19"/>
  <c r="C427" i="19"/>
  <c r="F409" i="19"/>
  <c r="E409" i="19"/>
  <c r="D409" i="19"/>
  <c r="C409" i="19"/>
  <c r="F408" i="19"/>
  <c r="E408" i="19"/>
  <c r="D408" i="19"/>
  <c r="C408" i="19"/>
  <c r="F390" i="19"/>
  <c r="E390" i="19"/>
  <c r="D390" i="19"/>
  <c r="C390" i="19"/>
  <c r="F389" i="19"/>
  <c r="E389" i="19"/>
  <c r="D389" i="19"/>
  <c r="C389" i="19"/>
  <c r="F371" i="19"/>
  <c r="E371" i="19"/>
  <c r="D371" i="19"/>
  <c r="C371" i="19"/>
  <c r="F370" i="19"/>
  <c r="E370" i="19"/>
  <c r="D370" i="19"/>
  <c r="C370" i="19"/>
  <c r="F352" i="19"/>
  <c r="E352" i="19"/>
  <c r="D352" i="19"/>
  <c r="C352" i="19"/>
  <c r="F351" i="19"/>
  <c r="E351" i="19"/>
  <c r="D351" i="19"/>
  <c r="C351" i="19"/>
  <c r="F333" i="19"/>
  <c r="E333" i="19"/>
  <c r="D333" i="19"/>
  <c r="C333" i="19"/>
  <c r="F332" i="19"/>
  <c r="E332" i="19"/>
  <c r="D332" i="19"/>
  <c r="C332" i="19"/>
  <c r="F314" i="19"/>
  <c r="E314" i="19"/>
  <c r="D314" i="19"/>
  <c r="C314" i="19"/>
  <c r="F313" i="19"/>
  <c r="E313" i="19"/>
  <c r="D313" i="19"/>
  <c r="C313" i="19"/>
  <c r="F295" i="19"/>
  <c r="E295" i="19"/>
  <c r="D295" i="19"/>
  <c r="C295" i="19"/>
  <c r="F294" i="19"/>
  <c r="E294" i="19"/>
  <c r="D294" i="19"/>
  <c r="C294" i="19"/>
  <c r="F276" i="19"/>
  <c r="E276" i="19"/>
  <c r="D276" i="19"/>
  <c r="C276" i="19"/>
  <c r="F275" i="19"/>
  <c r="E275" i="19"/>
  <c r="D275" i="19"/>
  <c r="C275" i="19"/>
  <c r="F257" i="19"/>
  <c r="E257" i="19"/>
  <c r="D257" i="19"/>
  <c r="C257" i="19"/>
  <c r="F256" i="19"/>
  <c r="E256" i="19"/>
  <c r="D256" i="19"/>
  <c r="C256" i="19"/>
  <c r="F238" i="19"/>
  <c r="E238" i="19"/>
  <c r="D238" i="19"/>
  <c r="C238" i="19"/>
  <c r="F237" i="19"/>
  <c r="E237" i="19"/>
  <c r="D237" i="19"/>
  <c r="C237" i="19"/>
  <c r="F219" i="19"/>
  <c r="E219" i="19"/>
  <c r="D219" i="19"/>
  <c r="C219" i="19"/>
  <c r="F218" i="19"/>
  <c r="E218" i="19"/>
  <c r="D218" i="19"/>
  <c r="C218" i="19"/>
  <c r="F200" i="19"/>
  <c r="E200" i="19"/>
  <c r="D200" i="19"/>
  <c r="C200" i="19"/>
  <c r="F199" i="19"/>
  <c r="E199" i="19"/>
  <c r="D199" i="19"/>
  <c r="C199" i="19"/>
  <c r="F181" i="19"/>
  <c r="E181" i="19"/>
  <c r="D181" i="19"/>
  <c r="C181" i="19"/>
  <c r="F180" i="19"/>
  <c r="E180" i="19"/>
  <c r="D180" i="19"/>
  <c r="C180" i="19"/>
  <c r="F162" i="19"/>
  <c r="E162" i="19"/>
  <c r="D162" i="19"/>
  <c r="C162" i="19"/>
  <c r="F161" i="19"/>
  <c r="E161" i="19"/>
  <c r="D161" i="19"/>
  <c r="C161" i="19"/>
  <c r="F143" i="19"/>
  <c r="E143" i="19"/>
  <c r="D143" i="19"/>
  <c r="C143" i="19"/>
  <c r="F142" i="19"/>
  <c r="E142" i="19"/>
  <c r="D142" i="19"/>
  <c r="C142" i="19"/>
  <c r="F124" i="19"/>
  <c r="E124" i="19"/>
  <c r="D124" i="19"/>
  <c r="C124" i="19"/>
  <c r="F123" i="19"/>
  <c r="E123" i="19"/>
  <c r="D123" i="19"/>
  <c r="C123" i="19"/>
  <c r="F105" i="19"/>
  <c r="E105" i="19"/>
  <c r="D105" i="19"/>
  <c r="C105" i="19"/>
  <c r="F104" i="19"/>
  <c r="E104" i="19"/>
  <c r="D104" i="19"/>
  <c r="C104" i="19"/>
  <c r="F86" i="19"/>
  <c r="E86" i="19"/>
  <c r="D86" i="19"/>
  <c r="C86" i="19"/>
  <c r="F85" i="19"/>
  <c r="E85" i="19"/>
  <c r="D85" i="19"/>
  <c r="C85" i="19"/>
  <c r="F67" i="19"/>
  <c r="E67" i="19"/>
  <c r="D67" i="19"/>
  <c r="C67" i="19"/>
  <c r="F66" i="19"/>
  <c r="E66" i="19"/>
  <c r="D66" i="19"/>
  <c r="C66" i="19"/>
  <c r="F48" i="19"/>
  <c r="E48" i="19"/>
  <c r="D48" i="19"/>
  <c r="C48" i="19"/>
  <c r="F47" i="19"/>
  <c r="E47" i="19"/>
  <c r="D47" i="19"/>
  <c r="C47" i="19"/>
  <c r="F29" i="19"/>
  <c r="E29" i="19"/>
  <c r="D29" i="19"/>
  <c r="C29" i="19"/>
  <c r="F28" i="19"/>
  <c r="E28" i="19"/>
  <c r="D28" i="19"/>
  <c r="C28" i="19"/>
  <c r="D10" i="19"/>
  <c r="E10" i="19"/>
  <c r="F10" i="19"/>
  <c r="C10" i="19"/>
  <c r="D9" i="19"/>
  <c r="E9" i="19"/>
  <c r="F9" i="19"/>
  <c r="C9" i="19"/>
  <c r="T27" i="18"/>
  <c r="S27" i="18"/>
  <c r="R27" i="18"/>
  <c r="Q27" i="18"/>
  <c r="M27" i="18"/>
  <c r="L27" i="18"/>
  <c r="K27" i="18"/>
  <c r="J27" i="18"/>
  <c r="F27" i="18"/>
  <c r="E27" i="18"/>
  <c r="D27" i="18"/>
  <c r="C27" i="18"/>
  <c r="T26" i="18"/>
  <c r="S26" i="18"/>
  <c r="R26" i="18"/>
  <c r="Q26" i="18"/>
  <c r="M26" i="18"/>
  <c r="L26" i="18"/>
  <c r="K26" i="18"/>
  <c r="J26" i="18"/>
  <c r="F26" i="18"/>
  <c r="E26" i="18"/>
  <c r="D26" i="18"/>
  <c r="C26" i="18"/>
  <c r="T9" i="18"/>
  <c r="S9" i="18"/>
  <c r="R9" i="18"/>
  <c r="Q9" i="18"/>
  <c r="M9" i="18"/>
  <c r="L9" i="18"/>
  <c r="K9" i="18"/>
  <c r="J9" i="18"/>
  <c r="F9" i="18"/>
  <c r="E9" i="18"/>
  <c r="D9" i="18"/>
  <c r="C9" i="18"/>
  <c r="T8" i="18"/>
  <c r="S8" i="18"/>
  <c r="R8" i="18"/>
  <c r="Q8" i="18"/>
  <c r="M8" i="18"/>
  <c r="L8" i="18"/>
  <c r="K8" i="18"/>
  <c r="J8" i="18"/>
  <c r="F8" i="18"/>
  <c r="E8" i="18"/>
  <c r="D8" i="18"/>
  <c r="C8" i="18"/>
  <c r="AF29" i="16"/>
  <c r="AE29" i="16"/>
  <c r="AD29" i="16"/>
  <c r="AC29" i="16"/>
  <c r="AB29" i="16"/>
  <c r="AA29" i="16"/>
  <c r="Z29" i="16"/>
  <c r="Y29" i="16"/>
  <c r="U29" i="16"/>
  <c r="T29" i="16"/>
  <c r="S29" i="16"/>
  <c r="R29" i="16"/>
  <c r="Q29" i="16"/>
  <c r="P29" i="16"/>
  <c r="O29" i="16"/>
  <c r="N29" i="16"/>
  <c r="J29" i="16"/>
  <c r="I29" i="16"/>
  <c r="H29" i="16"/>
  <c r="G29" i="16"/>
  <c r="F29" i="16"/>
  <c r="E29" i="16"/>
  <c r="D29" i="16"/>
  <c r="C29" i="16"/>
  <c r="AF28" i="16"/>
  <c r="AE28" i="16"/>
  <c r="AD28" i="16"/>
  <c r="AC28" i="16"/>
  <c r="AB28" i="16"/>
  <c r="AA28" i="16"/>
  <c r="Z28" i="16"/>
  <c r="Y28" i="16"/>
  <c r="U28" i="16"/>
  <c r="T28" i="16"/>
  <c r="S28" i="16"/>
  <c r="R28" i="16"/>
  <c r="Q28" i="16"/>
  <c r="P28" i="16"/>
  <c r="O28" i="16"/>
  <c r="N28" i="16"/>
  <c r="J28" i="16"/>
  <c r="I28" i="16"/>
  <c r="H28" i="16"/>
  <c r="G28" i="16"/>
  <c r="F28" i="16"/>
  <c r="E28" i="16"/>
  <c r="D28" i="16"/>
  <c r="C28" i="16"/>
  <c r="AF11" i="16"/>
  <c r="AE11" i="16"/>
  <c r="AD11" i="16"/>
  <c r="AC11" i="16"/>
  <c r="AB11" i="16"/>
  <c r="AA11" i="16"/>
  <c r="Z11" i="16"/>
  <c r="Y11" i="16"/>
  <c r="U11" i="16"/>
  <c r="T11" i="16"/>
  <c r="S11" i="16"/>
  <c r="R11" i="16"/>
  <c r="Q11" i="16"/>
  <c r="P11" i="16"/>
  <c r="O11" i="16"/>
  <c r="N11" i="16"/>
  <c r="J11" i="16"/>
  <c r="I11" i="16"/>
  <c r="H11" i="16"/>
  <c r="G11" i="16"/>
  <c r="F11" i="16"/>
  <c r="E11" i="16"/>
  <c r="D11" i="16"/>
  <c r="C11" i="16"/>
  <c r="AF10" i="16"/>
  <c r="AE10" i="16"/>
  <c r="AD10" i="16"/>
  <c r="AC10" i="16"/>
  <c r="AB10" i="16"/>
  <c r="AA10" i="16"/>
  <c r="Z10" i="16"/>
  <c r="Y10" i="16"/>
  <c r="U10" i="16"/>
  <c r="T10" i="16"/>
  <c r="S10" i="16"/>
  <c r="R10" i="16"/>
  <c r="Q10" i="16"/>
  <c r="P10" i="16"/>
  <c r="O10" i="16"/>
  <c r="N10" i="16"/>
  <c r="J10" i="16"/>
  <c r="I10" i="16"/>
  <c r="H10" i="16"/>
  <c r="G10" i="16"/>
  <c r="F10" i="16"/>
  <c r="E10" i="16"/>
  <c r="D10" i="16"/>
  <c r="C10" i="16"/>
  <c r="K48" i="14"/>
  <c r="J48" i="14"/>
  <c r="I48" i="14"/>
  <c r="E48" i="14"/>
  <c r="D48" i="14"/>
  <c r="C48" i="14"/>
  <c r="K47" i="14"/>
  <c r="J47" i="14"/>
  <c r="I47" i="14"/>
  <c r="E47" i="14"/>
  <c r="D47" i="14"/>
  <c r="C47" i="14"/>
  <c r="AX36" i="14"/>
  <c r="AW36" i="14"/>
  <c r="AV36" i="14"/>
  <c r="AU36" i="14"/>
  <c r="AT36" i="14"/>
  <c r="AS36" i="14"/>
  <c r="AR36" i="14"/>
  <c r="AQ36" i="14"/>
  <c r="AP36" i="14"/>
  <c r="AO36" i="14"/>
  <c r="AN36" i="14"/>
  <c r="AM36" i="14"/>
  <c r="AL36" i="14"/>
  <c r="AK36" i="14"/>
  <c r="AJ36" i="14"/>
  <c r="AI36" i="14"/>
  <c r="AH36" i="14"/>
  <c r="AG36" i="14"/>
  <c r="AF36" i="14"/>
  <c r="AE36" i="14"/>
  <c r="AD36" i="14"/>
  <c r="AC36" i="14"/>
  <c r="AB36" i="14"/>
  <c r="AA36" i="14"/>
  <c r="AX35" i="14"/>
  <c r="AW35" i="14"/>
  <c r="AV35" i="14"/>
  <c r="AU35" i="14"/>
  <c r="AT35" i="14"/>
  <c r="AS35" i="14"/>
  <c r="AR35" i="14"/>
  <c r="AQ35" i="14"/>
  <c r="AP35" i="14"/>
  <c r="AO35" i="14"/>
  <c r="AN35" i="14"/>
  <c r="AM35" i="14"/>
  <c r="AL35" i="14"/>
  <c r="AK35" i="14"/>
  <c r="AJ35" i="14"/>
  <c r="AI35" i="14"/>
  <c r="AH35" i="14"/>
  <c r="AG35" i="14"/>
  <c r="AF35" i="14"/>
  <c r="AE35" i="14"/>
  <c r="AD35" i="14"/>
  <c r="AC35" i="14"/>
  <c r="AB35" i="14"/>
  <c r="AA35" i="14"/>
  <c r="J7" i="14"/>
  <c r="I7" i="14"/>
  <c r="H7" i="14"/>
  <c r="G7" i="14"/>
  <c r="F7" i="14"/>
  <c r="E7" i="14"/>
  <c r="D7" i="14"/>
  <c r="C7" i="14"/>
  <c r="J6" i="14"/>
  <c r="I6" i="14"/>
  <c r="H6" i="14"/>
  <c r="G6" i="14"/>
  <c r="F6" i="14"/>
  <c r="E6" i="14"/>
  <c r="D6" i="14"/>
  <c r="C6" i="14"/>
  <c r="N22" i="13"/>
  <c r="M22" i="13"/>
  <c r="S21" i="13"/>
  <c r="R21" i="13"/>
  <c r="N21" i="13"/>
  <c r="M21" i="13"/>
  <c r="I21" i="13"/>
  <c r="H21" i="13"/>
  <c r="D21" i="13"/>
  <c r="C21" i="13"/>
  <c r="S20" i="13"/>
  <c r="R20" i="13"/>
  <c r="I20" i="13"/>
  <c r="H20" i="13"/>
  <c r="D20" i="13"/>
  <c r="C20" i="13"/>
  <c r="N10" i="13"/>
  <c r="M10" i="13"/>
  <c r="S9" i="13"/>
  <c r="R9" i="13"/>
  <c r="N9" i="13"/>
  <c r="M9" i="13"/>
  <c r="I9" i="13"/>
  <c r="H9" i="13"/>
  <c r="D9" i="13"/>
  <c r="C9" i="13"/>
  <c r="S8" i="13"/>
  <c r="R8" i="13"/>
  <c r="I8" i="13"/>
  <c r="H8" i="13"/>
  <c r="D8" i="13"/>
  <c r="C8" i="13"/>
  <c r="D60" i="12"/>
  <c r="C60" i="12"/>
  <c r="D59" i="12"/>
  <c r="C59" i="12"/>
  <c r="D49" i="12"/>
  <c r="C49" i="12"/>
  <c r="D48" i="12"/>
  <c r="C48" i="12"/>
  <c r="I36" i="12"/>
  <c r="H36" i="12"/>
  <c r="D36" i="12"/>
  <c r="C36" i="12"/>
  <c r="I35" i="12"/>
  <c r="H35" i="12"/>
  <c r="D35" i="12"/>
  <c r="C35" i="12"/>
  <c r="I24" i="12"/>
  <c r="H24" i="12"/>
  <c r="D24" i="12"/>
  <c r="C24" i="12"/>
  <c r="I23" i="12"/>
  <c r="H23" i="12"/>
  <c r="D23" i="12"/>
  <c r="C23" i="12"/>
  <c r="F8" i="12"/>
  <c r="E8" i="12"/>
  <c r="D8" i="12"/>
  <c r="C8" i="12"/>
  <c r="F7" i="12"/>
  <c r="E7" i="12"/>
  <c r="D7" i="12"/>
  <c r="C7" i="12"/>
  <c r="D47" i="11"/>
  <c r="C47" i="11"/>
  <c r="D46" i="11"/>
  <c r="C46" i="11"/>
  <c r="D36" i="11"/>
  <c r="C36" i="11"/>
  <c r="D35" i="11"/>
  <c r="C35" i="11"/>
  <c r="D25" i="11"/>
  <c r="C25" i="11"/>
  <c r="D24" i="11"/>
  <c r="C24" i="11"/>
  <c r="E7" i="11"/>
  <c r="D7" i="11"/>
  <c r="C7" i="11"/>
  <c r="E6" i="11"/>
  <c r="D6" i="11"/>
  <c r="C6" i="11"/>
  <c r="D33" i="10"/>
  <c r="C33" i="10"/>
  <c r="D32" i="10"/>
  <c r="C32" i="10"/>
  <c r="M14" i="10"/>
  <c r="L14" i="10"/>
  <c r="K14" i="10"/>
  <c r="J14" i="10"/>
  <c r="M13" i="10"/>
  <c r="L13" i="10"/>
  <c r="K13" i="10"/>
  <c r="J13" i="10"/>
  <c r="T9" i="10"/>
  <c r="S9" i="10"/>
  <c r="R9" i="10"/>
  <c r="Q9" i="10"/>
  <c r="F9" i="10"/>
  <c r="E9" i="10"/>
  <c r="D9" i="10"/>
  <c r="C9" i="10"/>
  <c r="T8" i="10"/>
  <c r="S8" i="10"/>
  <c r="R8" i="10"/>
  <c r="Q8" i="10"/>
  <c r="F8" i="10"/>
  <c r="E8" i="10"/>
  <c r="D8" i="10"/>
  <c r="C8" i="10"/>
  <c r="F8" i="9"/>
  <c r="E8" i="9"/>
  <c r="D8" i="9"/>
  <c r="C8" i="9"/>
  <c r="F7" i="9"/>
  <c r="E7" i="9"/>
  <c r="D7" i="9"/>
  <c r="C7" i="9"/>
  <c r="D56" i="8"/>
  <c r="C56" i="8"/>
  <c r="D55" i="8"/>
  <c r="C55" i="8"/>
  <c r="E38" i="8"/>
  <c r="D38" i="8"/>
  <c r="C38" i="8"/>
  <c r="E37" i="8"/>
  <c r="D37" i="8"/>
  <c r="C37" i="8"/>
  <c r="K24" i="8"/>
  <c r="J24" i="8"/>
  <c r="I24" i="8"/>
  <c r="K23" i="8"/>
  <c r="J23" i="8"/>
  <c r="I23" i="8"/>
  <c r="E10" i="8"/>
  <c r="D10" i="8"/>
  <c r="C10" i="8"/>
  <c r="E9" i="8"/>
  <c r="D9" i="8"/>
  <c r="C9" i="8"/>
  <c r="F14" i="7"/>
  <c r="E14" i="7"/>
  <c r="D14" i="7"/>
  <c r="C14" i="7"/>
  <c r="F13" i="7"/>
  <c r="E13" i="7"/>
  <c r="D13" i="7"/>
  <c r="C13" i="7"/>
  <c r="N62" i="6"/>
  <c r="M62" i="6"/>
  <c r="I62" i="6"/>
  <c r="H62" i="6"/>
  <c r="D62" i="6"/>
  <c r="C62" i="6"/>
  <c r="N61" i="6"/>
  <c r="M61" i="6"/>
  <c r="I61" i="6"/>
  <c r="H61" i="6"/>
  <c r="D61" i="6"/>
  <c r="C61" i="6"/>
  <c r="M45" i="6"/>
  <c r="L45" i="6"/>
  <c r="K45" i="6"/>
  <c r="J45" i="6"/>
  <c r="F45" i="6"/>
  <c r="E45" i="6"/>
  <c r="D45" i="6"/>
  <c r="C45" i="6"/>
  <c r="M44" i="6"/>
  <c r="L44" i="6"/>
  <c r="K44" i="6"/>
  <c r="J44" i="6"/>
  <c r="F44" i="6"/>
  <c r="E44" i="6"/>
  <c r="D44" i="6"/>
  <c r="C44" i="6"/>
  <c r="M27" i="6"/>
  <c r="L27" i="6"/>
  <c r="K27" i="6"/>
  <c r="J27" i="6"/>
  <c r="F27" i="6"/>
  <c r="E27" i="6"/>
  <c r="D27" i="6"/>
  <c r="C27" i="6"/>
  <c r="M26" i="6"/>
  <c r="L26" i="6"/>
  <c r="K26" i="6"/>
  <c r="J26" i="6"/>
  <c r="F26" i="6"/>
  <c r="E26" i="6"/>
  <c r="D26" i="6"/>
  <c r="C26" i="6"/>
  <c r="M9" i="6"/>
  <c r="L9" i="6"/>
  <c r="K9" i="6"/>
  <c r="J9" i="6"/>
  <c r="F9" i="6"/>
  <c r="E9" i="6"/>
  <c r="D9" i="6"/>
  <c r="C9" i="6"/>
  <c r="M8" i="6"/>
  <c r="L8" i="6"/>
  <c r="K8" i="6"/>
  <c r="J8" i="6"/>
  <c r="F8" i="6"/>
  <c r="E8" i="6"/>
  <c r="D8" i="6"/>
  <c r="C8" i="6"/>
  <c r="F64" i="5"/>
  <c r="E64" i="5"/>
  <c r="D64" i="5"/>
  <c r="C64" i="5"/>
  <c r="F63" i="5"/>
  <c r="D63" i="5"/>
  <c r="L52" i="5"/>
  <c r="K52" i="5"/>
  <c r="J52" i="5"/>
  <c r="I52" i="5"/>
  <c r="H52" i="5"/>
  <c r="G52" i="5"/>
  <c r="F52" i="5"/>
  <c r="E52" i="5"/>
  <c r="D52" i="5"/>
  <c r="C52" i="5"/>
  <c r="L51" i="5"/>
  <c r="K51" i="5"/>
  <c r="J51" i="5"/>
  <c r="I51" i="5"/>
  <c r="H51" i="5"/>
  <c r="G51" i="5"/>
  <c r="F51" i="5"/>
  <c r="D51" i="5"/>
  <c r="Y40" i="5"/>
  <c r="X40" i="5"/>
  <c r="W40" i="5"/>
  <c r="V40" i="5"/>
  <c r="U40" i="5"/>
  <c r="T40" i="5"/>
  <c r="S40" i="5"/>
  <c r="R40" i="5"/>
  <c r="Q40" i="5"/>
  <c r="P40" i="5"/>
  <c r="O40" i="5"/>
  <c r="N40" i="5"/>
  <c r="M40" i="5"/>
  <c r="L40" i="5"/>
  <c r="K40" i="5"/>
  <c r="J40" i="5"/>
  <c r="I40" i="5"/>
  <c r="H40" i="5"/>
  <c r="G40" i="5"/>
  <c r="F40" i="5"/>
  <c r="E40" i="5"/>
  <c r="D40" i="5"/>
  <c r="C40" i="5"/>
  <c r="B40" i="5"/>
  <c r="Y39" i="5"/>
  <c r="X39" i="5"/>
  <c r="W39" i="5"/>
  <c r="V39" i="5"/>
  <c r="U39" i="5"/>
  <c r="T39" i="5"/>
  <c r="S39" i="5"/>
  <c r="R39" i="5"/>
  <c r="Q39" i="5"/>
  <c r="P39" i="5"/>
  <c r="O39" i="5"/>
  <c r="N39" i="5"/>
  <c r="M39" i="5"/>
  <c r="L39" i="5"/>
  <c r="K39" i="5"/>
  <c r="J39" i="5"/>
  <c r="I39" i="5"/>
  <c r="H39" i="5"/>
  <c r="G39" i="5"/>
  <c r="F39" i="5"/>
  <c r="E39" i="5"/>
  <c r="D39" i="5"/>
  <c r="C39" i="5"/>
  <c r="B39" i="5"/>
  <c r="Y26" i="5"/>
  <c r="X26" i="5"/>
  <c r="W26" i="5"/>
  <c r="V26" i="5"/>
  <c r="U26" i="5"/>
  <c r="T26" i="5"/>
  <c r="S26" i="5"/>
  <c r="R26" i="5"/>
  <c r="Q26" i="5"/>
  <c r="P26" i="5"/>
  <c r="O26" i="5"/>
  <c r="N26" i="5"/>
  <c r="M26" i="5"/>
  <c r="L26" i="5"/>
  <c r="K26" i="5"/>
  <c r="J26" i="5"/>
  <c r="I26" i="5"/>
  <c r="H26" i="5"/>
  <c r="G26" i="5"/>
  <c r="F26" i="5"/>
  <c r="E26" i="5"/>
  <c r="D26" i="5"/>
  <c r="C26" i="5"/>
  <c r="B26" i="5"/>
  <c r="Y25" i="5"/>
  <c r="X25" i="5"/>
  <c r="W25" i="5"/>
  <c r="V25" i="5"/>
  <c r="U25" i="5"/>
  <c r="T25" i="5"/>
  <c r="S25" i="5"/>
  <c r="R25" i="5"/>
  <c r="Q25" i="5"/>
  <c r="P25" i="5"/>
  <c r="O25" i="5"/>
  <c r="N25" i="5"/>
  <c r="M25" i="5"/>
  <c r="L25" i="5"/>
  <c r="K25" i="5"/>
  <c r="J25" i="5"/>
  <c r="I25" i="5"/>
  <c r="H25" i="5"/>
  <c r="G25" i="5"/>
  <c r="F25" i="5"/>
  <c r="E25" i="5"/>
  <c r="D25" i="5"/>
  <c r="C25" i="5"/>
  <c r="B25" i="5"/>
  <c r="N12" i="5"/>
  <c r="M12" i="5"/>
  <c r="I12" i="5"/>
  <c r="H12" i="5"/>
  <c r="D12" i="5"/>
  <c r="C12" i="5"/>
  <c r="S11" i="5"/>
  <c r="R11" i="5"/>
  <c r="N11" i="5"/>
  <c r="M11" i="5"/>
  <c r="I11" i="5"/>
  <c r="H11" i="5"/>
  <c r="D11" i="5"/>
  <c r="C11" i="5"/>
  <c r="S10" i="5"/>
  <c r="R10" i="5"/>
  <c r="I80" i="4"/>
  <c r="H80" i="4"/>
  <c r="D80" i="4"/>
  <c r="C80" i="4"/>
  <c r="I79" i="4"/>
  <c r="H79" i="4"/>
  <c r="D79" i="4"/>
  <c r="C79" i="4"/>
  <c r="I68" i="4"/>
  <c r="H68" i="4"/>
  <c r="D68" i="4"/>
  <c r="C68" i="4"/>
  <c r="I67" i="4"/>
  <c r="H67" i="4"/>
  <c r="D67" i="4"/>
  <c r="C67" i="4"/>
  <c r="D57" i="4"/>
  <c r="C57" i="4"/>
  <c r="D56" i="4"/>
  <c r="C56" i="4"/>
  <c r="M39" i="4"/>
  <c r="L39" i="4"/>
  <c r="K39" i="4"/>
  <c r="J39" i="4"/>
  <c r="F39" i="4"/>
  <c r="E39" i="4"/>
  <c r="D39" i="4"/>
  <c r="C39" i="4"/>
  <c r="M38" i="4"/>
  <c r="L38" i="4"/>
  <c r="K38" i="4"/>
  <c r="J38" i="4"/>
  <c r="F38" i="4"/>
  <c r="E38" i="4"/>
  <c r="D38" i="4"/>
  <c r="C38" i="4"/>
  <c r="J7" i="4"/>
  <c r="I7" i="4"/>
  <c r="H7" i="4"/>
  <c r="G7" i="4"/>
  <c r="F7" i="4"/>
  <c r="E7" i="4"/>
  <c r="D7" i="4"/>
  <c r="C7" i="4"/>
  <c r="J6" i="4"/>
  <c r="I6" i="4"/>
  <c r="H6" i="4"/>
  <c r="G6" i="4"/>
  <c r="F6" i="4"/>
  <c r="E6" i="4"/>
  <c r="D6" i="4"/>
  <c r="C6" i="4"/>
  <c r="I76" i="3"/>
  <c r="H76" i="3"/>
  <c r="D76" i="3"/>
  <c r="C76" i="3"/>
  <c r="I75" i="3"/>
  <c r="H75" i="3"/>
  <c r="D75" i="3"/>
  <c r="C75" i="3"/>
  <c r="I65" i="3"/>
  <c r="H65" i="3"/>
  <c r="D65" i="3"/>
  <c r="C65" i="3"/>
  <c r="I64" i="3"/>
  <c r="H64" i="3"/>
  <c r="D64" i="3"/>
  <c r="C64" i="3"/>
  <c r="M46" i="3"/>
  <c r="L46" i="3"/>
  <c r="K46" i="3"/>
  <c r="J46" i="3"/>
  <c r="F46" i="3"/>
  <c r="E46" i="3"/>
  <c r="D46" i="3"/>
  <c r="C46" i="3"/>
  <c r="M45" i="3"/>
  <c r="L45" i="3"/>
  <c r="K45" i="3"/>
  <c r="J45" i="3"/>
  <c r="F45" i="3"/>
  <c r="E45" i="3"/>
  <c r="D45" i="3"/>
  <c r="C45" i="3"/>
  <c r="M27" i="3"/>
  <c r="L27" i="3"/>
  <c r="K27" i="3"/>
  <c r="J27" i="3"/>
  <c r="F27" i="3"/>
  <c r="E27" i="3"/>
  <c r="D27" i="3"/>
  <c r="C27" i="3"/>
  <c r="M26" i="3"/>
  <c r="L26" i="3"/>
  <c r="K26" i="3"/>
  <c r="J26" i="3"/>
  <c r="F26" i="3"/>
  <c r="E26" i="3"/>
  <c r="D26" i="3"/>
  <c r="C26" i="3"/>
  <c r="I47" i="2"/>
  <c r="H47" i="2"/>
  <c r="D47" i="2"/>
  <c r="C47" i="2"/>
  <c r="I46" i="2"/>
  <c r="H46" i="2"/>
  <c r="D46" i="2"/>
  <c r="C46" i="2"/>
  <c r="I36" i="2"/>
  <c r="H36" i="2"/>
  <c r="D36" i="2"/>
  <c r="C36" i="2"/>
  <c r="I35" i="2"/>
  <c r="H35" i="2"/>
  <c r="D35" i="2"/>
  <c r="C35" i="2"/>
  <c r="I25" i="2"/>
  <c r="H25" i="2"/>
  <c r="D25" i="2"/>
  <c r="C25" i="2"/>
  <c r="I24" i="2"/>
  <c r="H24" i="2"/>
  <c r="D24" i="2"/>
  <c r="C24" i="2"/>
  <c r="K7" i="2"/>
  <c r="J7" i="2"/>
  <c r="I7" i="2"/>
  <c r="E7" i="2"/>
  <c r="D7" i="2"/>
  <c r="C7" i="2"/>
  <c r="K6" i="2"/>
  <c r="J6" i="2"/>
  <c r="I6" i="2"/>
  <c r="E6" i="2"/>
  <c r="D6" i="2"/>
  <c r="C6" i="2"/>
  <c r="T51" i="1"/>
  <c r="S51" i="1"/>
  <c r="R51" i="1"/>
  <c r="Q51" i="1"/>
  <c r="M51" i="1"/>
  <c r="L51" i="1"/>
  <c r="K51" i="1"/>
  <c r="J51" i="1"/>
  <c r="F51" i="1"/>
  <c r="E51" i="1"/>
  <c r="D51" i="1"/>
  <c r="C51" i="1"/>
  <c r="T50" i="1"/>
  <c r="S50" i="1"/>
  <c r="R50" i="1"/>
  <c r="Q50" i="1"/>
  <c r="M50" i="1"/>
  <c r="L50" i="1"/>
  <c r="K50" i="1"/>
  <c r="J50" i="1"/>
  <c r="F50" i="1"/>
  <c r="E50" i="1"/>
  <c r="D50" i="1"/>
  <c r="C50" i="1"/>
  <c r="T33" i="1"/>
  <c r="S33" i="1"/>
  <c r="R33" i="1"/>
  <c r="Q33" i="1"/>
  <c r="M33" i="1"/>
  <c r="L33" i="1"/>
  <c r="K33" i="1"/>
  <c r="J33" i="1"/>
  <c r="F33" i="1"/>
  <c r="E33" i="1"/>
  <c r="D33" i="1"/>
  <c r="C33" i="1"/>
  <c r="T32" i="1"/>
  <c r="S32" i="1"/>
  <c r="R32" i="1"/>
  <c r="Q32" i="1"/>
  <c r="M32" i="1"/>
  <c r="L32" i="1"/>
  <c r="K32" i="1"/>
  <c r="J32" i="1"/>
  <c r="F32" i="1"/>
  <c r="E32" i="1"/>
  <c r="D32" i="1"/>
  <c r="C32" i="1"/>
  <c r="T9" i="1"/>
  <c r="S9" i="1"/>
  <c r="R9" i="1"/>
  <c r="Q9" i="1"/>
  <c r="M9" i="1"/>
  <c r="L9" i="1"/>
  <c r="K9" i="1"/>
  <c r="J9" i="1"/>
  <c r="F9" i="1"/>
  <c r="E9" i="1"/>
  <c r="D9" i="1"/>
  <c r="C9" i="1"/>
  <c r="T8" i="1"/>
  <c r="S8" i="1"/>
  <c r="R8" i="1"/>
  <c r="Q8" i="1"/>
  <c r="M8" i="1"/>
  <c r="L8" i="1"/>
  <c r="K8" i="1"/>
  <c r="J8" i="1"/>
  <c r="F8" i="1"/>
  <c r="E8" i="1"/>
  <c r="D8" i="1"/>
  <c r="C8" i="1"/>
</calcChain>
</file>

<file path=xl/sharedStrings.xml><?xml version="1.0" encoding="utf-8"?>
<sst xmlns="http://schemas.openxmlformats.org/spreadsheetml/2006/main" count="9594" uniqueCount="1224">
  <si>
    <t>Figure 1d</t>
  </si>
  <si>
    <t>Frontal</t>
  </si>
  <si>
    <t>Parietal</t>
  </si>
  <si>
    <t>Interparietal</t>
  </si>
  <si>
    <t>Vascular density (%)</t>
  </si>
  <si>
    <t>n = 4/group</t>
  </si>
  <si>
    <t>Young</t>
  </si>
  <si>
    <t>Middle-Aged</t>
  </si>
  <si>
    <t>Old</t>
  </si>
  <si>
    <t>Geriatric</t>
  </si>
  <si>
    <t>#1</t>
  </si>
  <si>
    <t>#2</t>
  </si>
  <si>
    <t>#3</t>
  </si>
  <si>
    <t>#4</t>
  </si>
  <si>
    <t>Mean</t>
  </si>
  <si>
    <t>SD</t>
  </si>
  <si>
    <t>P value by Tukey multiple comparison test (one-way ANOVA)</t>
  </si>
  <si>
    <t>Y vs. M</t>
  </si>
  <si>
    <t>P=&lt;0.0001</t>
  </si>
  <si>
    <t>P=0.0003</t>
  </si>
  <si>
    <t>P=0.4093</t>
  </si>
  <si>
    <t>Y vs. O</t>
  </si>
  <si>
    <t>P=0.0364</t>
  </si>
  <si>
    <t>Y vs. G</t>
  </si>
  <si>
    <t>P=0.0211</t>
  </si>
  <si>
    <t>M vs. O</t>
  </si>
  <si>
    <t>P=0.0008</t>
  </si>
  <si>
    <t>P=0.0007</t>
  </si>
  <si>
    <t>P=0.4444</t>
  </si>
  <si>
    <t>M vs. G</t>
  </si>
  <si>
    <t>P=0.0010</t>
  </si>
  <si>
    <t>P=0.2971</t>
  </si>
  <si>
    <t>O vs. G</t>
  </si>
  <si>
    <t>P=0.9979</t>
  </si>
  <si>
    <t>P=0.9184</t>
  </si>
  <si>
    <t>P=0.9890</t>
  </si>
  <si>
    <t>Sinus diameter (μm)</t>
  </si>
  <si>
    <t>n = 10/group</t>
  </si>
  <si>
    <t>#5</t>
  </si>
  <si>
    <t>#6</t>
  </si>
  <si>
    <t>#7</t>
  </si>
  <si>
    <t>#8</t>
  </si>
  <si>
    <t>#9</t>
  </si>
  <si>
    <t>#10</t>
  </si>
  <si>
    <t>P=0.0015</t>
  </si>
  <si>
    <t>P=0.0402</t>
  </si>
  <si>
    <t>P=0.0026</t>
  </si>
  <si>
    <t>P=0.2393</t>
  </si>
  <si>
    <t>P=0.0760</t>
  </si>
  <si>
    <t>P=0.9526</t>
  </si>
  <si>
    <t>P=0.9548</t>
  </si>
  <si>
    <t>P=0.0304</t>
  </si>
  <si>
    <t>P=0.2379</t>
  </si>
  <si>
    <t>P=0.4356</t>
  </si>
  <si>
    <t>P=0.0133</t>
  </si>
  <si>
    <t>P=0.0006</t>
  </si>
  <si>
    <t>P=0.1936</t>
  </si>
  <si>
    <t>P=0.9873</t>
  </si>
  <si>
    <t>P=0.0873</t>
  </si>
  <si>
    <t>Endomucin intensity (MFI)</t>
  </si>
  <si>
    <t>P=0.0011</t>
  </si>
  <si>
    <t>P=0.0060</t>
  </si>
  <si>
    <t>P=0.0004</t>
  </si>
  <si>
    <t>P=0.0096</t>
  </si>
  <si>
    <t>P=0.0820</t>
  </si>
  <si>
    <t>P=0.0024</t>
  </si>
  <si>
    <t>P=0.9992</t>
  </si>
  <si>
    <t>Figure 2b</t>
  </si>
  <si>
    <t>DAPI+ cell density (%)</t>
  </si>
  <si>
    <t>n = 3/group</t>
  </si>
  <si>
    <t>Virgin</t>
  </si>
  <si>
    <t>17 dpc</t>
  </si>
  <si>
    <t>2 dpp</t>
  </si>
  <si>
    <t>Virgin vs. 17 dpc</t>
  </si>
  <si>
    <t>P=0.0002</t>
  </si>
  <si>
    <t>P=0.0028</t>
  </si>
  <si>
    <t>Virgin vs. 2 dpp</t>
  </si>
  <si>
    <t>17 dpc vs. 2 dpp</t>
  </si>
  <si>
    <t>P=0.0021</t>
  </si>
  <si>
    <t>Figure 2d</t>
  </si>
  <si>
    <t>Sham (n = 6)</t>
  </si>
  <si>
    <t>tMCAO (n = 8)</t>
  </si>
  <si>
    <t>P value by two-tailed unpaired Student's t test</t>
  </si>
  <si>
    <t>P=0.0127</t>
  </si>
  <si>
    <t>Figure 2f</t>
  </si>
  <si>
    <t>Control</t>
  </si>
  <si>
    <t>CML</t>
  </si>
  <si>
    <t>Figure 2h</t>
  </si>
  <si>
    <t>PTH</t>
  </si>
  <si>
    <t>Figure 3c</t>
  </si>
  <si>
    <t>YS</t>
  </si>
  <si>
    <t>OS</t>
  </si>
  <si>
    <t>YF</t>
  </si>
  <si>
    <t>OF</t>
  </si>
  <si>
    <t>YS vs. OS</t>
  </si>
  <si>
    <t>YS vs. YF</t>
  </si>
  <si>
    <t>P=0.1472</t>
  </si>
  <si>
    <t>YS vs. OF</t>
  </si>
  <si>
    <t>P=0.0185</t>
  </si>
  <si>
    <t>OS vs. YF</t>
  </si>
  <si>
    <t>OS vs. OF</t>
  </si>
  <si>
    <t>P=0.0276</t>
  </si>
  <si>
    <t>YF vs. OF</t>
  </si>
  <si>
    <t>P=0.006</t>
  </si>
  <si>
    <t>Figure 3d</t>
  </si>
  <si>
    <t>Skull</t>
  </si>
  <si>
    <t>Femur</t>
  </si>
  <si>
    <t>LT-HSC (% of LSK)</t>
  </si>
  <si>
    <t>Young (n = 5)</t>
  </si>
  <si>
    <t>Middle-Aged (n = 3)</t>
  </si>
  <si>
    <t>Old (n = 3)</t>
  </si>
  <si>
    <t>Geriatric (n = 4)</t>
  </si>
  <si>
    <t>P=0.0496</t>
  </si>
  <si>
    <t>P=0.7068</t>
  </si>
  <si>
    <t>P=0.0208</t>
  </si>
  <si>
    <t>P=0.0079</t>
  </si>
  <si>
    <t>P=0.0012</t>
  </si>
  <si>
    <t>P=0.1846</t>
  </si>
  <si>
    <t>P=0.0001</t>
  </si>
  <si>
    <t>P=0.1008</t>
  </si>
  <si>
    <t>P=0.6581</t>
  </si>
  <si>
    <t>P=0.9951</t>
  </si>
  <si>
    <t>Figure 3e</t>
  </si>
  <si>
    <t>LSK (% of LIN-negative)</t>
  </si>
  <si>
    <t>P=0.9988</t>
  </si>
  <si>
    <t>P=0.2303</t>
  </si>
  <si>
    <t>P=0.5381</t>
  </si>
  <si>
    <t>P=0.0122</t>
  </si>
  <si>
    <t>P=0.6979</t>
  </si>
  <si>
    <t>P=0.4076</t>
  </si>
  <si>
    <t>P=0.0020</t>
  </si>
  <si>
    <t>P=0.0132</t>
  </si>
  <si>
    <t>P=0.0186</t>
  </si>
  <si>
    <t>Figure 3g</t>
  </si>
  <si>
    <t>Control (n = 6)</t>
  </si>
  <si>
    <t>PGE2 (n = 5)</t>
  </si>
  <si>
    <t>P=0.0037</t>
  </si>
  <si>
    <t>Figure 3i</t>
  </si>
  <si>
    <t>AMD3100</t>
  </si>
  <si>
    <t>P=0.0016</t>
  </si>
  <si>
    <t>Figure 4a</t>
  </si>
  <si>
    <t>Normalized Vegfa mRNA expression</t>
  </si>
  <si>
    <t>Young LSK</t>
  </si>
  <si>
    <t>Young cKit+</t>
  </si>
  <si>
    <t>Young LIN Neg</t>
  </si>
  <si>
    <t>Young LIN Pos</t>
  </si>
  <si>
    <t>Old LSK</t>
  </si>
  <si>
    <t>Old cKit+</t>
  </si>
  <si>
    <t>Old LIN Neg</t>
  </si>
  <si>
    <t>Old LIN Pos</t>
  </si>
  <si>
    <t>Young LSK vs. Young cKit+</t>
  </si>
  <si>
    <t>Young LSK vs. Young LIN Neg</t>
  </si>
  <si>
    <t>Young LSK vs. Young LIN Pos</t>
  </si>
  <si>
    <t>Young cKit+ vs. Young LIN Neg</t>
  </si>
  <si>
    <t>P=0.8587</t>
  </si>
  <si>
    <t>Young cKit+ vs. Young LIN Pos</t>
  </si>
  <si>
    <t>P=0.8696</t>
  </si>
  <si>
    <t>Young LIN Neg vs. Young LIN Pos</t>
  </si>
  <si>
    <t>P=&gt;0.9999</t>
  </si>
  <si>
    <t>Old LSK vs. Old cKit+</t>
  </si>
  <si>
    <t>Old LSK vs. Old LIN Neg</t>
  </si>
  <si>
    <t>Old LSK vs. Old LIN Pos</t>
  </si>
  <si>
    <t>Old cKit+ vs. Old LIN Neg</t>
  </si>
  <si>
    <t>P=0.9958</t>
  </si>
  <si>
    <t>Old cKit+ vs. Old LIN Pos</t>
  </si>
  <si>
    <t>P=0.9984</t>
  </si>
  <si>
    <t>Old LIN Neg vs. Old LIN Pos</t>
  </si>
  <si>
    <t>Young LSK vs. Old LSK</t>
  </si>
  <si>
    <t>P=0.0230</t>
  </si>
  <si>
    <t>Young cKit+ vs. Old cKit+</t>
  </si>
  <si>
    <t>P=0.4757</t>
  </si>
  <si>
    <t>Young LIN Neg vs. Old LIN Neg</t>
  </si>
  <si>
    <t>P=0.3282</t>
  </si>
  <si>
    <t>Young LIN Pos vs. Old LIN Pos</t>
  </si>
  <si>
    <t>P=0.2603</t>
  </si>
  <si>
    <t>Figure 4b</t>
  </si>
  <si>
    <t>Relative VEGF-A protein level</t>
  </si>
  <si>
    <t>Middle-Aged (n = 4)</t>
  </si>
  <si>
    <t>Old (n = 7)</t>
  </si>
  <si>
    <t>Geriatric (n = 3)</t>
  </si>
  <si>
    <t>P=0.1588</t>
  </si>
  <si>
    <t>P=&gt;0.0001</t>
  </si>
  <si>
    <t>P=0.4631</t>
  </si>
  <si>
    <t>P=0.0506</t>
  </si>
  <si>
    <t>P=0.0135</t>
  </si>
  <si>
    <t>P=0.0085</t>
  </si>
  <si>
    <t>P=0.5589</t>
  </si>
  <si>
    <t>Figure 4e</t>
  </si>
  <si>
    <t>Hypoxyprobe IFI (x10^3)</t>
  </si>
  <si>
    <t>n = 5/group</t>
  </si>
  <si>
    <t>Figure 4g</t>
  </si>
  <si>
    <t>pLIVE-Vegfa</t>
  </si>
  <si>
    <t>Figure 4i</t>
  </si>
  <si>
    <t>DC101</t>
  </si>
  <si>
    <t>Figure 5b</t>
  </si>
  <si>
    <t>Adipocyte number</t>
  </si>
  <si>
    <t>Young (n = 4)</t>
  </si>
  <si>
    <t>Geriatric (n = 6)</t>
  </si>
  <si>
    <t>P=0.0199</t>
  </si>
  <si>
    <t>P=0.2416</t>
  </si>
  <si>
    <t>P=0.7787</t>
  </si>
  <si>
    <t>Figure 5c</t>
  </si>
  <si>
    <t>pg/mg of BM tissue</t>
  </si>
  <si>
    <t>IL-23</t>
  </si>
  <si>
    <t>IFN-γ</t>
  </si>
  <si>
    <t>TNF-𝛂</t>
  </si>
  <si>
    <t>MCP-1</t>
  </si>
  <si>
    <t>IL-12p70</t>
  </si>
  <si>
    <t>IL-1β</t>
  </si>
  <si>
    <t>IL-10</t>
  </si>
  <si>
    <t>IL-6</t>
  </si>
  <si>
    <t>IL-27</t>
  </si>
  <si>
    <t>IL-17A</t>
  </si>
  <si>
    <t>IFN-β</t>
  </si>
  <si>
    <t>GM-CSF</t>
  </si>
  <si>
    <t>Old (n = 5)</t>
  </si>
  <si>
    <t>P=0.1857</t>
  </si>
  <si>
    <t>P=0.0168</t>
  </si>
  <si>
    <t>P=0.9032</t>
  </si>
  <si>
    <t>P=0.8750</t>
  </si>
  <si>
    <t>P=0.6220</t>
  </si>
  <si>
    <t>P=0.8959</t>
  </si>
  <si>
    <t>P=0.7228</t>
  </si>
  <si>
    <t>P=0.0733</t>
  </si>
  <si>
    <t>P=0.3516</t>
  </si>
  <si>
    <t>P=0.1245</t>
  </si>
  <si>
    <t>P=0.2927</t>
  </si>
  <si>
    <t>P=0.9907</t>
  </si>
  <si>
    <t>P=0.4262</t>
  </si>
  <si>
    <t>P=0.0099</t>
  </si>
  <si>
    <t>P=0.0069</t>
  </si>
  <si>
    <t>P=0.0036</t>
  </si>
  <si>
    <t>P=0.0651</t>
  </si>
  <si>
    <t>P=0.0800</t>
  </si>
  <si>
    <t>P=0.0046</t>
  </si>
  <si>
    <t>P=0.0705</t>
  </si>
  <si>
    <t>P=0.2235</t>
  </si>
  <si>
    <t>Figure 5d</t>
  </si>
  <si>
    <t>Fold change (% of live cells)</t>
  </si>
  <si>
    <t>L-S-K+</t>
  </si>
  <si>
    <t>CMP</t>
  </si>
  <si>
    <t>GMP</t>
  </si>
  <si>
    <t>MEP</t>
  </si>
  <si>
    <t>Myeloid</t>
  </si>
  <si>
    <t>Geriatric Skull</t>
  </si>
  <si>
    <t>Geriatric Femur</t>
  </si>
  <si>
    <t>P=0.0113</t>
  </si>
  <si>
    <t>P=0.062</t>
  </si>
  <si>
    <t>P=0.0005</t>
  </si>
  <si>
    <t>Figure 5e</t>
  </si>
  <si>
    <t>Fold change (mRNA expression)</t>
  </si>
  <si>
    <t>Cebpa</t>
  </si>
  <si>
    <t>Spi1</t>
  </si>
  <si>
    <t>P=0.0475</t>
  </si>
  <si>
    <t>P=0.0259</t>
  </si>
  <si>
    <t>Figure 5g</t>
  </si>
  <si>
    <t>% of CD45+ cells</t>
  </si>
  <si>
    <t>1 week</t>
  </si>
  <si>
    <t>2 weeks</t>
  </si>
  <si>
    <t>3 weeks</t>
  </si>
  <si>
    <t>4 weeks</t>
  </si>
  <si>
    <t>5 weeks</t>
  </si>
  <si>
    <t>6 weeks</t>
  </si>
  <si>
    <t>7 weeks</t>
  </si>
  <si>
    <t>8 weeks</t>
  </si>
  <si>
    <t>Head shield</t>
  </si>
  <si>
    <t>Leg shield</t>
  </si>
  <si>
    <t>P=0.0009</t>
  </si>
  <si>
    <t>P=0.4104</t>
  </si>
  <si>
    <t>P=0.0134</t>
  </si>
  <si>
    <t>P=0.8525</t>
  </si>
  <si>
    <t>P=0.0344</t>
  </si>
  <si>
    <t>P=0.1814</t>
  </si>
  <si>
    <t>P=0.0556</t>
  </si>
  <si>
    <t>P=0.6718</t>
  </si>
  <si>
    <t>P=0.0044</t>
  </si>
  <si>
    <t>P=0.0075</t>
  </si>
  <si>
    <t>P=0.0097</t>
  </si>
  <si>
    <t>P=0.0066</t>
  </si>
  <si>
    <t>Figure 5j</t>
  </si>
  <si>
    <t>P=0.0034</t>
  </si>
  <si>
    <t>P=0.0052</t>
  </si>
  <si>
    <t>Extended Data Figure 1b</t>
  </si>
  <si>
    <t>Female</t>
  </si>
  <si>
    <t>Male</t>
  </si>
  <si>
    <t>Total bone area (a.u.)</t>
  </si>
  <si>
    <t>10 weeks</t>
  </si>
  <si>
    <t>35 weeks</t>
  </si>
  <si>
    <t>75 weeks</t>
  </si>
  <si>
    <t>95 weeks</t>
  </si>
  <si>
    <t>P=0.0025</t>
  </si>
  <si>
    <t>P=0.0422</t>
  </si>
  <si>
    <t>P=0.0106</t>
  </si>
  <si>
    <t>P=0.8949</t>
  </si>
  <si>
    <t>P=0.0248</t>
  </si>
  <si>
    <t>P=0.8291</t>
  </si>
  <si>
    <t>P=0.0050</t>
  </si>
  <si>
    <t>P=0.5581</t>
  </si>
  <si>
    <t>P=0.1371</t>
  </si>
  <si>
    <t>P=0.9606</t>
  </si>
  <si>
    <t>Total BM area (a.u.)</t>
  </si>
  <si>
    <t>P=0.0332</t>
  </si>
  <si>
    <t>P=0.0115</t>
  </si>
  <si>
    <t>P=0.1606</t>
  </si>
  <si>
    <t>P=0.0064</t>
  </si>
  <si>
    <t>P=0.9864</t>
  </si>
  <si>
    <t>Bone thickness (μm)</t>
  </si>
  <si>
    <t>P=0.3619</t>
  </si>
  <si>
    <t>P=0.0221</t>
  </si>
  <si>
    <t>Extended Data Figure 1d</t>
  </si>
  <si>
    <t>Osteopontin IFI (x10^3)</t>
  </si>
  <si>
    <t>vATPase/BM area (%)</t>
  </si>
  <si>
    <t>Endomucin+ VD IFI (x10^2)</t>
  </si>
  <si>
    <t>P=0.0272</t>
  </si>
  <si>
    <t>P=0.0032</t>
  </si>
  <si>
    <t>Extended Data Figure 2c</t>
  </si>
  <si>
    <t>BM area/Total bone area</t>
  </si>
  <si>
    <t>n = 9/group</t>
  </si>
  <si>
    <t>29-39</t>
  </si>
  <si>
    <t>61-68</t>
  </si>
  <si>
    <t>21-39</t>
  </si>
  <si>
    <t>61-69</t>
  </si>
  <si>
    <t>P=0.0383</t>
  </si>
  <si>
    <t>Extended Data Figure 3c</t>
  </si>
  <si>
    <t>Vessel diameter (μm)</t>
  </si>
  <si>
    <t>n = 6/group</t>
  </si>
  <si>
    <t>n = 20/group</t>
  </si>
  <si>
    <t>F vs. P</t>
  </si>
  <si>
    <t>P=0.1188</t>
  </si>
  <si>
    <t>F vs. i-P</t>
  </si>
  <si>
    <t>#11</t>
  </si>
  <si>
    <t>P vs. i-P</t>
  </si>
  <si>
    <t>#12</t>
  </si>
  <si>
    <t>#13</t>
  </si>
  <si>
    <t>#14</t>
  </si>
  <si>
    <t>#15</t>
  </si>
  <si>
    <t>#16</t>
  </si>
  <si>
    <t>#17</t>
  </si>
  <si>
    <t>#18</t>
  </si>
  <si>
    <t>#19</t>
  </si>
  <si>
    <t>#20</t>
  </si>
  <si>
    <t>P=0.1729</t>
  </si>
  <si>
    <t>Extended Data Figure 3d</t>
  </si>
  <si>
    <t>Evans Blue leakage area (% of BM cavity)</t>
  </si>
  <si>
    <t>P=0.8210</t>
  </si>
  <si>
    <t>Extended Data Figure 3g</t>
  </si>
  <si>
    <t>Cav1+ vascular density (IFI, x10^3)</t>
  </si>
  <si>
    <t>n = 8/group</t>
  </si>
  <si>
    <t>Extended Data Figure 4b</t>
  </si>
  <si>
    <t>CD45+ hematopoietic cells (IFI, x10^3)</t>
  </si>
  <si>
    <t>P=0.0181</t>
  </si>
  <si>
    <t>P=0.8455</t>
  </si>
  <si>
    <t>Extended Data Figure 5b</t>
  </si>
  <si>
    <t>P=0.5824</t>
  </si>
  <si>
    <t>P=0.6845</t>
  </si>
  <si>
    <t>P=0.8556</t>
  </si>
  <si>
    <t>P=0.9889</t>
  </si>
  <si>
    <t>Extended Data Figure 5e</t>
  </si>
  <si>
    <t>Young (n = 3)</t>
  </si>
  <si>
    <t>Old (n = 6)</t>
  </si>
  <si>
    <t>Extended Data Figure 6b</t>
  </si>
  <si>
    <t>Virgin vs. 2 dpc</t>
  </si>
  <si>
    <t>P=0.0822</t>
  </si>
  <si>
    <t>Extended Data Figure 6d</t>
  </si>
  <si>
    <t>Extended Data Figure 6f</t>
  </si>
  <si>
    <t>Extended Data Figure 6h</t>
  </si>
  <si>
    <t>P=0.1403</t>
  </si>
  <si>
    <t>Extended Data Figure 7b</t>
  </si>
  <si>
    <t>P=0.4874</t>
  </si>
  <si>
    <t>P=0.9947</t>
  </si>
  <si>
    <t>P=0.3935</t>
  </si>
  <si>
    <t>P=0.3628</t>
  </si>
  <si>
    <t>Extended Data Figure 7d</t>
  </si>
  <si>
    <t>HSPCs in skull BM (% of LIN-Neg)</t>
  </si>
  <si>
    <t>Spleen weight (mg)</t>
  </si>
  <si>
    <t>PGE2</t>
  </si>
  <si>
    <t>P=0.0058</t>
  </si>
  <si>
    <t>Extended Data Figure 7f</t>
  </si>
  <si>
    <t>HSPCs in PB (% of live cells)</t>
  </si>
  <si>
    <t>P=0.3471</t>
  </si>
  <si>
    <t>Extended Data Figure 7h</t>
  </si>
  <si>
    <t>Extended Data Figure 7j</t>
  </si>
  <si>
    <t>P=0.0083</t>
  </si>
  <si>
    <t>Extended Data Figure 8a</t>
  </si>
  <si>
    <t>Pregnancy Skull</t>
  </si>
  <si>
    <t>Stroke Skull</t>
  </si>
  <si>
    <t>CML Skull</t>
  </si>
  <si>
    <t>PTH Skull</t>
  </si>
  <si>
    <t>Sham</t>
  </si>
  <si>
    <t>tMCAO</t>
  </si>
  <si>
    <t xml:space="preserve">Mean </t>
  </si>
  <si>
    <t>P=0.0109</t>
  </si>
  <si>
    <t>P=0.0170</t>
  </si>
  <si>
    <t>Pregnancy Femur</t>
  </si>
  <si>
    <t>Stroke Femur</t>
  </si>
  <si>
    <t>CML Femur</t>
  </si>
  <si>
    <t>PTH Femur</t>
  </si>
  <si>
    <t>P=0.0540</t>
  </si>
  <si>
    <t>P=0.9590</t>
  </si>
  <si>
    <t>P=0.4490</t>
  </si>
  <si>
    <t>P=0.0423</t>
  </si>
  <si>
    <t>Extended Data Figure 9a</t>
  </si>
  <si>
    <t>P=0.9982</t>
  </si>
  <si>
    <t>P=0.9863</t>
  </si>
  <si>
    <t>P=0.8158</t>
  </si>
  <si>
    <t>P=0.8611</t>
  </si>
  <si>
    <t>P=0.9068</t>
  </si>
  <si>
    <t>P=0.0322</t>
  </si>
  <si>
    <t>P=0.4337</t>
  </si>
  <si>
    <t>P=0.2174</t>
  </si>
  <si>
    <t>Extended Data Figure 9b</t>
  </si>
  <si>
    <t>Normalized expression</t>
  </si>
  <si>
    <t>Vegfa-120</t>
  </si>
  <si>
    <t>Vegfa-164</t>
  </si>
  <si>
    <t>Vegfa-188</t>
  </si>
  <si>
    <t>Extended Data Figure 9d</t>
  </si>
  <si>
    <t>Young vs. Old</t>
  </si>
  <si>
    <t>P=0.0017</t>
  </si>
  <si>
    <t>Young vs. Geriatric</t>
  </si>
  <si>
    <t>Old vs. Geriatric</t>
  </si>
  <si>
    <t>P=0.7088</t>
  </si>
  <si>
    <t>P=0.0192</t>
  </si>
  <si>
    <t>Primary T cells</t>
  </si>
  <si>
    <t>Primary B cells</t>
  </si>
  <si>
    <t>Primary Myeloid</t>
  </si>
  <si>
    <t>Head shield (n = 5)</t>
  </si>
  <si>
    <t>Legs shield (n = 4)</t>
  </si>
  <si>
    <t>Week 4</t>
  </si>
  <si>
    <t>Week 8</t>
  </si>
  <si>
    <t>Week 12</t>
  </si>
  <si>
    <t>Week 16</t>
  </si>
  <si>
    <t>P=0.62964489</t>
  </si>
  <si>
    <t>P=0.512962761</t>
  </si>
  <si>
    <t>P=0.855229729</t>
  </si>
  <si>
    <t>P=0.803404455</t>
  </si>
  <si>
    <t>P=0.926707577</t>
  </si>
  <si>
    <t>P=0.451375139</t>
  </si>
  <si>
    <t>P=0.613413787</t>
  </si>
  <si>
    <t>P=0.442910611</t>
  </si>
  <si>
    <t>P=0.250554426</t>
  </si>
  <si>
    <t>P=0.57680871</t>
  </si>
  <si>
    <t>P=0.464636862</t>
  </si>
  <si>
    <t>P=0.306505882</t>
  </si>
  <si>
    <t>Secondary T cells</t>
  </si>
  <si>
    <t>Secondary B cells</t>
  </si>
  <si>
    <t>Secondary Myeloid</t>
  </si>
  <si>
    <t>P=0.66290638</t>
  </si>
  <si>
    <t>P=0.442785626</t>
  </si>
  <si>
    <t>P=0.470807004</t>
  </si>
  <si>
    <t>P=0.187931388</t>
  </si>
  <si>
    <t>P=0.607422017</t>
  </si>
  <si>
    <t>P=0.904771475</t>
  </si>
  <si>
    <t>P=0.773836521</t>
  </si>
  <si>
    <t>P=0.348160501</t>
  </si>
  <si>
    <t>P=0.448617717</t>
  </si>
  <si>
    <t>P=0.064678881</t>
  </si>
  <si>
    <t>P=0.407457522</t>
  </si>
  <si>
    <t>P=0.9190656</t>
  </si>
  <si>
    <t>Vascular density ROI (IFI)</t>
  </si>
  <si>
    <t>Irrad -BMT</t>
  </si>
  <si>
    <t>Irrad +BMT</t>
  </si>
  <si>
    <t>Control vs. Irrad -BMT</t>
  </si>
  <si>
    <t>P=0.9306</t>
  </si>
  <si>
    <t>Control vs. Irrad +BMT</t>
  </si>
  <si>
    <t>P=0.7852</t>
  </si>
  <si>
    <t>Irrad -BMT vs. Irrad +BMT</t>
  </si>
  <si>
    <t>P=0.9499</t>
  </si>
  <si>
    <t>P=0.1505</t>
  </si>
  <si>
    <t>P=0.0429</t>
  </si>
  <si>
    <t>Total colonies</t>
  </si>
  <si>
    <t>% of LIN-neg</t>
  </si>
  <si>
    <t>Primary Colony Count</t>
  </si>
  <si>
    <t>Primary LSK</t>
  </si>
  <si>
    <t>Primary CD11b+</t>
  </si>
  <si>
    <t>GS</t>
  </si>
  <si>
    <t>GF</t>
  </si>
  <si>
    <t>P=0.6402</t>
  </si>
  <si>
    <t>P=0.5304</t>
  </si>
  <si>
    <t>P=0.9210</t>
  </si>
  <si>
    <t>YS vs. GS</t>
  </si>
  <si>
    <t>P=0.7964</t>
  </si>
  <si>
    <t>P=0.7780</t>
  </si>
  <si>
    <t>YS vs. GF</t>
  </si>
  <si>
    <t>P=0.6043</t>
  </si>
  <si>
    <t>P=0.9765</t>
  </si>
  <si>
    <t>YF vs. GS</t>
  </si>
  <si>
    <t>P=0.0031</t>
  </si>
  <si>
    <t>P=0.9644</t>
  </si>
  <si>
    <t>P=0.9876</t>
  </si>
  <si>
    <t>YF vs. GF</t>
  </si>
  <si>
    <t>P=0.0417</t>
  </si>
  <si>
    <t>P=0.0869</t>
  </si>
  <si>
    <t>P=0.7339</t>
  </si>
  <si>
    <t>GS vs. GF</t>
  </si>
  <si>
    <t>P=0.4661</t>
  </si>
  <si>
    <t>P=0.1853</t>
  </si>
  <si>
    <t>P=0.5468</t>
  </si>
  <si>
    <t>Secondary Colony Count</t>
  </si>
  <si>
    <t>Secondary LSK</t>
  </si>
  <si>
    <t>Secondary CD11b+</t>
  </si>
  <si>
    <t>P=0.7216</t>
  </si>
  <si>
    <t>P=0.9949</t>
  </si>
  <si>
    <t>P=0.6667</t>
  </si>
  <si>
    <t>P=0.0879</t>
  </si>
  <si>
    <t>P=0.5237</t>
  </si>
  <si>
    <t>P=0.7944</t>
  </si>
  <si>
    <t>P=0.8396</t>
  </si>
  <si>
    <t>P=0.9997</t>
  </si>
  <si>
    <t>P=0.0585</t>
  </si>
  <si>
    <t>P=0.5527</t>
  </si>
  <si>
    <t>P=0.9991</t>
  </si>
  <si>
    <t>P=0.7137</t>
  </si>
  <si>
    <t>P=0.9998</t>
  </si>
  <si>
    <t>P=0.9955</t>
  </si>
  <si>
    <t>P=0.3163</t>
  </si>
  <si>
    <t>P=0.5985</t>
  </si>
  <si>
    <t>Aging Skull BM</t>
  </si>
  <si>
    <t>Skull Stromal</t>
  </si>
  <si>
    <t>Absolute cell number</t>
  </si>
  <si>
    <t xml:space="preserve">P value by two-tailed unpaired Student's t test			</t>
  </si>
  <si>
    <t>P=0.0087</t>
  </si>
  <si>
    <t>P=0.0061</t>
  </si>
  <si>
    <t>P=0.3352</t>
  </si>
  <si>
    <t>Skull EC</t>
  </si>
  <si>
    <t>P=0.0333</t>
  </si>
  <si>
    <t>Skull Emcn Hi</t>
  </si>
  <si>
    <t>P=0.0736</t>
  </si>
  <si>
    <t>P=0.0737</t>
  </si>
  <si>
    <t>P=0.0043</t>
  </si>
  <si>
    <t>P=0.0103</t>
  </si>
  <si>
    <t>Skull Arterial</t>
  </si>
  <si>
    <t>P=0.0265</t>
  </si>
  <si>
    <t>P=0.0045</t>
  </si>
  <si>
    <t>P=0.0297</t>
  </si>
  <si>
    <t>P=0.2685</t>
  </si>
  <si>
    <t>Skull Hematopoietic</t>
  </si>
  <si>
    <t>P=0.0084</t>
  </si>
  <si>
    <t>P=0.2417</t>
  </si>
  <si>
    <t>Skull LT-HSC</t>
  </si>
  <si>
    <t>P=0.0040</t>
  </si>
  <si>
    <t>P=0.0014</t>
  </si>
  <si>
    <t>P=0.0593</t>
  </si>
  <si>
    <t>Skull ST-HSC</t>
  </si>
  <si>
    <t>P=0.0412</t>
  </si>
  <si>
    <t>P=0.0387</t>
  </si>
  <si>
    <t>P=0.0761</t>
  </si>
  <si>
    <t>P=0.6269</t>
  </si>
  <si>
    <t>Skull MPP2</t>
  </si>
  <si>
    <t>P=0.0961</t>
  </si>
  <si>
    <t>P=0.0029</t>
  </si>
  <si>
    <t>Skull MPP3</t>
  </si>
  <si>
    <t>P=0.1760</t>
  </si>
  <si>
    <t>P=0.0299</t>
  </si>
  <si>
    <t>P=0.0100</t>
  </si>
  <si>
    <t>P=0.0489</t>
  </si>
  <si>
    <t>P=0.1934</t>
  </si>
  <si>
    <t>Skull LSK</t>
  </si>
  <si>
    <t>P=0.0909</t>
  </si>
  <si>
    <t>P=0.0071</t>
  </si>
  <si>
    <t>P=0.0145</t>
  </si>
  <si>
    <t>Skull CLP</t>
  </si>
  <si>
    <t>P=0.3773</t>
  </si>
  <si>
    <t>P=0.0246</t>
  </si>
  <si>
    <t>P=0.0219</t>
  </si>
  <si>
    <t>P=0.3859</t>
  </si>
  <si>
    <t>P=0.0584</t>
  </si>
  <si>
    <t>Skull CMP</t>
  </si>
  <si>
    <t>P=0.0581</t>
  </si>
  <si>
    <t>P=0.0161</t>
  </si>
  <si>
    <t>P=0.0258</t>
  </si>
  <si>
    <t>P=0.5246</t>
  </si>
  <si>
    <t>Skull GMP</t>
  </si>
  <si>
    <t>P=0.0013</t>
  </si>
  <si>
    <t>P=0.2700</t>
  </si>
  <si>
    <t>Skull MEP</t>
  </si>
  <si>
    <t>P=0.0792</t>
  </si>
  <si>
    <t>P=0.7566</t>
  </si>
  <si>
    <t>Skull MkP</t>
  </si>
  <si>
    <t>P=0.0317</t>
  </si>
  <si>
    <t>P=0.0089</t>
  </si>
  <si>
    <t>P=0.0068</t>
  </si>
  <si>
    <t>P=0.2642</t>
  </si>
  <si>
    <t>Skull Pre-GM</t>
  </si>
  <si>
    <t>P=0.0284</t>
  </si>
  <si>
    <t>P=0.0163</t>
  </si>
  <si>
    <t>P=0.1156</t>
  </si>
  <si>
    <t>P=0.1426</t>
  </si>
  <si>
    <t>Skull Pre-CFU-E</t>
  </si>
  <si>
    <t>P=0.6153</t>
  </si>
  <si>
    <t>P=0.0138</t>
  </si>
  <si>
    <t>P=0.0019</t>
  </si>
  <si>
    <t>P=0.0104</t>
  </si>
  <si>
    <t>P=0.6155</t>
  </si>
  <si>
    <t>Skull Pre-Meg-E</t>
  </si>
  <si>
    <t>P=0.0484</t>
  </si>
  <si>
    <t>P=0.0249</t>
  </si>
  <si>
    <t>P=0.2172</t>
  </si>
  <si>
    <t>P=0.0533</t>
  </si>
  <si>
    <t>Skull CFU-E</t>
  </si>
  <si>
    <t>P=0.1303</t>
  </si>
  <si>
    <t>P=0.1274</t>
  </si>
  <si>
    <t>P=0.2026</t>
  </si>
  <si>
    <t>P=0.9817</t>
  </si>
  <si>
    <t>Skull Pro-Ery</t>
  </si>
  <si>
    <t>P=0.8090</t>
  </si>
  <si>
    <t>P=0.0643</t>
  </si>
  <si>
    <t>P=0.0616</t>
  </si>
  <si>
    <t>P=0.1080</t>
  </si>
  <si>
    <t>P=0.7005</t>
  </si>
  <si>
    <t>Skull T cell</t>
  </si>
  <si>
    <t>P=0.1568</t>
  </si>
  <si>
    <t>P=0.0080</t>
  </si>
  <si>
    <t>P=0.0368</t>
  </si>
  <si>
    <t>Skull B cell</t>
  </si>
  <si>
    <t>P=0.7248</t>
  </si>
  <si>
    <t>P=0.0233</t>
  </si>
  <si>
    <t>P=0.0165</t>
  </si>
  <si>
    <t>P=0.0123</t>
  </si>
  <si>
    <t>P=0.1017</t>
  </si>
  <si>
    <t>Skull Myeloid</t>
  </si>
  <si>
    <t>P=0.0093</t>
  </si>
  <si>
    <t>P=0.2269</t>
  </si>
  <si>
    <t>Skull Erythroid</t>
  </si>
  <si>
    <t>P=0.0341</t>
  </si>
  <si>
    <t>P=0.1182</t>
  </si>
  <si>
    <t>Aging Femur BM</t>
  </si>
  <si>
    <t>Femur Stromal</t>
  </si>
  <si>
    <t>P=0.0937</t>
  </si>
  <si>
    <t>P=0.2168</t>
  </si>
  <si>
    <t>P=0.8615</t>
  </si>
  <si>
    <t>P=0.0764</t>
  </si>
  <si>
    <t>Femur EC</t>
  </si>
  <si>
    <t>P=0.0022</t>
  </si>
  <si>
    <t>P=0.1944</t>
  </si>
  <si>
    <t>P=0.3493</t>
  </si>
  <si>
    <t>P=0.4729</t>
  </si>
  <si>
    <t>P=0.1385</t>
  </si>
  <si>
    <t>Femur Emcn Hi</t>
  </si>
  <si>
    <t>P=0.5229</t>
  </si>
  <si>
    <t>P=0.2761</t>
  </si>
  <si>
    <t>P=0.0110</t>
  </si>
  <si>
    <t>P=0.0539</t>
  </si>
  <si>
    <t>P=0.1352</t>
  </si>
  <si>
    <t>Femur Arterial</t>
  </si>
  <si>
    <t>P=0.3633</t>
  </si>
  <si>
    <t>P=0.8692</t>
  </si>
  <si>
    <t>P=0.0063</t>
  </si>
  <si>
    <t>Femur Hematopoietic</t>
  </si>
  <si>
    <t>P=0.0048</t>
  </si>
  <si>
    <t>P=0.0169</t>
  </si>
  <si>
    <t>P=0.3445</t>
  </si>
  <si>
    <t>P=0.0302</t>
  </si>
  <si>
    <t>P=0.0254</t>
  </si>
  <si>
    <t>Femur LT-HSC</t>
  </si>
  <si>
    <t>P=0.0350</t>
  </si>
  <si>
    <t>Femur ST-HSC</t>
  </si>
  <si>
    <t>P=0.0336</t>
  </si>
  <si>
    <t>P=0.9285</t>
  </si>
  <si>
    <t>P=0.6109</t>
  </si>
  <si>
    <t>Femur MPP2</t>
  </si>
  <si>
    <t>P=0.8797</t>
  </si>
  <si>
    <t>P=0.0660</t>
  </si>
  <si>
    <t>P=0.0667</t>
  </si>
  <si>
    <t>P=0.0821</t>
  </si>
  <si>
    <t>P=0.2742</t>
  </si>
  <si>
    <t>Femur MPP3</t>
  </si>
  <si>
    <t>P=0.5968</t>
  </si>
  <si>
    <t>P=0.2306</t>
  </si>
  <si>
    <t>P=0.1271</t>
  </si>
  <si>
    <t>P=0.0039</t>
  </si>
  <si>
    <t>P=0.1537</t>
  </si>
  <si>
    <t>Femur LSK</t>
  </si>
  <si>
    <t>P=0.1701</t>
  </si>
  <si>
    <t>P=0.0030</t>
  </si>
  <si>
    <t>P=0.0832</t>
  </si>
  <si>
    <t>P=0.1975</t>
  </si>
  <si>
    <t>Femur CLP</t>
  </si>
  <si>
    <t>P=0.3275</t>
  </si>
  <si>
    <t>P=0.0388</t>
  </si>
  <si>
    <t>P=0.2526</t>
  </si>
  <si>
    <t>P=0.7042</t>
  </si>
  <si>
    <t>P=0.4860</t>
  </si>
  <si>
    <t>P=0.7029</t>
  </si>
  <si>
    <t>Femur CMP</t>
  </si>
  <si>
    <t>P=0.5138</t>
  </si>
  <si>
    <t>P=0.4642</t>
  </si>
  <si>
    <t>P=0.0198</t>
  </si>
  <si>
    <t>P=0.0708</t>
  </si>
  <si>
    <t>Femur GMP</t>
  </si>
  <si>
    <t>P=0.0659</t>
  </si>
  <si>
    <t>P=0.9399</t>
  </si>
  <si>
    <t>Femur MEP</t>
  </si>
  <si>
    <t>P=0.0150</t>
  </si>
  <si>
    <t>P=0.2075</t>
  </si>
  <si>
    <t>P=0.1151</t>
  </si>
  <si>
    <t>P=0.0747</t>
  </si>
  <si>
    <t>P=0.2678</t>
  </si>
  <si>
    <t>P=0.3996</t>
  </si>
  <si>
    <t>Femur MkP</t>
  </si>
  <si>
    <t>P=0.0129</t>
  </si>
  <si>
    <t>P=0.0522</t>
  </si>
  <si>
    <t>P=0.3672</t>
  </si>
  <si>
    <t>P=0.0348</t>
  </si>
  <si>
    <t>Femur Pre-GM</t>
  </si>
  <si>
    <t>P=0.0240</t>
  </si>
  <si>
    <t>P=0.0180</t>
  </si>
  <si>
    <t>P=0.8680</t>
  </si>
  <si>
    <t>P=0.0347</t>
  </si>
  <si>
    <t>Femur Pre-CFU-E</t>
  </si>
  <si>
    <t>P=0.7515</t>
  </si>
  <si>
    <t>P=0.4945</t>
  </si>
  <si>
    <t>P=0.5463</t>
  </si>
  <si>
    <t>Femur Pre-Meg-E</t>
  </si>
  <si>
    <t>P=0.0156</t>
  </si>
  <si>
    <t>P=0.4265</t>
  </si>
  <si>
    <t>P=0.0631</t>
  </si>
  <si>
    <t>Femur CFU-E</t>
  </si>
  <si>
    <t>P=0.0399</t>
  </si>
  <si>
    <t>P=0.1248</t>
  </si>
  <si>
    <t>P=0.2128</t>
  </si>
  <si>
    <t>P=0.5344</t>
  </si>
  <si>
    <t>Femur Pro-Ery</t>
  </si>
  <si>
    <t>P=0.8616</t>
  </si>
  <si>
    <t>P=0.0726</t>
  </si>
  <si>
    <t>P=0.0051</t>
  </si>
  <si>
    <t>P=0.0295</t>
  </si>
  <si>
    <t>Femur T cell</t>
  </si>
  <si>
    <t>P=0.0529</t>
  </si>
  <si>
    <t>P=0.0375</t>
  </si>
  <si>
    <t>P=0.5555</t>
  </si>
  <si>
    <t>P=0.0038</t>
  </si>
  <si>
    <t>Femur B cell</t>
  </si>
  <si>
    <t>P=0.4155</t>
  </si>
  <si>
    <t>P=0.0042</t>
  </si>
  <si>
    <t>P=0.6263</t>
  </si>
  <si>
    <t>Femur Myeloid</t>
  </si>
  <si>
    <t>P=0.3522</t>
  </si>
  <si>
    <t>P=0.7077</t>
  </si>
  <si>
    <t>P=0.2439</t>
  </si>
  <si>
    <t>Femur Erythroid</t>
  </si>
  <si>
    <t>P=0.0569</t>
  </si>
  <si>
    <t>P=0.1608</t>
  </si>
  <si>
    <t>P=0.8546</t>
  </si>
  <si>
    <t>P=0.0638</t>
  </si>
  <si>
    <t>Pregnancy Skull BM</t>
  </si>
  <si>
    <t>Dpp2</t>
  </si>
  <si>
    <t>P=0.0206</t>
  </si>
  <si>
    <t>P=0.0889</t>
  </si>
  <si>
    <t>P=0.0319</t>
  </si>
  <si>
    <t>P=0.3252</t>
  </si>
  <si>
    <t>P=0.0286</t>
  </si>
  <si>
    <t>P=0.1142</t>
  </si>
  <si>
    <t>P=0.3916</t>
  </si>
  <si>
    <t>P=0.0340</t>
  </si>
  <si>
    <t>P=0.0962</t>
  </si>
  <si>
    <t>P=0.0136</t>
  </si>
  <si>
    <t>Pregnancy Femur BM</t>
  </si>
  <si>
    <t>P=0.0995</t>
  </si>
  <si>
    <t>P=0.0278</t>
  </si>
  <si>
    <t>P=0.3564</t>
  </si>
  <si>
    <t>P=0.0431</t>
  </si>
  <si>
    <t>P=0.1419</t>
  </si>
  <si>
    <t>P=0.0049</t>
  </si>
  <si>
    <t>P=0.0218</t>
  </si>
  <si>
    <t>P=0.0306</t>
  </si>
  <si>
    <t>P=0.1949</t>
  </si>
  <si>
    <t>P=0.1532</t>
  </si>
  <si>
    <t>P=0.0105</t>
  </si>
  <si>
    <t>P=0.9161</t>
  </si>
  <si>
    <t>P=0.0059</t>
  </si>
  <si>
    <t>P=0.1108</t>
  </si>
  <si>
    <t>P=0.1650</t>
  </si>
  <si>
    <t>P=0.0189</t>
  </si>
  <si>
    <t>P=0.0410</t>
  </si>
  <si>
    <t>P=0.0813</t>
  </si>
  <si>
    <t>Stroke Skull BM</t>
  </si>
  <si>
    <t>P=0.0243</t>
  </si>
  <si>
    <t>P=0.0723</t>
  </si>
  <si>
    <t>P=0.0277</t>
  </si>
  <si>
    <t>P=0.0139</t>
  </si>
  <si>
    <t>P=0.0279</t>
  </si>
  <si>
    <t>P=0.0047</t>
  </si>
  <si>
    <t>P=0.0027</t>
  </si>
  <si>
    <t>P=0.0082</t>
  </si>
  <si>
    <t>P=0.0291</t>
  </si>
  <si>
    <t>P=0.2982</t>
  </si>
  <si>
    <t>Stroke Femur BM</t>
  </si>
  <si>
    <t>P=0.0742</t>
  </si>
  <si>
    <t>P=0.0298</t>
  </si>
  <si>
    <t>P=0.0439</t>
  </si>
  <si>
    <t>P=0.2228</t>
  </si>
  <si>
    <t>P=0.0498</t>
  </si>
  <si>
    <t>P=0.6707</t>
  </si>
  <si>
    <t>P=0.6796</t>
  </si>
  <si>
    <t>P=0.7803</t>
  </si>
  <si>
    <t>P=0.6968</t>
  </si>
  <si>
    <t>P=0.8963</t>
  </si>
  <si>
    <t>P=0.0146</t>
  </si>
  <si>
    <t>P=0.2932</t>
  </si>
  <si>
    <t>P=0.0443</t>
  </si>
  <si>
    <t>P=0.2287</t>
  </si>
  <si>
    <t>P=0.2602</t>
  </si>
  <si>
    <t>P=0.5574</t>
  </si>
  <si>
    <t>P=0.3624</t>
  </si>
  <si>
    <t>P=0.3525</t>
  </si>
  <si>
    <t>P=0.3908</t>
  </si>
  <si>
    <t>P=0.5738</t>
  </si>
  <si>
    <t>P=0.1765</t>
  </si>
  <si>
    <t>P=0.0102</t>
  </si>
  <si>
    <t>P=0.4270</t>
  </si>
  <si>
    <t>P=0.4678</t>
  </si>
  <si>
    <t>CML Skull BM</t>
  </si>
  <si>
    <t>P=0.7331</t>
  </si>
  <si>
    <t>P=0.0190</t>
  </si>
  <si>
    <t>P=0.6380</t>
  </si>
  <si>
    <t>P=0.0560</t>
  </si>
  <si>
    <t>P=0.0072</t>
  </si>
  <si>
    <t>CML Femur BM</t>
  </si>
  <si>
    <t>P=0.9785</t>
  </si>
  <si>
    <t>P=0.6103</t>
  </si>
  <si>
    <t>P=0.9760</t>
  </si>
  <si>
    <t>P=0.1919</t>
  </si>
  <si>
    <t>P=0.0283</t>
  </si>
  <si>
    <t>P=0.1851</t>
  </si>
  <si>
    <t>P=0.8777</t>
  </si>
  <si>
    <t>P=0.0144</t>
  </si>
  <si>
    <t>P=0.4771</t>
  </si>
  <si>
    <t>PTH Skull BM</t>
  </si>
  <si>
    <t>P=0.1388</t>
  </si>
  <si>
    <t>P=0.9387</t>
  </si>
  <si>
    <t>P=0.0178</t>
  </si>
  <si>
    <t>P=0.6769</t>
  </si>
  <si>
    <t>P=0.0183</t>
  </si>
  <si>
    <t>P=0.5817</t>
  </si>
  <si>
    <t>P=0.0070</t>
  </si>
  <si>
    <t>P=0.0268</t>
  </si>
  <si>
    <t>P=0.2774</t>
  </si>
  <si>
    <t>PTH Femur BM</t>
  </si>
  <si>
    <t>P=0.0267</t>
  </si>
  <si>
    <t>P=0.9975</t>
  </si>
  <si>
    <t>P=0.6794</t>
  </si>
  <si>
    <t>P=0.7546</t>
  </si>
  <si>
    <t>P=0.2710</t>
  </si>
  <si>
    <t>P=0.2930</t>
  </si>
  <si>
    <t>P=0.9021</t>
  </si>
  <si>
    <t>P=0.4033</t>
  </si>
  <si>
    <t>P=0.2517</t>
  </si>
  <si>
    <t>P=0.5212</t>
  </si>
  <si>
    <t>P=0.5206</t>
  </si>
  <si>
    <t>P=0.3123</t>
  </si>
  <si>
    <t>P=0.0503</t>
  </si>
  <si>
    <t>P=0.0385</t>
  </si>
  <si>
    <t>P=0.9520</t>
  </si>
  <si>
    <t>P=0.0504</t>
  </si>
  <si>
    <t>Y vs. O Donor Skull BM</t>
  </si>
  <si>
    <t>Young Skull</t>
  </si>
  <si>
    <t>Old Skull</t>
  </si>
  <si>
    <t>Young Femur</t>
  </si>
  <si>
    <t>Old Femur</t>
  </si>
  <si>
    <t>P=0.4293</t>
  </si>
  <si>
    <t>P=0.0203</t>
  </si>
  <si>
    <t>P=0.0217</t>
  </si>
  <si>
    <t>P=0.0264</t>
  </si>
  <si>
    <t>P=0.5744</t>
  </si>
  <si>
    <t>P=0.0326</t>
  </si>
  <si>
    <t>P=0.0542</t>
  </si>
  <si>
    <t>P=0.0531</t>
  </si>
  <si>
    <t>P=0.0117</t>
  </si>
  <si>
    <t>P=0.9330</t>
  </si>
  <si>
    <t>P=0.9857</t>
  </si>
  <si>
    <t>P=0.2915</t>
  </si>
  <si>
    <t>P=0.0137</t>
  </si>
  <si>
    <t>P=0.0074</t>
  </si>
  <si>
    <t>P=0.3415</t>
  </si>
  <si>
    <t>P=0.1575</t>
  </si>
  <si>
    <t>P=0.6255</t>
  </si>
  <si>
    <t>P=0.0912</t>
  </si>
  <si>
    <t>P=0.0921</t>
  </si>
  <si>
    <t>P=0.2100</t>
  </si>
  <si>
    <t>P=0.0785</t>
  </si>
  <si>
    <t>P=0.9491</t>
  </si>
  <si>
    <t>P=0.9822</t>
  </si>
  <si>
    <t>P=0.6921</t>
  </si>
  <si>
    <t>P=0.9686</t>
  </si>
  <si>
    <t>P=0.5892</t>
  </si>
  <si>
    <t>P=0.6685</t>
  </si>
  <si>
    <t>P=0.2319</t>
  </si>
  <si>
    <t>P=0.8017</t>
  </si>
  <si>
    <t>P=0.4938</t>
  </si>
  <si>
    <t>P=0.1645</t>
  </si>
  <si>
    <t>P=0.2948</t>
  </si>
  <si>
    <t>P=0.3489</t>
  </si>
  <si>
    <t>P=0.1903</t>
  </si>
  <si>
    <t>P=0.3009</t>
  </si>
  <si>
    <t>P=0.4002</t>
  </si>
  <si>
    <t>P=0.4007</t>
  </si>
  <si>
    <t>P=0.2239</t>
  </si>
  <si>
    <t>P=0.2116</t>
  </si>
  <si>
    <t>P=0.5277</t>
  </si>
  <si>
    <t>P=0.6258</t>
  </si>
  <si>
    <t>P=0.1281</t>
  </si>
  <si>
    <t>P=0.0974</t>
  </si>
  <si>
    <t>P=0.7574</t>
  </si>
  <si>
    <t>P=0.4990</t>
  </si>
  <si>
    <t>P=0.2018</t>
  </si>
  <si>
    <t>P=0.2402</t>
  </si>
  <si>
    <t>P=0.1319</t>
  </si>
  <si>
    <t>P=0.7192</t>
  </si>
  <si>
    <t>P=0.0992</t>
  </si>
  <si>
    <t>P=0.4383</t>
  </si>
  <si>
    <t>P=0.9809</t>
  </si>
  <si>
    <t>P=0.0716</t>
  </si>
  <si>
    <t>P=0.1940</t>
  </si>
  <si>
    <t>P=0.1341</t>
  </si>
  <si>
    <t>P=0.9468</t>
  </si>
  <si>
    <t>P=0.4808</t>
  </si>
  <si>
    <t>P=0.4502</t>
  </si>
  <si>
    <t>P=0.3982</t>
  </si>
  <si>
    <t>P=0.0637</t>
  </si>
  <si>
    <t>P=0.5377</t>
  </si>
  <si>
    <t>P=0.6545</t>
  </si>
  <si>
    <t>P=0.3011</t>
  </si>
  <si>
    <t>P=0.8535</t>
  </si>
  <si>
    <t>P=0.5737</t>
  </si>
  <si>
    <t>P=0.4790</t>
  </si>
  <si>
    <t>P=0.0866</t>
  </si>
  <si>
    <t>P=0.4394</t>
  </si>
  <si>
    <t>P=0.1915</t>
  </si>
  <si>
    <t>P=0.4349</t>
  </si>
  <si>
    <t>P=0.0114</t>
  </si>
  <si>
    <t>P=0.9851</t>
  </si>
  <si>
    <t>P=0.8108</t>
  </si>
  <si>
    <t>P=0.9444</t>
  </si>
  <si>
    <t>P=0.7664</t>
  </si>
  <si>
    <t>P=0.7724</t>
  </si>
  <si>
    <t>P=0.8515</t>
  </si>
  <si>
    <t>P=0.3029</t>
  </si>
  <si>
    <t>P=0.9009</t>
  </si>
  <si>
    <t>P=0.3488</t>
  </si>
  <si>
    <t>P=0.9086</t>
  </si>
  <si>
    <t>P=0.2720</t>
  </si>
  <si>
    <t>P=0.4024</t>
  </si>
  <si>
    <t>P=0.4174</t>
  </si>
  <si>
    <t>P=0.9937</t>
  </si>
  <si>
    <t>P=0.7466</t>
  </si>
  <si>
    <t>P=0.2993</t>
  </si>
  <si>
    <t>P=0.1885</t>
  </si>
  <si>
    <t>P=0.7805</t>
  </si>
  <si>
    <t>P=0.4735</t>
  </si>
  <si>
    <t>P=0.6174</t>
  </si>
  <si>
    <t>P=0.6343</t>
  </si>
  <si>
    <t>P=0.8440</t>
  </si>
  <si>
    <t>P=0.7452</t>
  </si>
  <si>
    <t>P=0.8577</t>
  </si>
  <si>
    <t>P=0.2553</t>
  </si>
  <si>
    <t>P=0.7569</t>
  </si>
  <si>
    <t>P=0.3845</t>
  </si>
  <si>
    <t>P=0.6569</t>
  </si>
  <si>
    <t>P=0.1640</t>
  </si>
  <si>
    <t>P=0.0403</t>
  </si>
  <si>
    <t>P=0.8194</t>
  </si>
  <si>
    <t>P=0.0321</t>
  </si>
  <si>
    <t>P=0.0549</t>
  </si>
  <si>
    <t>P=0.2099</t>
  </si>
  <si>
    <t>P=0.0900</t>
  </si>
  <si>
    <t>P=0.0490</t>
  </si>
  <si>
    <t>P=0.3713</t>
  </si>
  <si>
    <t>P=0.7406</t>
  </si>
  <si>
    <t>P=0.8740</t>
  </si>
  <si>
    <t>P=0.2699</t>
  </si>
  <si>
    <t>P=0.5596</t>
  </si>
  <si>
    <t>P=0.5415</t>
  </si>
  <si>
    <t>P=0.6753</t>
  </si>
  <si>
    <t>P=0.5314</t>
  </si>
  <si>
    <t>P=0.9313</t>
  </si>
  <si>
    <t>P=0.8809</t>
  </si>
  <si>
    <t>P=0.9848</t>
  </si>
  <si>
    <t>P=0.0112</t>
  </si>
  <si>
    <t>P=0.3235</t>
  </si>
  <si>
    <t>Y vs. O Donor Femur BM</t>
  </si>
  <si>
    <t>P=0.2098</t>
  </si>
  <si>
    <t>P=0.4469</t>
  </si>
  <si>
    <t>P=0.1910</t>
  </si>
  <si>
    <t>P=0.1094</t>
  </si>
  <si>
    <t>P=0.9350</t>
  </si>
  <si>
    <t>P=0.4963</t>
  </si>
  <si>
    <t>P=0.1310</t>
  </si>
  <si>
    <t>P=0.1999</t>
  </si>
  <si>
    <t>P=0.5625</t>
  </si>
  <si>
    <t>P=0.3830</t>
  </si>
  <si>
    <t>P=0.6781</t>
  </si>
  <si>
    <t>P=0.0706</t>
  </si>
  <si>
    <t>P=0.7114</t>
  </si>
  <si>
    <t>P=0.1562</t>
  </si>
  <si>
    <t>P=0.7818</t>
  </si>
  <si>
    <t>P=0.3016</t>
  </si>
  <si>
    <t>P=0.0905</t>
  </si>
  <si>
    <t>P=0.1693</t>
  </si>
  <si>
    <t>P=0.0400</t>
  </si>
  <si>
    <t>P=0.4657</t>
  </si>
  <si>
    <t>P=0.3031</t>
  </si>
  <si>
    <t>P=0.2074</t>
  </si>
  <si>
    <t>P=0.0601</t>
  </si>
  <si>
    <t>P=0.2132</t>
  </si>
  <si>
    <t>P=0.0086</t>
  </si>
  <si>
    <t>P=0.3243</t>
  </si>
  <si>
    <t>P=0.1001</t>
  </si>
  <si>
    <t>P=0.4872</t>
  </si>
  <si>
    <t>P=0.9296</t>
  </si>
  <si>
    <t>P=0.6200</t>
  </si>
  <si>
    <t>P=0.3271</t>
  </si>
  <si>
    <t>P=0.1901</t>
  </si>
  <si>
    <t>P=0.0033</t>
  </si>
  <si>
    <t>P=0.0770</t>
  </si>
  <si>
    <t>P=0.0492</t>
  </si>
  <si>
    <t>P=0.0791</t>
  </si>
  <si>
    <t>P=0.5846</t>
  </si>
  <si>
    <t>P=0.0841</t>
  </si>
  <si>
    <t>P=0.5986</t>
  </si>
  <si>
    <t>P=0.0210</t>
  </si>
  <si>
    <t>P=0.2970</t>
  </si>
  <si>
    <t>P=0.6061</t>
  </si>
  <si>
    <t>P=0.1155</t>
  </si>
  <si>
    <t>P=0.4650</t>
  </si>
  <si>
    <t>P=0.4566</t>
  </si>
  <si>
    <t>P=0.1210</t>
  </si>
  <si>
    <t>P=0.4748</t>
  </si>
  <si>
    <t>P=0.9697</t>
  </si>
  <si>
    <t>P=0.1961</t>
  </si>
  <si>
    <t>P=0.3462</t>
  </si>
  <si>
    <t>P=0.4407</t>
  </si>
  <si>
    <t>P=0.0537</t>
  </si>
  <si>
    <t>P=0.6238</t>
  </si>
  <si>
    <t>P=0.2574</t>
  </si>
  <si>
    <t>P=0.7409</t>
  </si>
  <si>
    <t>P=0.1882</t>
  </si>
  <si>
    <t>P=0.7936</t>
  </si>
  <si>
    <t>P=0.1623</t>
  </si>
  <si>
    <t>P=0.0561</t>
  </si>
  <si>
    <t>P=0.8591</t>
  </si>
  <si>
    <t>P=0.5265</t>
  </si>
  <si>
    <t>P=0.0091</t>
  </si>
  <si>
    <t>P=0.4366</t>
  </si>
  <si>
    <t>P=0.8815</t>
  </si>
  <si>
    <t>P=0.8516</t>
  </si>
  <si>
    <t>P=0.8096</t>
  </si>
  <si>
    <t>P=0.9828</t>
  </si>
  <si>
    <t>P=0.6152</t>
  </si>
  <si>
    <t>P=0.4732</t>
  </si>
  <si>
    <t>P=0.8351</t>
  </si>
  <si>
    <t>P=0.6149</t>
  </si>
  <si>
    <t>P=0.9505</t>
  </si>
  <si>
    <t>P=0.3592</t>
  </si>
  <si>
    <t>P=0.6923</t>
  </si>
  <si>
    <t>P=0.3084</t>
  </si>
  <si>
    <t>P=0.4797</t>
  </si>
  <si>
    <t>P=0.1534</t>
  </si>
  <si>
    <t>P=0.4485</t>
  </si>
  <si>
    <t>P=0.3776</t>
  </si>
  <si>
    <t>P=0.9472</t>
  </si>
  <si>
    <t>P=0.4181</t>
  </si>
  <si>
    <t>P=0.6521</t>
  </si>
  <si>
    <t>P=0.3452</t>
  </si>
  <si>
    <t>P=0.3048</t>
  </si>
  <si>
    <t>P=0.6892</t>
  </si>
  <si>
    <t>P=0.6069</t>
  </si>
  <si>
    <t>P=0.8120</t>
  </si>
  <si>
    <t>P=0.4456</t>
  </si>
  <si>
    <t>P=0.7133</t>
  </si>
  <si>
    <t>P=0.7712</t>
  </si>
  <si>
    <t>P=0.6619</t>
  </si>
  <si>
    <t>P=0.3515</t>
  </si>
  <si>
    <t>P=0.5560</t>
  </si>
  <si>
    <t>P=0.8086</t>
  </si>
  <si>
    <t>P=0.8356</t>
  </si>
  <si>
    <t>P=0.3871</t>
  </si>
  <si>
    <t>P=0.6172</t>
  </si>
  <si>
    <t>P=0.2530</t>
  </si>
  <si>
    <t>P=0.3359</t>
  </si>
  <si>
    <t>P=0.2495</t>
  </si>
  <si>
    <t>P=0.5747</t>
  </si>
  <si>
    <t>P=0.4014</t>
  </si>
  <si>
    <t>P=0.5258</t>
  </si>
  <si>
    <t>P=0.5007</t>
  </si>
  <si>
    <t>P=0.9696</t>
  </si>
  <si>
    <t>P=0.3238</t>
  </si>
  <si>
    <t>P=0.8009</t>
  </si>
  <si>
    <t>P=0.3900</t>
  </si>
  <si>
    <t>P=0.8301</t>
  </si>
  <si>
    <t>P=0.2446</t>
  </si>
  <si>
    <t>P=0.0224</t>
  </si>
  <si>
    <t>P=0.9598</t>
  </si>
  <si>
    <t>P=0.0843</t>
  </si>
  <si>
    <t>P=0.0148</t>
  </si>
  <si>
    <t>P=0.9198</t>
  </si>
  <si>
    <t>P=0.2635</t>
  </si>
  <si>
    <t>P=0.0657</t>
  </si>
  <si>
    <t>P=0.6164</t>
  </si>
  <si>
    <t>P=0.2920</t>
  </si>
  <si>
    <t>P=0.2341</t>
  </si>
  <si>
    <t>P=0.8253</t>
  </si>
  <si>
    <t>P=0.9003</t>
  </si>
  <si>
    <t>P=0.6306</t>
  </si>
  <si>
    <t>P=0.7355</t>
  </si>
  <si>
    <t>P=0.6690</t>
  </si>
  <si>
    <t>P=0.5765</t>
  </si>
  <si>
    <t>P=0.9179</t>
  </si>
  <si>
    <t>P=0.2812</t>
  </si>
  <si>
    <t>P=0.1552</t>
  </si>
  <si>
    <t>P=0.4226</t>
  </si>
  <si>
    <t>PGE2 Skull BM</t>
  </si>
  <si>
    <t>P=0.0081</t>
  </si>
  <si>
    <t>P=0.0056</t>
  </si>
  <si>
    <t>P=0.0216</t>
  </si>
  <si>
    <t>P=0.0098</t>
  </si>
  <si>
    <t>P=0.2756</t>
  </si>
  <si>
    <t>P=0.0053</t>
  </si>
  <si>
    <t>P=0.5869</t>
  </si>
  <si>
    <t>P=0.2270</t>
  </si>
  <si>
    <t>P=0.2167</t>
  </si>
  <si>
    <t>P=0.0090</t>
  </si>
  <si>
    <t>PGE2 Femur BM</t>
  </si>
  <si>
    <t>P=0.8712</t>
  </si>
  <si>
    <t>P=0.0587</t>
  </si>
  <si>
    <t>P=0.8497</t>
  </si>
  <si>
    <t>P=0.2086</t>
  </si>
  <si>
    <t>P=0.0255</t>
  </si>
  <si>
    <t>P=0.0308</t>
  </si>
  <si>
    <t>P=0.1722</t>
  </si>
  <si>
    <t>P=0.2110</t>
  </si>
  <si>
    <t>P=0.8595</t>
  </si>
  <si>
    <t>P=0.2797</t>
  </si>
  <si>
    <t>P=0.0465</t>
  </si>
  <si>
    <t>P=0.2047</t>
  </si>
  <si>
    <t>P=0.2650</t>
  </si>
  <si>
    <t>P=0.0172</t>
  </si>
  <si>
    <t>P=0.3155</t>
  </si>
  <si>
    <t>AMD3100 Skull BM</t>
  </si>
  <si>
    <t>P=0.0223</t>
  </si>
  <si>
    <t>P=0.0131</t>
  </si>
  <si>
    <t>P=0.0108</t>
  </si>
  <si>
    <t>P=0.6909</t>
  </si>
  <si>
    <t>P=0.0685</t>
  </si>
  <si>
    <t>P=0.0116</t>
  </si>
  <si>
    <t>P=0.4736</t>
  </si>
  <si>
    <t>P=0.1737</t>
  </si>
  <si>
    <t>P=0.4715</t>
  </si>
  <si>
    <t>P=0.0200</t>
  </si>
  <si>
    <t>P=0.0592</t>
  </si>
  <si>
    <t>P=0.0373</t>
  </si>
  <si>
    <t>P=0.6631</t>
  </si>
  <si>
    <t>P=0.0612</t>
  </si>
  <si>
    <t>P=0.4510</t>
  </si>
  <si>
    <t>AMD3100 Femur BM</t>
  </si>
  <si>
    <t>P=0.1038</t>
  </si>
  <si>
    <t>P=0.8874</t>
  </si>
  <si>
    <t>P=0.0280</t>
  </si>
  <si>
    <t>P=0.9119</t>
  </si>
  <si>
    <t>P=0.3476</t>
  </si>
  <si>
    <t>P=0.7693</t>
  </si>
  <si>
    <t>P=0.0018</t>
  </si>
  <si>
    <t>P=0.1037</t>
  </si>
  <si>
    <t>P=0.5427</t>
  </si>
  <si>
    <t>P=0.0325</t>
  </si>
  <si>
    <t>pLIVE-Vegfa Skull BM</t>
  </si>
  <si>
    <t>P=0.0023</t>
  </si>
  <si>
    <t>P=0.0273</t>
  </si>
  <si>
    <t>P=0.5521</t>
  </si>
  <si>
    <t>P=0.0613</t>
  </si>
  <si>
    <t>P=0.2917</t>
  </si>
  <si>
    <t>P=0.8067</t>
  </si>
  <si>
    <t>P=0.6181</t>
  </si>
  <si>
    <t>P=0.4557</t>
  </si>
  <si>
    <t>P=0.4085</t>
  </si>
  <si>
    <t>P=0.0380</t>
  </si>
  <si>
    <t>P=0.0469</t>
  </si>
  <si>
    <t>P=0.0073</t>
  </si>
  <si>
    <t>P=0.2060</t>
  </si>
  <si>
    <t>P=0.4329</t>
  </si>
  <si>
    <t>P=0.0354</t>
  </si>
  <si>
    <t>P=0.5101</t>
  </si>
  <si>
    <t>P=0.3475</t>
  </si>
  <si>
    <t>P=0.1096</t>
  </si>
  <si>
    <t>pLIVE-Vegfa Femur BM</t>
  </si>
  <si>
    <t>P=0.0523</t>
  </si>
  <si>
    <t>P=0.1217</t>
  </si>
  <si>
    <t>P=0.1663</t>
  </si>
  <si>
    <t>P=0.1838</t>
  </si>
  <si>
    <t>P=0.5590</t>
  </si>
  <si>
    <t>P=0.3374</t>
  </si>
  <si>
    <t>P=0.4101</t>
  </si>
  <si>
    <t>P=0.2862</t>
  </si>
  <si>
    <t>P=0.3720</t>
  </si>
  <si>
    <t>P=0.5271</t>
  </si>
  <si>
    <t>P=0.2111</t>
  </si>
  <si>
    <t>P=0.4889</t>
  </si>
  <si>
    <t>P=0.0642</t>
  </si>
  <si>
    <t>P=0.8294</t>
  </si>
  <si>
    <t>P=0.5784</t>
  </si>
  <si>
    <t>P=0.4530</t>
  </si>
  <si>
    <t>DC101 Skull BM</t>
  </si>
  <si>
    <t>Control IgG</t>
  </si>
  <si>
    <t>P=0.0067</t>
  </si>
  <si>
    <t>DC101 Femur BM</t>
  </si>
  <si>
    <t>P=0.0241</t>
  </si>
  <si>
    <t>P=0.3649</t>
  </si>
  <si>
    <t>P=0.0077</t>
  </si>
  <si>
    <t>P=0.4249</t>
  </si>
  <si>
    <t>P=0.6308</t>
  </si>
  <si>
    <t>P=0.7054</t>
  </si>
  <si>
    <t>P=0.5015</t>
  </si>
  <si>
    <t>P=0.6184</t>
  </si>
  <si>
    <t>P=0.2718</t>
  </si>
  <si>
    <t>P=0.5888</t>
  </si>
  <si>
    <t>P=0.0055</t>
  </si>
  <si>
    <t>P=0.1641</t>
  </si>
  <si>
    <t>P=0.0191</t>
  </si>
  <si>
    <t>Extended Data Figure 9j</t>
  </si>
  <si>
    <t>Extended Data Figure 9g</t>
  </si>
  <si>
    <t>Extended Data Figure 10b</t>
  </si>
  <si>
    <t>Extended Data Figure 10d</t>
  </si>
  <si>
    <t>Extended Data Figure 10e</t>
  </si>
  <si>
    <t>Extended Data Figure 13b</t>
  </si>
  <si>
    <t>P&lt;0.0001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</si>
</sst>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Calibri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sz val="12"/>
      <color theme="1"/>
      <name val="Calibri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2" fillId="0" borderId="1" xfId="0" applyFont="1" applyBorder="1"/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0" xfId="0" applyFont="1"/>
    <xf numFmtId="0" fontId="1" fillId="0" borderId="0" xfId="0" applyFont="1"/>
    <xf numFmtId="0" fontId="5" fillId="0" borderId="1" xfId="0" applyFont="1" applyBorder="1"/>
    <xf numFmtId="0" fontId="3" fillId="0" borderId="0" xfId="0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48611-C986-754B-AA57-ED13761C757F}">
  <dimension ref="A1:T59"/>
  <sheetViews>
    <sheetView zoomScale="80" zoomScaleNormal="80" workbookViewId="0">
      <selection activeCell="B8" sqref="B8:F16"/>
    </sheetView>
  </sheetViews>
  <sheetFormatPr baseColWidth="10" defaultRowHeight="16" x14ac:dyDescent="0.2"/>
  <sheetData>
    <row r="1" spans="1:20" x14ac:dyDescent="0.2">
      <c r="A1" s="1" t="s">
        <v>0</v>
      </c>
      <c r="B1" s="15" t="s">
        <v>1</v>
      </c>
      <c r="C1" s="15"/>
      <c r="D1" s="15"/>
      <c r="E1" s="15"/>
      <c r="F1" s="15"/>
      <c r="G1" s="2"/>
      <c r="H1" s="1" t="s">
        <v>0</v>
      </c>
      <c r="I1" s="15" t="s">
        <v>2</v>
      </c>
      <c r="J1" s="15"/>
      <c r="K1" s="15"/>
      <c r="L1" s="15"/>
      <c r="M1" s="15"/>
      <c r="N1" s="2"/>
      <c r="O1" s="1" t="s">
        <v>0</v>
      </c>
      <c r="P1" s="15" t="s">
        <v>3</v>
      </c>
      <c r="Q1" s="15"/>
      <c r="R1" s="15"/>
      <c r="S1" s="15"/>
      <c r="T1" s="15"/>
    </row>
    <row r="2" spans="1:20" x14ac:dyDescent="0.2">
      <c r="A2" s="2"/>
      <c r="B2" s="15" t="s">
        <v>4</v>
      </c>
      <c r="C2" s="15"/>
      <c r="D2" s="15"/>
      <c r="E2" s="15"/>
      <c r="F2" s="15"/>
      <c r="G2" s="2"/>
      <c r="H2" s="2"/>
      <c r="I2" s="15" t="s">
        <v>4</v>
      </c>
      <c r="J2" s="15"/>
      <c r="K2" s="15"/>
      <c r="L2" s="15"/>
      <c r="M2" s="15"/>
      <c r="N2" s="2"/>
      <c r="O2" s="2"/>
      <c r="P2" s="15" t="s">
        <v>4</v>
      </c>
      <c r="Q2" s="15"/>
      <c r="R2" s="15"/>
      <c r="S2" s="15"/>
      <c r="T2" s="15"/>
    </row>
    <row r="3" spans="1:20" x14ac:dyDescent="0.2">
      <c r="A3" s="2"/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2"/>
      <c r="H3" s="2"/>
      <c r="I3" s="3" t="s">
        <v>5</v>
      </c>
      <c r="J3" s="3" t="s">
        <v>6</v>
      </c>
      <c r="K3" s="3" t="s">
        <v>7</v>
      </c>
      <c r="L3" s="3" t="s">
        <v>8</v>
      </c>
      <c r="M3" s="3" t="s">
        <v>9</v>
      </c>
      <c r="N3" s="2"/>
      <c r="O3" s="2"/>
      <c r="P3" s="3" t="s">
        <v>5</v>
      </c>
      <c r="Q3" s="3" t="s">
        <v>6</v>
      </c>
      <c r="R3" s="3" t="s">
        <v>7</v>
      </c>
      <c r="S3" s="3" t="s">
        <v>8</v>
      </c>
      <c r="T3" s="3" t="s">
        <v>9</v>
      </c>
    </row>
    <row r="4" spans="1:20" x14ac:dyDescent="0.2">
      <c r="A4" s="2"/>
      <c r="B4" s="3" t="s">
        <v>10</v>
      </c>
      <c r="C4" s="4">
        <v>10.875</v>
      </c>
      <c r="D4" s="4">
        <v>71.040000000000006</v>
      </c>
      <c r="E4" s="4">
        <v>86.41</v>
      </c>
      <c r="F4" s="4">
        <v>89.49</v>
      </c>
      <c r="G4" s="2"/>
      <c r="H4" s="2"/>
      <c r="I4" s="3" t="s">
        <v>10</v>
      </c>
      <c r="J4" s="4">
        <v>22.646999999999998</v>
      </c>
      <c r="K4" s="4">
        <v>66.825999999999993</v>
      </c>
      <c r="L4" s="4">
        <v>87.733000000000004</v>
      </c>
      <c r="M4" s="4">
        <v>92.384</v>
      </c>
      <c r="N4" s="2"/>
      <c r="O4" s="2"/>
      <c r="P4" s="3" t="s">
        <v>10</v>
      </c>
      <c r="Q4" s="4">
        <v>83.656000000000006</v>
      </c>
      <c r="R4" s="4">
        <v>86.037000000000006</v>
      </c>
      <c r="S4" s="4">
        <v>91.971000000000004</v>
      </c>
      <c r="T4" s="4">
        <v>94.938999999999993</v>
      </c>
    </row>
    <row r="5" spans="1:20" x14ac:dyDescent="0.2">
      <c r="A5" s="2"/>
      <c r="B5" s="3" t="s">
        <v>11</v>
      </c>
      <c r="C5" s="4">
        <v>12.821999999999999</v>
      </c>
      <c r="D5" s="4">
        <v>65.635000000000005</v>
      </c>
      <c r="E5" s="4">
        <v>85.418000000000006</v>
      </c>
      <c r="F5" s="4">
        <v>82.584000000000003</v>
      </c>
      <c r="G5" s="2"/>
      <c r="H5" s="2"/>
      <c r="I5" s="3" t="s">
        <v>11</v>
      </c>
      <c r="J5" s="4">
        <v>21.48</v>
      </c>
      <c r="K5" s="4">
        <v>62.066000000000003</v>
      </c>
      <c r="L5" s="4">
        <v>89.259</v>
      </c>
      <c r="M5" s="4">
        <v>89.472999999999999</v>
      </c>
      <c r="N5" s="2"/>
      <c r="O5" s="2"/>
      <c r="P5" s="3" t="s">
        <v>11</v>
      </c>
      <c r="Q5" s="4">
        <v>84.847999999999999</v>
      </c>
      <c r="R5" s="4">
        <v>84.941000000000003</v>
      </c>
      <c r="S5" s="4">
        <v>91.722999999999999</v>
      </c>
      <c r="T5" s="4">
        <v>95.555999999999997</v>
      </c>
    </row>
    <row r="6" spans="1:20" x14ac:dyDescent="0.2">
      <c r="A6" s="2"/>
      <c r="B6" s="3" t="s">
        <v>12</v>
      </c>
      <c r="C6" s="4">
        <v>16.556999999999999</v>
      </c>
      <c r="D6" s="4">
        <v>44.259</v>
      </c>
      <c r="E6" s="4">
        <v>87.052000000000007</v>
      </c>
      <c r="F6" s="4">
        <v>82.775999999999996</v>
      </c>
      <c r="G6" s="2"/>
      <c r="H6" s="2"/>
      <c r="I6" s="3" t="s">
        <v>12</v>
      </c>
      <c r="J6" s="4">
        <v>26.795000000000002</v>
      </c>
      <c r="K6" s="4">
        <v>45.351999999999997</v>
      </c>
      <c r="L6" s="4">
        <v>78.399000000000001</v>
      </c>
      <c r="M6" s="4">
        <v>75.364999999999995</v>
      </c>
      <c r="N6" s="2"/>
      <c r="O6" s="2"/>
      <c r="P6" s="3" t="s">
        <v>12</v>
      </c>
      <c r="Q6" s="4">
        <v>64.021000000000001</v>
      </c>
      <c r="R6" s="4">
        <v>79.83</v>
      </c>
      <c r="S6" s="4">
        <v>88.799000000000007</v>
      </c>
      <c r="T6" s="4">
        <v>86.917000000000002</v>
      </c>
    </row>
    <row r="7" spans="1:20" x14ac:dyDescent="0.2">
      <c r="A7" s="2"/>
      <c r="B7" s="3" t="s">
        <v>13</v>
      </c>
      <c r="C7" s="4">
        <v>12.802</v>
      </c>
      <c r="D7" s="4">
        <v>39.293999999999997</v>
      </c>
      <c r="E7" s="4">
        <v>84.894000000000005</v>
      </c>
      <c r="F7" s="4">
        <v>84.855000000000004</v>
      </c>
      <c r="G7" s="2"/>
      <c r="H7" s="2"/>
      <c r="I7" s="3" t="s">
        <v>13</v>
      </c>
      <c r="J7" s="4">
        <v>24.722000000000001</v>
      </c>
      <c r="K7" s="4">
        <v>46.274999999999999</v>
      </c>
      <c r="L7" s="4">
        <v>79.584999999999994</v>
      </c>
      <c r="M7" s="4">
        <v>91.034999999999997</v>
      </c>
      <c r="N7" s="2"/>
      <c r="O7" s="2"/>
      <c r="P7" s="3" t="s">
        <v>13</v>
      </c>
      <c r="Q7" s="4">
        <v>60.948</v>
      </c>
      <c r="R7" s="4">
        <v>75.832999999999998</v>
      </c>
      <c r="S7" s="4">
        <v>85.92</v>
      </c>
      <c r="T7" s="4">
        <v>87.411000000000001</v>
      </c>
    </row>
    <row r="8" spans="1:20" x14ac:dyDescent="0.2">
      <c r="A8" s="2"/>
      <c r="B8" s="3" t="s">
        <v>14</v>
      </c>
      <c r="C8" s="3">
        <f>AVERAGE(C4:C7)</f>
        <v>13.263999999999999</v>
      </c>
      <c r="D8" s="3">
        <f t="shared" ref="D8:F8" si="0">AVERAGE(D4:D7)</f>
        <v>55.057000000000002</v>
      </c>
      <c r="E8" s="3">
        <f t="shared" si="0"/>
        <v>85.9435</v>
      </c>
      <c r="F8" s="3">
        <f t="shared" si="0"/>
        <v>84.92625000000001</v>
      </c>
      <c r="G8" s="2"/>
      <c r="H8" s="2"/>
      <c r="I8" s="3" t="s">
        <v>14</v>
      </c>
      <c r="J8" s="3">
        <f>AVERAGE(J4:J7)</f>
        <v>23.911000000000001</v>
      </c>
      <c r="K8" s="3">
        <f t="shared" ref="K8:M8" si="1">AVERAGE(K4:K7)</f>
        <v>55.129750000000001</v>
      </c>
      <c r="L8" s="3">
        <f t="shared" si="1"/>
        <v>83.744</v>
      </c>
      <c r="M8" s="3">
        <f t="shared" si="1"/>
        <v>87.064249999999987</v>
      </c>
      <c r="N8" s="2"/>
      <c r="O8" s="2"/>
      <c r="P8" s="3" t="s">
        <v>14</v>
      </c>
      <c r="Q8" s="3">
        <f>AVERAGE(Q4:Q7)</f>
        <v>73.368250000000003</v>
      </c>
      <c r="R8" s="3">
        <f t="shared" ref="R8:T8" si="2">AVERAGE(R4:R7)</f>
        <v>81.660249999999991</v>
      </c>
      <c r="S8" s="3">
        <f t="shared" si="2"/>
        <v>89.603250000000017</v>
      </c>
      <c r="T8" s="3">
        <f t="shared" si="2"/>
        <v>91.205750000000009</v>
      </c>
    </row>
    <row r="9" spans="1:20" x14ac:dyDescent="0.2">
      <c r="A9" s="2"/>
      <c r="B9" s="3" t="s">
        <v>15</v>
      </c>
      <c r="C9" s="3">
        <f>STDEV(C4:C7)</f>
        <v>2.3776723912263504</v>
      </c>
      <c r="D9" s="3">
        <f t="shared" ref="D9:F9" si="3">STDEV(D4:D7)</f>
        <v>15.62497302397672</v>
      </c>
      <c r="E9" s="3">
        <f t="shared" si="3"/>
        <v>0.97022248307626047</v>
      </c>
      <c r="F9" s="3">
        <f t="shared" si="3"/>
        <v>3.2115728623215114</v>
      </c>
      <c r="G9" s="2"/>
      <c r="H9" s="2"/>
      <c r="I9" s="3" t="s">
        <v>15</v>
      </c>
      <c r="J9" s="3">
        <f>STDEV(J4:J7)</f>
        <v>2.3439734071301528</v>
      </c>
      <c r="K9" s="3">
        <f t="shared" ref="K9:M9" si="4">STDEV(K4:K7)</f>
        <v>10.938080586495339</v>
      </c>
      <c r="L9" s="3">
        <f t="shared" si="4"/>
        <v>5.5435744184896949</v>
      </c>
      <c r="M9" s="3">
        <f t="shared" si="4"/>
        <v>7.8896793925144193</v>
      </c>
      <c r="N9" s="2"/>
      <c r="O9" s="2"/>
      <c r="P9" s="3" t="s">
        <v>15</v>
      </c>
      <c r="Q9" s="3">
        <f>STDEV(Q4:Q7)</f>
        <v>12.639305792513555</v>
      </c>
      <c r="R9" s="3">
        <f t="shared" ref="R9:T9" si="5">STDEV(R4:R7)</f>
        <v>4.7337764610650304</v>
      </c>
      <c r="S9" s="3">
        <f t="shared" si="5"/>
        <v>2.8467952010404023</v>
      </c>
      <c r="T9" s="3">
        <f t="shared" si="5"/>
        <v>4.67815258230568</v>
      </c>
    </row>
    <row r="10" spans="1:20" x14ac:dyDescent="0.2">
      <c r="A10" s="2"/>
      <c r="B10" s="16" t="s">
        <v>16</v>
      </c>
      <c r="C10" s="17"/>
      <c r="D10" s="17"/>
      <c r="E10" s="17"/>
      <c r="F10" s="18"/>
      <c r="G10" s="2"/>
      <c r="H10" s="2"/>
      <c r="I10" s="16" t="s">
        <v>16</v>
      </c>
      <c r="J10" s="17"/>
      <c r="K10" s="17"/>
      <c r="L10" s="17"/>
      <c r="M10" s="18"/>
      <c r="N10" s="2"/>
      <c r="O10" s="2"/>
      <c r="P10" s="16" t="s">
        <v>16</v>
      </c>
      <c r="Q10" s="17"/>
      <c r="R10" s="17"/>
      <c r="S10" s="17"/>
      <c r="T10" s="18"/>
    </row>
    <row r="11" spans="1:20" x14ac:dyDescent="0.2">
      <c r="A11" s="2"/>
      <c r="B11" s="3" t="s">
        <v>17</v>
      </c>
      <c r="C11" s="15" t="s">
        <v>18</v>
      </c>
      <c r="D11" s="15"/>
      <c r="E11" s="15"/>
      <c r="F11" s="15"/>
      <c r="G11" s="2"/>
      <c r="H11" s="2"/>
      <c r="I11" s="3" t="s">
        <v>17</v>
      </c>
      <c r="J11" s="15" t="s">
        <v>19</v>
      </c>
      <c r="K11" s="15"/>
      <c r="L11" s="15"/>
      <c r="M11" s="15"/>
      <c r="N11" s="2"/>
      <c r="O11" s="2"/>
      <c r="P11" s="3" t="s">
        <v>17</v>
      </c>
      <c r="Q11" s="15" t="s">
        <v>20</v>
      </c>
      <c r="R11" s="15"/>
      <c r="S11" s="15"/>
      <c r="T11" s="15"/>
    </row>
    <row r="12" spans="1:20" x14ac:dyDescent="0.2">
      <c r="A12" s="2"/>
      <c r="B12" s="3" t="s">
        <v>21</v>
      </c>
      <c r="C12" s="15" t="s">
        <v>18</v>
      </c>
      <c r="D12" s="15"/>
      <c r="E12" s="15"/>
      <c r="F12" s="15"/>
      <c r="G12" s="2"/>
      <c r="H12" s="2"/>
      <c r="I12" s="3" t="s">
        <v>21</v>
      </c>
      <c r="J12" s="15" t="s">
        <v>18</v>
      </c>
      <c r="K12" s="15"/>
      <c r="L12" s="15"/>
      <c r="M12" s="15"/>
      <c r="N12" s="2"/>
      <c r="O12" s="2"/>
      <c r="P12" s="3" t="s">
        <v>21</v>
      </c>
      <c r="Q12" s="15" t="s">
        <v>22</v>
      </c>
      <c r="R12" s="15"/>
      <c r="S12" s="15"/>
      <c r="T12" s="15"/>
    </row>
    <row r="13" spans="1:20" x14ac:dyDescent="0.2">
      <c r="A13" s="2"/>
      <c r="B13" s="3" t="s">
        <v>23</v>
      </c>
      <c r="C13" s="15" t="s">
        <v>18</v>
      </c>
      <c r="D13" s="15"/>
      <c r="E13" s="15"/>
      <c r="F13" s="15"/>
      <c r="G13" s="2"/>
      <c r="H13" s="2"/>
      <c r="I13" s="3" t="s">
        <v>23</v>
      </c>
      <c r="J13" s="15" t="s">
        <v>18</v>
      </c>
      <c r="K13" s="15"/>
      <c r="L13" s="15"/>
      <c r="M13" s="15"/>
      <c r="N13" s="2"/>
      <c r="O13" s="2"/>
      <c r="P13" s="3" t="s">
        <v>23</v>
      </c>
      <c r="Q13" s="15" t="s">
        <v>24</v>
      </c>
      <c r="R13" s="15"/>
      <c r="S13" s="15"/>
      <c r="T13" s="15"/>
    </row>
    <row r="14" spans="1:20" x14ac:dyDescent="0.2">
      <c r="A14" s="2"/>
      <c r="B14" s="3" t="s">
        <v>25</v>
      </c>
      <c r="C14" s="15" t="s">
        <v>26</v>
      </c>
      <c r="D14" s="15"/>
      <c r="E14" s="15"/>
      <c r="F14" s="15"/>
      <c r="G14" s="2"/>
      <c r="H14" s="2"/>
      <c r="I14" s="3" t="s">
        <v>25</v>
      </c>
      <c r="J14" s="15" t="s">
        <v>27</v>
      </c>
      <c r="K14" s="15"/>
      <c r="L14" s="15"/>
      <c r="M14" s="15"/>
      <c r="N14" s="2"/>
      <c r="O14" s="2"/>
      <c r="P14" s="3" t="s">
        <v>25</v>
      </c>
      <c r="Q14" s="15" t="s">
        <v>28</v>
      </c>
      <c r="R14" s="15"/>
      <c r="S14" s="15"/>
      <c r="T14" s="15"/>
    </row>
    <row r="15" spans="1:20" x14ac:dyDescent="0.2">
      <c r="A15" s="2"/>
      <c r="B15" s="3" t="s">
        <v>29</v>
      </c>
      <c r="C15" s="15" t="s">
        <v>30</v>
      </c>
      <c r="D15" s="15"/>
      <c r="E15" s="15"/>
      <c r="F15" s="15"/>
      <c r="G15" s="2"/>
      <c r="H15" s="2"/>
      <c r="I15" s="3" t="s">
        <v>29</v>
      </c>
      <c r="J15" s="15" t="s">
        <v>19</v>
      </c>
      <c r="K15" s="15"/>
      <c r="L15" s="15"/>
      <c r="M15" s="15"/>
      <c r="N15" s="2"/>
      <c r="O15" s="2"/>
      <c r="P15" s="3" t="s">
        <v>29</v>
      </c>
      <c r="Q15" s="15" t="s">
        <v>31</v>
      </c>
      <c r="R15" s="15"/>
      <c r="S15" s="15"/>
      <c r="T15" s="15"/>
    </row>
    <row r="16" spans="1:20" x14ac:dyDescent="0.2">
      <c r="A16" s="2"/>
      <c r="B16" s="3" t="s">
        <v>32</v>
      </c>
      <c r="C16" s="15" t="s">
        <v>33</v>
      </c>
      <c r="D16" s="15"/>
      <c r="E16" s="15"/>
      <c r="F16" s="15"/>
      <c r="G16" s="2"/>
      <c r="H16" s="2"/>
      <c r="I16" s="3" t="s">
        <v>32</v>
      </c>
      <c r="J16" s="15" t="s">
        <v>34</v>
      </c>
      <c r="K16" s="15"/>
      <c r="L16" s="15"/>
      <c r="M16" s="15"/>
      <c r="N16" s="2"/>
      <c r="O16" s="2"/>
      <c r="P16" s="3" t="s">
        <v>32</v>
      </c>
      <c r="Q16" s="15" t="s">
        <v>35</v>
      </c>
      <c r="R16" s="15"/>
      <c r="S16" s="15"/>
      <c r="T16" s="15"/>
    </row>
    <row r="17" spans="1:20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1:20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1:20" x14ac:dyDescent="0.2">
      <c r="A19" s="1" t="s">
        <v>0</v>
      </c>
      <c r="B19" s="15" t="s">
        <v>1</v>
      </c>
      <c r="C19" s="15"/>
      <c r="D19" s="15"/>
      <c r="E19" s="15"/>
      <c r="F19" s="15"/>
      <c r="G19" s="2"/>
      <c r="H19" s="5" t="s">
        <v>0</v>
      </c>
      <c r="I19" s="19" t="s">
        <v>2</v>
      </c>
      <c r="J19" s="19"/>
      <c r="K19" s="19"/>
      <c r="L19" s="19"/>
      <c r="M19" s="19"/>
      <c r="N19" s="2"/>
      <c r="O19" s="1" t="s">
        <v>0</v>
      </c>
      <c r="P19" s="15" t="s">
        <v>3</v>
      </c>
      <c r="Q19" s="15"/>
      <c r="R19" s="15"/>
      <c r="S19" s="15"/>
      <c r="T19" s="15"/>
    </row>
    <row r="20" spans="1:20" x14ac:dyDescent="0.2">
      <c r="A20" s="2"/>
      <c r="B20" s="15" t="s">
        <v>36</v>
      </c>
      <c r="C20" s="15"/>
      <c r="D20" s="15"/>
      <c r="E20" s="15"/>
      <c r="F20" s="15"/>
      <c r="G20" s="2"/>
      <c r="H20" s="7"/>
      <c r="I20" s="19" t="s">
        <v>36</v>
      </c>
      <c r="J20" s="19"/>
      <c r="K20" s="19"/>
      <c r="L20" s="19"/>
      <c r="M20" s="19"/>
      <c r="N20" s="2"/>
      <c r="O20" s="2"/>
      <c r="P20" s="15" t="s">
        <v>36</v>
      </c>
      <c r="Q20" s="15"/>
      <c r="R20" s="15"/>
      <c r="S20" s="15"/>
      <c r="T20" s="15"/>
    </row>
    <row r="21" spans="1:20" x14ac:dyDescent="0.2">
      <c r="A21" s="2"/>
      <c r="B21" s="3" t="s">
        <v>37</v>
      </c>
      <c r="C21" s="3" t="s">
        <v>6</v>
      </c>
      <c r="D21" s="3" t="s">
        <v>7</v>
      </c>
      <c r="E21" s="3" t="s">
        <v>8</v>
      </c>
      <c r="F21" s="3" t="s">
        <v>9</v>
      </c>
      <c r="G21" s="2"/>
      <c r="H21" s="7"/>
      <c r="I21" s="4" t="s">
        <v>37</v>
      </c>
      <c r="J21" s="4" t="s">
        <v>6</v>
      </c>
      <c r="K21" s="4" t="s">
        <v>7</v>
      </c>
      <c r="L21" s="4" t="s">
        <v>8</v>
      </c>
      <c r="M21" s="4" t="s">
        <v>9</v>
      </c>
      <c r="N21" s="2"/>
      <c r="O21" s="2"/>
      <c r="P21" s="3" t="s">
        <v>37</v>
      </c>
      <c r="Q21" s="3" t="s">
        <v>6</v>
      </c>
      <c r="R21" s="3" t="s">
        <v>7</v>
      </c>
      <c r="S21" s="3" t="s">
        <v>8</v>
      </c>
      <c r="T21" s="3" t="s">
        <v>9</v>
      </c>
    </row>
    <row r="22" spans="1:20" x14ac:dyDescent="0.2">
      <c r="A22" s="2"/>
      <c r="B22" s="3" t="s">
        <v>10</v>
      </c>
      <c r="C22" s="4">
        <v>22.61</v>
      </c>
      <c r="D22" s="4">
        <v>42.07</v>
      </c>
      <c r="E22" s="4">
        <v>46.17</v>
      </c>
      <c r="F22" s="4">
        <v>25.63</v>
      </c>
      <c r="G22" s="2"/>
      <c r="H22" s="7"/>
      <c r="I22" s="4" t="s">
        <v>10</v>
      </c>
      <c r="J22" s="4">
        <v>16.57</v>
      </c>
      <c r="K22" s="4">
        <v>39.42</v>
      </c>
      <c r="L22" s="4">
        <v>45.49</v>
      </c>
      <c r="M22" s="4">
        <v>74.08</v>
      </c>
      <c r="N22" s="2"/>
      <c r="O22" s="2"/>
      <c r="P22" s="3" t="s">
        <v>10</v>
      </c>
      <c r="Q22" s="4">
        <v>17.260000000000002</v>
      </c>
      <c r="R22" s="4">
        <v>18.04</v>
      </c>
      <c r="S22" s="4">
        <v>6.9</v>
      </c>
      <c r="T22" s="4">
        <v>24.91</v>
      </c>
    </row>
    <row r="23" spans="1:20" x14ac:dyDescent="0.2">
      <c r="A23" s="2"/>
      <c r="B23" s="3" t="s">
        <v>11</v>
      </c>
      <c r="C23" s="4">
        <v>25.31</v>
      </c>
      <c r="D23" s="4">
        <v>45.11</v>
      </c>
      <c r="E23" s="4">
        <v>61.98</v>
      </c>
      <c r="F23" s="4">
        <v>54.52</v>
      </c>
      <c r="G23" s="2"/>
      <c r="H23" s="7"/>
      <c r="I23" s="4" t="s">
        <v>11</v>
      </c>
      <c r="J23" s="4">
        <v>16.28</v>
      </c>
      <c r="K23" s="4">
        <v>36.75</v>
      </c>
      <c r="L23" s="4">
        <v>82.8</v>
      </c>
      <c r="M23" s="4">
        <v>133.85</v>
      </c>
      <c r="N23" s="2"/>
      <c r="O23" s="2"/>
      <c r="P23" s="3" t="s">
        <v>11</v>
      </c>
      <c r="Q23" s="4">
        <v>13.67</v>
      </c>
      <c r="R23" s="4">
        <v>16.84</v>
      </c>
      <c r="S23" s="4">
        <v>14.3</v>
      </c>
      <c r="T23" s="4">
        <v>9.8800000000000008</v>
      </c>
    </row>
    <row r="24" spans="1:20" x14ac:dyDescent="0.2">
      <c r="A24" s="2"/>
      <c r="B24" s="3" t="s">
        <v>12</v>
      </c>
      <c r="C24" s="4">
        <v>20.39</v>
      </c>
      <c r="D24" s="4">
        <v>44.09</v>
      </c>
      <c r="E24" s="4">
        <v>40.700000000000003</v>
      </c>
      <c r="F24" s="4">
        <v>26.99</v>
      </c>
      <c r="G24" s="2"/>
      <c r="H24" s="7"/>
      <c r="I24" s="4" t="s">
        <v>12</v>
      </c>
      <c r="J24" s="4">
        <v>14.49</v>
      </c>
      <c r="K24" s="4">
        <v>40.49</v>
      </c>
      <c r="L24" s="4">
        <v>64.83</v>
      </c>
      <c r="M24" s="4">
        <v>96.53</v>
      </c>
      <c r="N24" s="2"/>
      <c r="O24" s="2"/>
      <c r="P24" s="3" t="s">
        <v>12</v>
      </c>
      <c r="Q24" s="4">
        <v>8.98</v>
      </c>
      <c r="R24" s="4">
        <v>22.09</v>
      </c>
      <c r="S24" s="4">
        <v>20.75</v>
      </c>
      <c r="T24" s="4">
        <v>13.99</v>
      </c>
    </row>
    <row r="25" spans="1:20" x14ac:dyDescent="0.2">
      <c r="A25" s="2"/>
      <c r="B25" s="3" t="s">
        <v>13</v>
      </c>
      <c r="C25" s="4">
        <v>15.17</v>
      </c>
      <c r="D25" s="4">
        <v>45.71</v>
      </c>
      <c r="E25" s="4">
        <v>44.64</v>
      </c>
      <c r="F25" s="4">
        <v>46.47</v>
      </c>
      <c r="G25" s="2"/>
      <c r="H25" s="7"/>
      <c r="I25" s="4" t="s">
        <v>13</v>
      </c>
      <c r="J25" s="4">
        <v>10.49</v>
      </c>
      <c r="K25" s="4">
        <v>35.53</v>
      </c>
      <c r="L25" s="4">
        <v>58.16</v>
      </c>
      <c r="M25" s="4">
        <v>29.27</v>
      </c>
      <c r="N25" s="2"/>
      <c r="O25" s="2"/>
      <c r="P25" s="3" t="s">
        <v>13</v>
      </c>
      <c r="Q25" s="4">
        <v>10.92</v>
      </c>
      <c r="R25" s="4">
        <v>13.01</v>
      </c>
      <c r="S25" s="4">
        <v>15.11</v>
      </c>
      <c r="T25" s="4">
        <v>8.14</v>
      </c>
    </row>
    <row r="26" spans="1:20" x14ac:dyDescent="0.2">
      <c r="A26" s="2"/>
      <c r="B26" s="3" t="s">
        <v>38</v>
      </c>
      <c r="C26" s="4">
        <v>18.91</v>
      </c>
      <c r="D26" s="4">
        <v>35.81</v>
      </c>
      <c r="E26" s="4">
        <v>59.01</v>
      </c>
      <c r="F26" s="4">
        <v>17.350000000000001</v>
      </c>
      <c r="G26" s="2"/>
      <c r="H26" s="7"/>
      <c r="I26" s="4" t="s">
        <v>38</v>
      </c>
      <c r="J26" s="4">
        <v>12.08</v>
      </c>
      <c r="K26" s="4">
        <v>35.799999999999997</v>
      </c>
      <c r="L26" s="4">
        <v>72.510000000000005</v>
      </c>
      <c r="M26" s="4">
        <v>46.43</v>
      </c>
      <c r="N26" s="2"/>
      <c r="O26" s="2"/>
      <c r="P26" s="3" t="s">
        <v>38</v>
      </c>
      <c r="Q26" s="4">
        <v>8.98</v>
      </c>
      <c r="R26" s="4">
        <v>20.41</v>
      </c>
      <c r="S26" s="4">
        <v>20.75</v>
      </c>
      <c r="T26" s="4">
        <v>5.5</v>
      </c>
    </row>
    <row r="27" spans="1:20" x14ac:dyDescent="0.2">
      <c r="A27" s="2"/>
      <c r="B27" s="3" t="s">
        <v>39</v>
      </c>
      <c r="C27" s="4">
        <v>31.66</v>
      </c>
      <c r="D27" s="4">
        <v>44.43</v>
      </c>
      <c r="E27" s="4">
        <v>45.63</v>
      </c>
      <c r="F27" s="4">
        <v>21.32</v>
      </c>
      <c r="G27" s="2"/>
      <c r="H27" s="7"/>
      <c r="I27" s="4" t="s">
        <v>39</v>
      </c>
      <c r="J27" s="4">
        <v>10.06</v>
      </c>
      <c r="K27" s="4">
        <v>32.659999999999997</v>
      </c>
      <c r="L27" s="4">
        <v>46.89</v>
      </c>
      <c r="M27" s="4">
        <v>62.72</v>
      </c>
      <c r="N27" s="2"/>
      <c r="O27" s="2"/>
      <c r="P27" s="3" t="s">
        <v>39</v>
      </c>
      <c r="Q27" s="4">
        <v>11.16</v>
      </c>
      <c r="R27" s="4">
        <v>18.04</v>
      </c>
      <c r="S27" s="4">
        <v>21.57</v>
      </c>
      <c r="T27" s="4">
        <v>7.84</v>
      </c>
    </row>
    <row r="28" spans="1:20" x14ac:dyDescent="0.2">
      <c r="A28" s="2"/>
      <c r="B28" s="3" t="s">
        <v>40</v>
      </c>
      <c r="C28" s="4">
        <v>29.91</v>
      </c>
      <c r="D28" s="4">
        <v>49.83</v>
      </c>
      <c r="E28" s="4">
        <v>53.65</v>
      </c>
      <c r="F28" s="4">
        <v>29.93</v>
      </c>
      <c r="G28" s="2"/>
      <c r="H28" s="7"/>
      <c r="I28" s="4" t="s">
        <v>40</v>
      </c>
      <c r="J28" s="4">
        <v>15.5</v>
      </c>
      <c r="K28" s="4">
        <v>32.159999999999997</v>
      </c>
      <c r="L28" s="4">
        <v>59.19</v>
      </c>
      <c r="M28" s="4">
        <v>63.42</v>
      </c>
      <c r="N28" s="2"/>
      <c r="O28" s="2"/>
      <c r="P28" s="3" t="s">
        <v>40</v>
      </c>
      <c r="Q28" s="4">
        <v>14.76</v>
      </c>
      <c r="R28" s="4">
        <v>19.43</v>
      </c>
      <c r="S28" s="4">
        <v>20.88</v>
      </c>
      <c r="T28" s="4">
        <v>16.64</v>
      </c>
    </row>
    <row r="29" spans="1:20" x14ac:dyDescent="0.2">
      <c r="A29" s="2"/>
      <c r="B29" s="3" t="s">
        <v>41</v>
      </c>
      <c r="C29" s="4">
        <v>33.24</v>
      </c>
      <c r="D29" s="4">
        <v>77.099999999999994</v>
      </c>
      <c r="E29" s="4">
        <v>51.93</v>
      </c>
      <c r="F29" s="4">
        <v>52.3</v>
      </c>
      <c r="G29" s="2"/>
      <c r="H29" s="7"/>
      <c r="I29" s="4" t="s">
        <v>41</v>
      </c>
      <c r="J29" s="4">
        <v>13.24</v>
      </c>
      <c r="K29" s="4">
        <v>35.049999999999997</v>
      </c>
      <c r="L29" s="4">
        <v>59.62</v>
      </c>
      <c r="M29" s="4">
        <v>28.89</v>
      </c>
      <c r="N29" s="2"/>
      <c r="O29" s="2"/>
      <c r="P29" s="3" t="s">
        <v>41</v>
      </c>
      <c r="Q29" s="4">
        <v>15.06</v>
      </c>
      <c r="R29" s="4">
        <v>28.73</v>
      </c>
      <c r="S29" s="4">
        <v>16.899999999999999</v>
      </c>
      <c r="T29" s="4">
        <v>6.19</v>
      </c>
    </row>
    <row r="30" spans="1:20" x14ac:dyDescent="0.2">
      <c r="A30" s="2"/>
      <c r="B30" s="3" t="s">
        <v>42</v>
      </c>
      <c r="C30" s="4">
        <v>37.299999999999997</v>
      </c>
      <c r="D30" s="4">
        <v>45.97</v>
      </c>
      <c r="E30" s="4">
        <v>51.55</v>
      </c>
      <c r="F30" s="4">
        <v>79.59</v>
      </c>
      <c r="G30" s="2"/>
      <c r="H30" s="7"/>
      <c r="I30" s="4" t="s">
        <v>42</v>
      </c>
      <c r="J30" s="4">
        <v>10.210000000000001</v>
      </c>
      <c r="K30" s="4">
        <v>33.76</v>
      </c>
      <c r="L30" s="4">
        <v>45.24</v>
      </c>
      <c r="M30" s="4">
        <v>22.9</v>
      </c>
      <c r="N30" s="2"/>
      <c r="O30" s="2"/>
      <c r="P30" s="3" t="s">
        <v>42</v>
      </c>
      <c r="Q30" s="4">
        <v>8.43</v>
      </c>
      <c r="R30" s="4">
        <v>19.809999999999999</v>
      </c>
      <c r="S30" s="4">
        <v>9.42</v>
      </c>
      <c r="T30" s="4">
        <v>7.01</v>
      </c>
    </row>
    <row r="31" spans="1:20" x14ac:dyDescent="0.2">
      <c r="A31" s="2"/>
      <c r="B31" s="3" t="s">
        <v>43</v>
      </c>
      <c r="C31" s="4">
        <v>28.85</v>
      </c>
      <c r="D31" s="4">
        <v>51.05</v>
      </c>
      <c r="E31" s="4">
        <v>53.8</v>
      </c>
      <c r="F31" s="4">
        <v>44.77</v>
      </c>
      <c r="G31" s="2"/>
      <c r="H31" s="7"/>
      <c r="I31" s="4" t="s">
        <v>43</v>
      </c>
      <c r="J31" s="4">
        <v>10.8</v>
      </c>
      <c r="K31" s="4">
        <v>34.46</v>
      </c>
      <c r="L31" s="4">
        <v>57.28</v>
      </c>
      <c r="M31" s="4">
        <v>60.82</v>
      </c>
      <c r="N31" s="2"/>
      <c r="O31" s="2"/>
      <c r="P31" s="3" t="s">
        <v>43</v>
      </c>
      <c r="Q31" s="4">
        <v>11.33</v>
      </c>
      <c r="R31" s="4">
        <v>26.22</v>
      </c>
      <c r="S31" s="4">
        <v>14.97</v>
      </c>
      <c r="T31" s="4">
        <v>9.23</v>
      </c>
    </row>
    <row r="32" spans="1:20" x14ac:dyDescent="0.2">
      <c r="A32" s="2"/>
      <c r="B32" s="3" t="s">
        <v>14</v>
      </c>
      <c r="C32" s="3">
        <f>AVERAGE(C22:C31)</f>
        <v>26.335000000000001</v>
      </c>
      <c r="D32" s="3">
        <f t="shared" ref="D32:F32" si="6">AVERAGE(D22:D31)</f>
        <v>48.117000000000004</v>
      </c>
      <c r="E32" s="3">
        <f t="shared" si="6"/>
        <v>50.905999999999999</v>
      </c>
      <c r="F32" s="3">
        <f t="shared" si="6"/>
        <v>39.887</v>
      </c>
      <c r="G32" s="2"/>
      <c r="H32" s="7"/>
      <c r="I32" s="4" t="s">
        <v>14</v>
      </c>
      <c r="J32" s="4">
        <f>AVERAGE(J22:J31)</f>
        <v>12.972000000000003</v>
      </c>
      <c r="K32" s="4">
        <f t="shared" ref="K32:M32" si="7">AVERAGE(K22:K31)</f>
        <v>35.607999999999997</v>
      </c>
      <c r="L32" s="4">
        <f t="shared" si="7"/>
        <v>59.201000000000001</v>
      </c>
      <c r="M32" s="4">
        <f t="shared" si="7"/>
        <v>61.891000000000005</v>
      </c>
      <c r="N32" s="2"/>
      <c r="O32" s="2"/>
      <c r="P32" s="3" t="s">
        <v>14</v>
      </c>
      <c r="Q32" s="3">
        <f>AVERAGE(Q22:Q31)</f>
        <v>12.055</v>
      </c>
      <c r="R32" s="3">
        <f t="shared" ref="R32:T32" si="8">AVERAGE(R22:R31)</f>
        <v>20.262</v>
      </c>
      <c r="S32" s="3">
        <f t="shared" si="8"/>
        <v>16.154999999999998</v>
      </c>
      <c r="T32" s="3">
        <f t="shared" si="8"/>
        <v>10.933000000000002</v>
      </c>
    </row>
    <row r="33" spans="1:20" x14ac:dyDescent="0.2">
      <c r="A33" s="2"/>
      <c r="B33" s="3" t="s">
        <v>15</v>
      </c>
      <c r="C33" s="3">
        <f>STDEV(C22:C31)</f>
        <v>7.0350617939321802</v>
      </c>
      <c r="D33" s="3">
        <f t="shared" ref="D33:F33" si="9">STDEV(D22:D31)</f>
        <v>10.999169716139699</v>
      </c>
      <c r="E33" s="3">
        <f t="shared" si="9"/>
        <v>6.6613932476622182</v>
      </c>
      <c r="F33" s="3">
        <f t="shared" si="9"/>
        <v>19.244339456346935</v>
      </c>
      <c r="G33" s="2"/>
      <c r="H33" s="7"/>
      <c r="I33" s="4" t="s">
        <v>15</v>
      </c>
      <c r="J33" s="4">
        <f>STDEV(J22:J31)</f>
        <v>2.5913822995116305</v>
      </c>
      <c r="K33" s="4">
        <f t="shared" ref="K33:M33" si="10">STDEV(K22:K31)</f>
        <v>2.6943595404721585</v>
      </c>
      <c r="L33" s="4">
        <f t="shared" si="10"/>
        <v>12.042237195250166</v>
      </c>
      <c r="M33" s="4">
        <f t="shared" si="10"/>
        <v>34.064054188804022</v>
      </c>
      <c r="N33" s="2"/>
      <c r="O33" s="2"/>
      <c r="P33" s="3" t="s">
        <v>15</v>
      </c>
      <c r="Q33" s="3">
        <f>STDEV(Q22:Q31)</f>
        <v>2.9946999478708687</v>
      </c>
      <c r="R33" s="3">
        <f t="shared" ref="R33:T33" si="11">STDEV(R22:R31)</f>
        <v>4.5416707645241532</v>
      </c>
      <c r="S33" s="3">
        <f t="shared" si="11"/>
        <v>5.0704311672896516</v>
      </c>
      <c r="T33" s="3">
        <f t="shared" si="11"/>
        <v>6.0189664118240964</v>
      </c>
    </row>
    <row r="34" spans="1:20" x14ac:dyDescent="0.2">
      <c r="A34" s="2"/>
      <c r="B34" s="16" t="s">
        <v>16</v>
      </c>
      <c r="C34" s="17"/>
      <c r="D34" s="17"/>
      <c r="E34" s="17"/>
      <c r="F34" s="18"/>
      <c r="G34" s="2"/>
      <c r="H34" s="7"/>
      <c r="I34" s="19" t="s">
        <v>16</v>
      </c>
      <c r="J34" s="19"/>
      <c r="K34" s="19"/>
      <c r="L34" s="19"/>
      <c r="M34" s="19"/>
      <c r="N34" s="2"/>
      <c r="O34" s="2"/>
      <c r="P34" s="16" t="s">
        <v>16</v>
      </c>
      <c r="Q34" s="17"/>
      <c r="R34" s="17"/>
      <c r="S34" s="17"/>
      <c r="T34" s="18"/>
    </row>
    <row r="35" spans="1:20" x14ac:dyDescent="0.2">
      <c r="A35" s="2"/>
      <c r="B35" s="3" t="s">
        <v>17</v>
      </c>
      <c r="C35" s="15" t="s">
        <v>44</v>
      </c>
      <c r="D35" s="15"/>
      <c r="E35" s="15"/>
      <c r="F35" s="15"/>
      <c r="G35" s="2"/>
      <c r="H35" s="7"/>
      <c r="I35" s="4" t="s">
        <v>17</v>
      </c>
      <c r="J35" s="19" t="s">
        <v>45</v>
      </c>
      <c r="K35" s="19"/>
      <c r="L35" s="19"/>
      <c r="M35" s="19"/>
      <c r="N35" s="2"/>
      <c r="O35" s="2"/>
      <c r="P35" s="3" t="s">
        <v>17</v>
      </c>
      <c r="Q35" s="15" t="s">
        <v>46</v>
      </c>
      <c r="R35" s="15"/>
      <c r="S35" s="15"/>
      <c r="T35" s="15"/>
    </row>
    <row r="36" spans="1:20" x14ac:dyDescent="0.2">
      <c r="A36" s="2"/>
      <c r="B36" s="3" t="s">
        <v>21</v>
      </c>
      <c r="C36" s="15" t="s">
        <v>19</v>
      </c>
      <c r="D36" s="15"/>
      <c r="E36" s="15"/>
      <c r="F36" s="15"/>
      <c r="G36" s="2"/>
      <c r="H36" s="7"/>
      <c r="I36" s="4" t="s">
        <v>21</v>
      </c>
      <c r="J36" s="19" t="s">
        <v>18</v>
      </c>
      <c r="K36" s="19"/>
      <c r="L36" s="19"/>
      <c r="M36" s="19"/>
      <c r="N36" s="2"/>
      <c r="O36" s="2"/>
      <c r="P36" s="3" t="s">
        <v>21</v>
      </c>
      <c r="Q36" s="15" t="s">
        <v>47</v>
      </c>
      <c r="R36" s="15"/>
      <c r="S36" s="15"/>
      <c r="T36" s="15"/>
    </row>
    <row r="37" spans="1:20" x14ac:dyDescent="0.2">
      <c r="A37" s="2"/>
      <c r="B37" s="3" t="s">
        <v>23</v>
      </c>
      <c r="C37" s="15" t="s">
        <v>48</v>
      </c>
      <c r="D37" s="15"/>
      <c r="E37" s="15"/>
      <c r="F37" s="15"/>
      <c r="G37" s="2"/>
      <c r="H37" s="7"/>
      <c r="I37" s="4" t="s">
        <v>23</v>
      </c>
      <c r="J37" s="19" t="s">
        <v>18</v>
      </c>
      <c r="K37" s="19"/>
      <c r="L37" s="19"/>
      <c r="M37" s="19"/>
      <c r="N37" s="2"/>
      <c r="O37" s="2"/>
      <c r="P37" s="3" t="s">
        <v>23</v>
      </c>
      <c r="Q37" s="15" t="s">
        <v>49</v>
      </c>
      <c r="R37" s="15"/>
      <c r="S37" s="15"/>
      <c r="T37" s="15"/>
    </row>
    <row r="38" spans="1:20" x14ac:dyDescent="0.2">
      <c r="A38" s="2"/>
      <c r="B38" s="3" t="s">
        <v>25</v>
      </c>
      <c r="C38" s="15" t="s">
        <v>50</v>
      </c>
      <c r="D38" s="15"/>
      <c r="E38" s="15"/>
      <c r="F38" s="15"/>
      <c r="G38" s="2"/>
      <c r="H38" s="7"/>
      <c r="I38" s="4" t="s">
        <v>25</v>
      </c>
      <c r="J38" s="19" t="s">
        <v>51</v>
      </c>
      <c r="K38" s="19"/>
      <c r="L38" s="19"/>
      <c r="M38" s="19"/>
      <c r="N38" s="2"/>
      <c r="O38" s="2"/>
      <c r="P38" s="3" t="s">
        <v>25</v>
      </c>
      <c r="Q38" s="15" t="s">
        <v>52</v>
      </c>
      <c r="R38" s="15"/>
      <c r="S38" s="15"/>
      <c r="T38" s="15"/>
    </row>
    <row r="39" spans="1:20" x14ac:dyDescent="0.2">
      <c r="A39" s="2"/>
      <c r="B39" s="3" t="s">
        <v>29</v>
      </c>
      <c r="C39" s="15" t="s">
        <v>53</v>
      </c>
      <c r="D39" s="15"/>
      <c r="E39" s="15"/>
      <c r="F39" s="15"/>
      <c r="G39" s="2"/>
      <c r="H39" s="7"/>
      <c r="I39" s="4" t="s">
        <v>29</v>
      </c>
      <c r="J39" s="19" t="s">
        <v>54</v>
      </c>
      <c r="K39" s="19"/>
      <c r="L39" s="19"/>
      <c r="M39" s="19"/>
      <c r="N39" s="2"/>
      <c r="O39" s="2"/>
      <c r="P39" s="3" t="s">
        <v>29</v>
      </c>
      <c r="Q39" s="15" t="s">
        <v>55</v>
      </c>
      <c r="R39" s="15"/>
      <c r="S39" s="15"/>
      <c r="T39" s="15"/>
    </row>
    <row r="40" spans="1:20" x14ac:dyDescent="0.2">
      <c r="A40" s="2"/>
      <c r="B40" s="3" t="s">
        <v>32</v>
      </c>
      <c r="C40" s="15" t="s">
        <v>56</v>
      </c>
      <c r="D40" s="15"/>
      <c r="E40" s="15"/>
      <c r="F40" s="15"/>
      <c r="G40" s="2"/>
      <c r="H40" s="7"/>
      <c r="I40" s="4" t="s">
        <v>32</v>
      </c>
      <c r="J40" s="19" t="s">
        <v>57</v>
      </c>
      <c r="K40" s="19"/>
      <c r="L40" s="19"/>
      <c r="M40" s="19"/>
      <c r="N40" s="2"/>
      <c r="O40" s="2"/>
      <c r="P40" s="3" t="s">
        <v>32</v>
      </c>
      <c r="Q40" s="15" t="s">
        <v>58</v>
      </c>
      <c r="R40" s="15"/>
      <c r="S40" s="15"/>
      <c r="T40" s="15"/>
    </row>
    <row r="41" spans="1:20" x14ac:dyDescent="0.2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 spans="1:20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 spans="1:20" x14ac:dyDescent="0.2">
      <c r="A43" s="1" t="s">
        <v>0</v>
      </c>
      <c r="B43" s="15" t="s">
        <v>1</v>
      </c>
      <c r="C43" s="15"/>
      <c r="D43" s="15"/>
      <c r="E43" s="15"/>
      <c r="F43" s="15"/>
      <c r="G43" s="2"/>
      <c r="H43" s="1" t="s">
        <v>0</v>
      </c>
      <c r="I43" s="15" t="s">
        <v>2</v>
      </c>
      <c r="J43" s="15"/>
      <c r="K43" s="15"/>
      <c r="L43" s="15"/>
      <c r="M43" s="15"/>
      <c r="N43" s="2"/>
      <c r="O43" s="1" t="s">
        <v>0</v>
      </c>
      <c r="P43" s="15" t="s">
        <v>3</v>
      </c>
      <c r="Q43" s="15"/>
      <c r="R43" s="15"/>
      <c r="S43" s="15"/>
      <c r="T43" s="15"/>
    </row>
    <row r="44" spans="1:20" x14ac:dyDescent="0.2">
      <c r="A44" s="2"/>
      <c r="B44" s="15" t="s">
        <v>59</v>
      </c>
      <c r="C44" s="15"/>
      <c r="D44" s="15"/>
      <c r="E44" s="15"/>
      <c r="F44" s="15"/>
      <c r="G44" s="2"/>
      <c r="H44" s="2"/>
      <c r="I44" s="15" t="s">
        <v>59</v>
      </c>
      <c r="J44" s="15"/>
      <c r="K44" s="15"/>
      <c r="L44" s="15"/>
      <c r="M44" s="15"/>
      <c r="N44" s="2"/>
      <c r="O44" s="2"/>
      <c r="P44" s="15" t="s">
        <v>59</v>
      </c>
      <c r="Q44" s="15"/>
      <c r="R44" s="15"/>
      <c r="S44" s="15"/>
      <c r="T44" s="15"/>
    </row>
    <row r="45" spans="1:20" x14ac:dyDescent="0.2">
      <c r="A45" s="2"/>
      <c r="B45" s="3" t="s">
        <v>5</v>
      </c>
      <c r="C45" s="3" t="s">
        <v>6</v>
      </c>
      <c r="D45" s="3" t="s">
        <v>7</v>
      </c>
      <c r="E45" s="3" t="s">
        <v>8</v>
      </c>
      <c r="F45" s="3" t="s">
        <v>9</v>
      </c>
      <c r="G45" s="2"/>
      <c r="H45" s="2"/>
      <c r="I45" s="3" t="s">
        <v>5</v>
      </c>
      <c r="J45" s="3" t="s">
        <v>6</v>
      </c>
      <c r="K45" s="3" t="s">
        <v>7</v>
      </c>
      <c r="L45" s="3" t="s">
        <v>8</v>
      </c>
      <c r="M45" s="3" t="s">
        <v>9</v>
      </c>
      <c r="N45" s="2"/>
      <c r="O45" s="2"/>
      <c r="P45" s="3" t="s">
        <v>5</v>
      </c>
      <c r="Q45" s="3" t="s">
        <v>6</v>
      </c>
      <c r="R45" s="3" t="s">
        <v>7</v>
      </c>
      <c r="S45" s="3" t="s">
        <v>8</v>
      </c>
      <c r="T45" s="3" t="s">
        <v>9</v>
      </c>
    </row>
    <row r="46" spans="1:20" x14ac:dyDescent="0.2">
      <c r="A46" s="2"/>
      <c r="B46" s="3" t="s">
        <v>10</v>
      </c>
      <c r="C46" s="4">
        <v>56.213999999999999</v>
      </c>
      <c r="D46" s="4">
        <v>91.456000000000003</v>
      </c>
      <c r="E46" s="4">
        <v>178.68899999999999</v>
      </c>
      <c r="F46" s="4">
        <v>199.62200000000001</v>
      </c>
      <c r="G46" s="2"/>
      <c r="H46" s="2"/>
      <c r="I46" s="3" t="s">
        <v>10</v>
      </c>
      <c r="J46" s="4">
        <v>21.8</v>
      </c>
      <c r="K46" s="4">
        <v>69.421999999999997</v>
      </c>
      <c r="L46" s="4">
        <v>211.767</v>
      </c>
      <c r="M46" s="4">
        <v>104.81100000000001</v>
      </c>
      <c r="N46" s="2"/>
      <c r="O46" s="2"/>
      <c r="P46" s="3" t="s">
        <v>10</v>
      </c>
      <c r="Q46" s="4">
        <v>101.6</v>
      </c>
      <c r="R46" s="4">
        <v>146.02199999999999</v>
      </c>
      <c r="S46" s="4">
        <v>225.767</v>
      </c>
      <c r="T46" s="4">
        <v>247.37799999999999</v>
      </c>
    </row>
    <row r="47" spans="1:20" x14ac:dyDescent="0.2">
      <c r="A47" s="2"/>
      <c r="B47" s="3" t="s">
        <v>11</v>
      </c>
      <c r="C47" s="4">
        <v>64.566999999999993</v>
      </c>
      <c r="D47" s="4">
        <v>107.533</v>
      </c>
      <c r="E47" s="4">
        <v>165.15600000000001</v>
      </c>
      <c r="F47" s="4">
        <v>216.72200000000001</v>
      </c>
      <c r="G47" s="2"/>
      <c r="H47" s="2"/>
      <c r="I47" s="3" t="s">
        <v>11</v>
      </c>
      <c r="J47" s="4">
        <v>24.832999999999998</v>
      </c>
      <c r="K47" s="4">
        <v>98.066999999999993</v>
      </c>
      <c r="L47" s="4">
        <v>217.256</v>
      </c>
      <c r="M47" s="4">
        <v>158.80000000000001</v>
      </c>
      <c r="N47" s="2"/>
      <c r="O47" s="2"/>
      <c r="P47" s="3" t="s">
        <v>11</v>
      </c>
      <c r="Q47" s="4">
        <v>109.822</v>
      </c>
      <c r="R47" s="4">
        <v>177.62200000000001</v>
      </c>
      <c r="S47" s="4">
        <v>238.44399999999999</v>
      </c>
      <c r="T47" s="4">
        <v>232.678</v>
      </c>
    </row>
    <row r="48" spans="1:20" x14ac:dyDescent="0.2">
      <c r="A48" s="2"/>
      <c r="B48" s="3" t="s">
        <v>12</v>
      </c>
      <c r="C48" s="4">
        <v>66.878</v>
      </c>
      <c r="D48" s="4">
        <v>105.133</v>
      </c>
      <c r="E48" s="4">
        <v>177.989</v>
      </c>
      <c r="F48" s="4">
        <v>181.2</v>
      </c>
      <c r="G48" s="2"/>
      <c r="H48" s="2"/>
      <c r="I48" s="3" t="s">
        <v>12</v>
      </c>
      <c r="J48" s="4">
        <v>17.899999999999999</v>
      </c>
      <c r="K48" s="4">
        <v>125.744</v>
      </c>
      <c r="L48" s="4">
        <v>203.244</v>
      </c>
      <c r="M48" s="4">
        <v>150.744</v>
      </c>
      <c r="N48" s="2"/>
      <c r="O48" s="2"/>
      <c r="P48" s="3" t="s">
        <v>12</v>
      </c>
      <c r="Q48" s="4">
        <v>125.97799999999999</v>
      </c>
      <c r="R48" s="4">
        <v>134.1</v>
      </c>
      <c r="S48" s="4">
        <v>219.71100000000001</v>
      </c>
      <c r="T48" s="4">
        <v>228.71100000000001</v>
      </c>
    </row>
    <row r="49" spans="1:20" x14ac:dyDescent="0.2">
      <c r="A49" s="2"/>
      <c r="B49" s="3" t="s">
        <v>13</v>
      </c>
      <c r="C49" s="4">
        <v>68.322000000000003</v>
      </c>
      <c r="D49" s="4">
        <v>119.133</v>
      </c>
      <c r="E49" s="4">
        <v>190.21100000000001</v>
      </c>
      <c r="F49" s="4">
        <v>197.04400000000001</v>
      </c>
      <c r="G49" s="2"/>
      <c r="H49" s="2"/>
      <c r="I49" s="3" t="s">
        <v>13</v>
      </c>
      <c r="J49" s="4">
        <v>18.533000000000001</v>
      </c>
      <c r="K49" s="4">
        <v>75.111000000000004</v>
      </c>
      <c r="L49" s="4">
        <v>213.22200000000001</v>
      </c>
      <c r="M49" s="4">
        <v>170</v>
      </c>
      <c r="N49" s="2"/>
      <c r="O49" s="2"/>
      <c r="P49" s="3" t="s">
        <v>13</v>
      </c>
      <c r="Q49" s="4">
        <v>119.289</v>
      </c>
      <c r="R49" s="4">
        <v>192.56700000000001</v>
      </c>
      <c r="S49" s="4">
        <v>239.54400000000001</v>
      </c>
      <c r="T49" s="4">
        <v>220.68899999999999</v>
      </c>
    </row>
    <row r="50" spans="1:20" x14ac:dyDescent="0.2">
      <c r="A50" s="2"/>
      <c r="B50" s="3" t="s">
        <v>14</v>
      </c>
      <c r="C50" s="3">
        <f>AVERAGE(C46:C49)</f>
        <v>63.995249999999999</v>
      </c>
      <c r="D50" s="3">
        <f t="shared" ref="D50:F50" si="12">AVERAGE(D46:D49)</f>
        <v>105.81375</v>
      </c>
      <c r="E50" s="3">
        <f t="shared" si="12"/>
        <v>178.01125000000002</v>
      </c>
      <c r="F50" s="3">
        <f t="shared" si="12"/>
        <v>198.64700000000002</v>
      </c>
      <c r="G50" s="2"/>
      <c r="H50" s="2"/>
      <c r="I50" s="3" t="s">
        <v>14</v>
      </c>
      <c r="J50" s="3">
        <f>AVERAGE(J46:J49)</f>
        <v>20.766499999999997</v>
      </c>
      <c r="K50" s="3">
        <f t="shared" ref="K50:M50" si="13">AVERAGE(K46:K49)</f>
        <v>92.085999999999984</v>
      </c>
      <c r="L50" s="3">
        <f t="shared" si="13"/>
        <v>211.37225000000001</v>
      </c>
      <c r="M50" s="3">
        <f t="shared" si="13"/>
        <v>146.08875</v>
      </c>
      <c r="N50" s="2"/>
      <c r="O50" s="2"/>
      <c r="P50" s="3" t="s">
        <v>14</v>
      </c>
      <c r="Q50" s="3">
        <f>AVERAGE(Q46:Q49)</f>
        <v>114.17224999999999</v>
      </c>
      <c r="R50" s="3">
        <f t="shared" ref="R50:T50" si="14">AVERAGE(R46:R49)</f>
        <v>162.57775000000001</v>
      </c>
      <c r="S50" s="3">
        <f t="shared" si="14"/>
        <v>230.8665</v>
      </c>
      <c r="T50" s="3">
        <f t="shared" si="14"/>
        <v>232.364</v>
      </c>
    </row>
    <row r="51" spans="1:20" x14ac:dyDescent="0.2">
      <c r="A51" s="2"/>
      <c r="B51" s="3" t="s">
        <v>15</v>
      </c>
      <c r="C51" s="3">
        <f>STDEV(C46:C49)</f>
        <v>5.4131248753992995</v>
      </c>
      <c r="D51" s="3">
        <f t="shared" ref="D51:F51" si="15">STDEV(D46:D49)</f>
        <v>11.357327249401592</v>
      </c>
      <c r="E51" s="3">
        <f t="shared" si="15"/>
        <v>10.239648313459471</v>
      </c>
      <c r="F51" s="3">
        <f t="shared" si="15"/>
        <v>14.544456767671557</v>
      </c>
      <c r="G51" s="2"/>
      <c r="H51" s="2"/>
      <c r="I51" s="3" t="s">
        <v>15</v>
      </c>
      <c r="J51" s="3">
        <f>STDEV(J46:J49)</f>
        <v>3.2046782989872966</v>
      </c>
      <c r="K51" s="3">
        <f t="shared" ref="K51:M51" si="16">STDEV(K46:K49)</f>
        <v>25.628375198856002</v>
      </c>
      <c r="L51" s="3">
        <f t="shared" si="16"/>
        <v>5.8953191813505752</v>
      </c>
      <c r="M51" s="3">
        <f t="shared" si="16"/>
        <v>28.628934959524234</v>
      </c>
      <c r="N51" s="2"/>
      <c r="O51" s="2"/>
      <c r="P51" s="3" t="s">
        <v>15</v>
      </c>
      <c r="Q51" s="3">
        <f>STDEV(Q46:Q49)</f>
        <v>10.685551128353964</v>
      </c>
      <c r="R51" s="3">
        <f t="shared" ref="R51:T51" si="17">STDEV(R46:R49)</f>
        <v>27.146268477453809</v>
      </c>
      <c r="S51" s="3">
        <f t="shared" si="17"/>
        <v>9.7154103190069439</v>
      </c>
      <c r="T51" s="3">
        <f t="shared" si="17"/>
        <v>11.18285631372116</v>
      </c>
    </row>
    <row r="52" spans="1:20" x14ac:dyDescent="0.2">
      <c r="A52" s="2"/>
      <c r="B52" s="16" t="s">
        <v>16</v>
      </c>
      <c r="C52" s="17"/>
      <c r="D52" s="17"/>
      <c r="E52" s="17"/>
      <c r="F52" s="18"/>
      <c r="G52" s="2"/>
      <c r="H52" s="2"/>
      <c r="I52" s="16" t="s">
        <v>16</v>
      </c>
      <c r="J52" s="17"/>
      <c r="K52" s="17"/>
      <c r="L52" s="17"/>
      <c r="M52" s="18"/>
      <c r="N52" s="2"/>
      <c r="O52" s="2"/>
      <c r="P52" s="16" t="s">
        <v>16</v>
      </c>
      <c r="Q52" s="17"/>
      <c r="R52" s="17"/>
      <c r="S52" s="17"/>
      <c r="T52" s="18"/>
    </row>
    <row r="53" spans="1:20" x14ac:dyDescent="0.2">
      <c r="A53" s="2"/>
      <c r="B53" s="3" t="s">
        <v>17</v>
      </c>
      <c r="C53" s="15" t="s">
        <v>26</v>
      </c>
      <c r="D53" s="15"/>
      <c r="E53" s="15"/>
      <c r="F53" s="15"/>
      <c r="G53" s="2"/>
      <c r="H53" s="2"/>
      <c r="I53" s="3" t="s">
        <v>17</v>
      </c>
      <c r="J53" s="15" t="s">
        <v>60</v>
      </c>
      <c r="K53" s="15"/>
      <c r="L53" s="15"/>
      <c r="M53" s="15"/>
      <c r="N53" s="2"/>
      <c r="O53" s="2"/>
      <c r="P53" s="3" t="s">
        <v>17</v>
      </c>
      <c r="Q53" s="15" t="s">
        <v>61</v>
      </c>
      <c r="R53" s="15"/>
      <c r="S53" s="15"/>
      <c r="T53" s="15"/>
    </row>
    <row r="54" spans="1:20" x14ac:dyDescent="0.2">
      <c r="A54" s="2"/>
      <c r="B54" s="3" t="s">
        <v>21</v>
      </c>
      <c r="C54" s="15" t="s">
        <v>18</v>
      </c>
      <c r="D54" s="15"/>
      <c r="E54" s="15"/>
      <c r="F54" s="15"/>
      <c r="G54" s="2"/>
      <c r="H54" s="2"/>
      <c r="I54" s="3" t="s">
        <v>21</v>
      </c>
      <c r="J54" s="15" t="s">
        <v>18</v>
      </c>
      <c r="K54" s="15"/>
      <c r="L54" s="15"/>
      <c r="M54" s="15"/>
      <c r="N54" s="2"/>
      <c r="O54" s="2"/>
      <c r="P54" s="3" t="s">
        <v>21</v>
      </c>
      <c r="Q54" s="15" t="s">
        <v>18</v>
      </c>
      <c r="R54" s="15"/>
      <c r="S54" s="15"/>
      <c r="T54" s="15"/>
    </row>
    <row r="55" spans="1:20" x14ac:dyDescent="0.2">
      <c r="A55" s="2"/>
      <c r="B55" s="3" t="s">
        <v>23</v>
      </c>
      <c r="C55" s="15" t="s">
        <v>18</v>
      </c>
      <c r="D55" s="15"/>
      <c r="E55" s="15"/>
      <c r="F55" s="15"/>
      <c r="G55" s="2"/>
      <c r="H55" s="2"/>
      <c r="I55" s="3" t="s">
        <v>23</v>
      </c>
      <c r="J55" s="15" t="s">
        <v>18</v>
      </c>
      <c r="K55" s="15"/>
      <c r="L55" s="15"/>
      <c r="M55" s="15"/>
      <c r="N55" s="2"/>
      <c r="O55" s="2"/>
      <c r="P55" s="3" t="s">
        <v>23</v>
      </c>
      <c r="Q55" s="15" t="s">
        <v>18</v>
      </c>
      <c r="R55" s="15"/>
      <c r="S55" s="15"/>
      <c r="T55" s="15"/>
    </row>
    <row r="56" spans="1:20" x14ac:dyDescent="0.2">
      <c r="A56" s="2"/>
      <c r="B56" s="3" t="s">
        <v>25</v>
      </c>
      <c r="C56" s="15" t="s">
        <v>18</v>
      </c>
      <c r="D56" s="15"/>
      <c r="E56" s="15"/>
      <c r="F56" s="15"/>
      <c r="G56" s="2"/>
      <c r="H56" s="2"/>
      <c r="I56" s="3" t="s">
        <v>25</v>
      </c>
      <c r="J56" s="15" t="s">
        <v>18</v>
      </c>
      <c r="K56" s="15"/>
      <c r="L56" s="15"/>
      <c r="M56" s="15"/>
      <c r="N56" s="2"/>
      <c r="O56" s="2"/>
      <c r="P56" s="3" t="s">
        <v>25</v>
      </c>
      <c r="Q56" s="15" t="s">
        <v>62</v>
      </c>
      <c r="R56" s="15"/>
      <c r="S56" s="15"/>
      <c r="T56" s="15"/>
    </row>
    <row r="57" spans="1:20" x14ac:dyDescent="0.2">
      <c r="A57" s="2"/>
      <c r="B57" s="3" t="s">
        <v>29</v>
      </c>
      <c r="C57" s="15" t="s">
        <v>18</v>
      </c>
      <c r="D57" s="15"/>
      <c r="E57" s="15"/>
      <c r="F57" s="15"/>
      <c r="G57" s="2"/>
      <c r="H57" s="2"/>
      <c r="I57" s="3" t="s">
        <v>29</v>
      </c>
      <c r="J57" s="15" t="s">
        <v>63</v>
      </c>
      <c r="K57" s="15"/>
      <c r="L57" s="15"/>
      <c r="M57" s="15"/>
      <c r="N57" s="2"/>
      <c r="O57" s="2"/>
      <c r="P57" s="3" t="s">
        <v>29</v>
      </c>
      <c r="Q57" s="15" t="s">
        <v>19</v>
      </c>
      <c r="R57" s="15"/>
      <c r="S57" s="15"/>
      <c r="T57" s="15"/>
    </row>
    <row r="58" spans="1:20" x14ac:dyDescent="0.2">
      <c r="A58" s="2"/>
      <c r="B58" s="3" t="s">
        <v>32</v>
      </c>
      <c r="C58" s="15" t="s">
        <v>64</v>
      </c>
      <c r="D58" s="15"/>
      <c r="E58" s="15"/>
      <c r="F58" s="15"/>
      <c r="G58" s="2"/>
      <c r="H58" s="2"/>
      <c r="I58" s="3" t="s">
        <v>32</v>
      </c>
      <c r="J58" s="15" t="s">
        <v>65</v>
      </c>
      <c r="K58" s="15"/>
      <c r="L58" s="15"/>
      <c r="M58" s="15"/>
      <c r="N58" s="2"/>
      <c r="O58" s="2"/>
      <c r="P58" s="3" t="s">
        <v>32</v>
      </c>
      <c r="Q58" s="15" t="s">
        <v>66</v>
      </c>
      <c r="R58" s="15"/>
      <c r="S58" s="15"/>
      <c r="T58" s="15"/>
    </row>
    <row r="59" spans="1:20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</sheetData>
  <mergeCells count="81">
    <mergeCell ref="C58:F58"/>
    <mergeCell ref="J58:M58"/>
    <mergeCell ref="Q58:T58"/>
    <mergeCell ref="C56:F56"/>
    <mergeCell ref="J56:M56"/>
    <mergeCell ref="Q56:T56"/>
    <mergeCell ref="C57:F57"/>
    <mergeCell ref="J57:M57"/>
    <mergeCell ref="Q57:T57"/>
    <mergeCell ref="C54:F54"/>
    <mergeCell ref="J54:M54"/>
    <mergeCell ref="Q54:T54"/>
    <mergeCell ref="C55:F55"/>
    <mergeCell ref="J55:M55"/>
    <mergeCell ref="Q55:T55"/>
    <mergeCell ref="B52:F52"/>
    <mergeCell ref="I52:M52"/>
    <mergeCell ref="P52:T52"/>
    <mergeCell ref="C53:F53"/>
    <mergeCell ref="J53:M53"/>
    <mergeCell ref="Q53:T53"/>
    <mergeCell ref="B43:F43"/>
    <mergeCell ref="I43:M43"/>
    <mergeCell ref="P43:T43"/>
    <mergeCell ref="B44:F44"/>
    <mergeCell ref="I44:M44"/>
    <mergeCell ref="P44:T44"/>
    <mergeCell ref="C39:F39"/>
    <mergeCell ref="J39:M39"/>
    <mergeCell ref="Q39:T39"/>
    <mergeCell ref="C40:F40"/>
    <mergeCell ref="J40:M40"/>
    <mergeCell ref="Q40:T40"/>
    <mergeCell ref="C37:F37"/>
    <mergeCell ref="J37:M37"/>
    <mergeCell ref="Q37:T37"/>
    <mergeCell ref="C38:F38"/>
    <mergeCell ref="J38:M38"/>
    <mergeCell ref="Q38:T38"/>
    <mergeCell ref="C35:F35"/>
    <mergeCell ref="J35:M35"/>
    <mergeCell ref="Q35:T35"/>
    <mergeCell ref="C36:F36"/>
    <mergeCell ref="J36:M36"/>
    <mergeCell ref="Q36:T36"/>
    <mergeCell ref="B20:F20"/>
    <mergeCell ref="I20:M20"/>
    <mergeCell ref="P20:T20"/>
    <mergeCell ref="B34:F34"/>
    <mergeCell ref="I34:M34"/>
    <mergeCell ref="P34:T34"/>
    <mergeCell ref="C16:F16"/>
    <mergeCell ref="J16:M16"/>
    <mergeCell ref="Q16:T16"/>
    <mergeCell ref="B19:F19"/>
    <mergeCell ref="I19:M19"/>
    <mergeCell ref="P19:T19"/>
    <mergeCell ref="C14:F14"/>
    <mergeCell ref="J14:M14"/>
    <mergeCell ref="Q14:T14"/>
    <mergeCell ref="C15:F15"/>
    <mergeCell ref="J15:M15"/>
    <mergeCell ref="Q15:T15"/>
    <mergeCell ref="C12:F12"/>
    <mergeCell ref="J12:M12"/>
    <mergeCell ref="Q12:T12"/>
    <mergeCell ref="C13:F13"/>
    <mergeCell ref="J13:M13"/>
    <mergeCell ref="Q13:T13"/>
    <mergeCell ref="B10:F10"/>
    <mergeCell ref="I10:M10"/>
    <mergeCell ref="P10:T10"/>
    <mergeCell ref="C11:F11"/>
    <mergeCell ref="J11:M11"/>
    <mergeCell ref="Q11:T11"/>
    <mergeCell ref="B1:F1"/>
    <mergeCell ref="I1:M1"/>
    <mergeCell ref="P1:T1"/>
    <mergeCell ref="B2:F2"/>
    <mergeCell ref="I2:M2"/>
    <mergeCell ref="P2:T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EB88F0-5916-0443-BF08-B29F104903FC}">
  <dimension ref="A1:U35"/>
  <sheetViews>
    <sheetView topLeftCell="A6" workbookViewId="0">
      <selection activeCell="C12" sqref="C12:F12"/>
    </sheetView>
  </sheetViews>
  <sheetFormatPr baseColWidth="10" defaultRowHeight="16" x14ac:dyDescent="0.2"/>
  <sheetData>
    <row r="1" spans="1:21" x14ac:dyDescent="0.2">
      <c r="A1" s="1" t="s">
        <v>352</v>
      </c>
      <c r="B1" s="15" t="s">
        <v>4</v>
      </c>
      <c r="C1" s="15"/>
      <c r="D1" s="15"/>
      <c r="E1" s="15"/>
      <c r="F1" s="15"/>
      <c r="G1" s="2"/>
      <c r="H1" s="1" t="s">
        <v>352</v>
      </c>
      <c r="I1" s="15" t="s">
        <v>36</v>
      </c>
      <c r="J1" s="15"/>
      <c r="K1" s="15"/>
      <c r="L1" s="15"/>
      <c r="M1" s="15"/>
      <c r="N1" s="2"/>
      <c r="O1" s="1" t="s">
        <v>352</v>
      </c>
      <c r="P1" s="15" t="s">
        <v>59</v>
      </c>
      <c r="Q1" s="15"/>
      <c r="R1" s="15"/>
      <c r="S1" s="15"/>
      <c r="T1" s="15"/>
      <c r="U1" s="2"/>
    </row>
    <row r="2" spans="1:21" x14ac:dyDescent="0.2">
      <c r="A2" s="2"/>
      <c r="B2" s="3" t="s">
        <v>189</v>
      </c>
      <c r="C2" s="3" t="s">
        <v>6</v>
      </c>
      <c r="D2" s="3" t="s">
        <v>7</v>
      </c>
      <c r="E2" s="3" t="s">
        <v>8</v>
      </c>
      <c r="F2" s="3" t="s">
        <v>9</v>
      </c>
      <c r="G2" s="2"/>
      <c r="H2" s="2"/>
      <c r="I2" s="3" t="s">
        <v>189</v>
      </c>
      <c r="J2" s="3" t="s">
        <v>6</v>
      </c>
      <c r="K2" s="3" t="s">
        <v>7</v>
      </c>
      <c r="L2" s="3" t="s">
        <v>8</v>
      </c>
      <c r="M2" s="3" t="s">
        <v>9</v>
      </c>
      <c r="N2" s="2"/>
      <c r="O2" s="2"/>
      <c r="P2" s="3" t="s">
        <v>189</v>
      </c>
      <c r="Q2" s="3" t="s">
        <v>6</v>
      </c>
      <c r="R2" s="3" t="s">
        <v>7</v>
      </c>
      <c r="S2" s="3" t="s">
        <v>8</v>
      </c>
      <c r="T2" s="3" t="s">
        <v>9</v>
      </c>
      <c r="U2" s="2"/>
    </row>
    <row r="3" spans="1:21" x14ac:dyDescent="0.2">
      <c r="A3" s="2"/>
      <c r="B3" s="3" t="s">
        <v>10</v>
      </c>
      <c r="C3" s="4">
        <v>26.19</v>
      </c>
      <c r="D3" s="4">
        <v>27.71</v>
      </c>
      <c r="E3" s="4">
        <v>15.55</v>
      </c>
      <c r="F3" s="4">
        <v>39.89</v>
      </c>
      <c r="G3" s="2"/>
      <c r="H3" s="2"/>
      <c r="I3" s="3" t="s">
        <v>10</v>
      </c>
      <c r="J3" s="4">
        <v>19.16</v>
      </c>
      <c r="K3" s="4">
        <v>23.96</v>
      </c>
      <c r="L3" s="4">
        <v>15.61</v>
      </c>
      <c r="M3" s="4">
        <v>10.88</v>
      </c>
      <c r="N3" s="2"/>
      <c r="O3" s="2"/>
      <c r="P3" s="3" t="s">
        <v>10</v>
      </c>
      <c r="Q3" s="4">
        <v>114.3</v>
      </c>
      <c r="R3" s="4">
        <v>74.7</v>
      </c>
      <c r="S3" s="4">
        <v>69.400000000000006</v>
      </c>
      <c r="T3" s="4">
        <v>144.30000000000001</v>
      </c>
      <c r="U3" s="2"/>
    </row>
    <row r="4" spans="1:21" x14ac:dyDescent="0.2">
      <c r="A4" s="2"/>
      <c r="B4" s="3" t="s">
        <v>11</v>
      </c>
      <c r="C4" s="4">
        <v>23.12</v>
      </c>
      <c r="D4" s="4">
        <v>28.26</v>
      </c>
      <c r="E4" s="4">
        <v>15.47</v>
      </c>
      <c r="F4" s="4">
        <v>36.700000000000003</v>
      </c>
      <c r="G4" s="2"/>
      <c r="H4" s="2"/>
      <c r="I4" s="3" t="s">
        <v>11</v>
      </c>
      <c r="J4" s="4">
        <v>17.760000000000002</v>
      </c>
      <c r="K4" s="4">
        <v>15.71</v>
      </c>
      <c r="L4" s="4">
        <v>21.81</v>
      </c>
      <c r="M4" s="4">
        <v>9.9600000000000009</v>
      </c>
      <c r="N4" s="2"/>
      <c r="O4" s="2"/>
      <c r="P4" s="3" t="s">
        <v>11</v>
      </c>
      <c r="Q4" s="4">
        <v>109.8</v>
      </c>
      <c r="R4" s="4">
        <v>64.400000000000006</v>
      </c>
      <c r="S4" s="4">
        <v>69.8</v>
      </c>
      <c r="T4" s="4">
        <v>132.19999999999999</v>
      </c>
      <c r="U4" s="2"/>
    </row>
    <row r="5" spans="1:21" x14ac:dyDescent="0.2">
      <c r="A5" s="2"/>
      <c r="B5" s="3" t="s">
        <v>12</v>
      </c>
      <c r="C5" s="4">
        <v>27.69</v>
      </c>
      <c r="D5" s="4">
        <v>25.48</v>
      </c>
      <c r="E5" s="4">
        <v>15.54</v>
      </c>
      <c r="F5" s="4">
        <v>35.369999999999997</v>
      </c>
      <c r="G5" s="2"/>
      <c r="H5" s="2"/>
      <c r="I5" s="3" t="s">
        <v>12</v>
      </c>
      <c r="J5" s="4">
        <v>27.94</v>
      </c>
      <c r="K5" s="4">
        <v>21.29</v>
      </c>
      <c r="L5" s="4">
        <v>19.21</v>
      </c>
      <c r="M5" s="4">
        <v>8.6</v>
      </c>
      <c r="N5" s="2"/>
      <c r="O5" s="2"/>
      <c r="P5" s="3" t="s">
        <v>12</v>
      </c>
      <c r="Q5" s="4">
        <v>121.6</v>
      </c>
      <c r="R5" s="4">
        <v>56.5</v>
      </c>
      <c r="S5" s="4">
        <v>63.8</v>
      </c>
      <c r="T5" s="4">
        <v>145.6</v>
      </c>
      <c r="U5" s="2"/>
    </row>
    <row r="6" spans="1:21" x14ac:dyDescent="0.2">
      <c r="A6" s="2"/>
      <c r="B6" s="3" t="s">
        <v>13</v>
      </c>
      <c r="C6" s="4">
        <v>28.13</v>
      </c>
      <c r="D6" s="4">
        <v>26.73</v>
      </c>
      <c r="E6" s="4">
        <v>14.83</v>
      </c>
      <c r="F6" s="4">
        <v>35.24</v>
      </c>
      <c r="G6" s="2"/>
      <c r="H6" s="2"/>
      <c r="I6" s="3" t="s">
        <v>13</v>
      </c>
      <c r="J6" s="4">
        <v>17.36</v>
      </c>
      <c r="K6" s="4">
        <v>19.43</v>
      </c>
      <c r="L6" s="4">
        <v>17.28</v>
      </c>
      <c r="M6" s="4">
        <v>9.24</v>
      </c>
      <c r="N6" s="2"/>
      <c r="O6" s="2"/>
      <c r="P6" s="3" t="s">
        <v>13</v>
      </c>
      <c r="Q6" s="4">
        <v>100.3</v>
      </c>
      <c r="R6" s="4">
        <v>71.5</v>
      </c>
      <c r="S6" s="4">
        <v>65</v>
      </c>
      <c r="T6" s="4">
        <v>183.9</v>
      </c>
      <c r="U6" s="2"/>
    </row>
    <row r="7" spans="1:21" x14ac:dyDescent="0.2">
      <c r="A7" s="2"/>
      <c r="B7" s="3" t="s">
        <v>38</v>
      </c>
      <c r="C7" s="4">
        <v>25.65</v>
      </c>
      <c r="D7" s="4">
        <v>29.1</v>
      </c>
      <c r="E7" s="4">
        <v>13.84</v>
      </c>
      <c r="F7" s="4">
        <v>37.85</v>
      </c>
      <c r="G7" s="2"/>
      <c r="H7" s="2"/>
      <c r="I7" s="3" t="s">
        <v>38</v>
      </c>
      <c r="J7" s="4">
        <v>20.05</v>
      </c>
      <c r="K7" s="4">
        <v>14.13</v>
      </c>
      <c r="L7" s="4">
        <v>16.39</v>
      </c>
      <c r="M7" s="4">
        <v>11.94</v>
      </c>
      <c r="N7" s="2"/>
      <c r="O7" s="2"/>
      <c r="P7" s="3" t="s">
        <v>38</v>
      </c>
      <c r="Q7" s="4">
        <v>116</v>
      </c>
      <c r="R7" s="4">
        <v>68</v>
      </c>
      <c r="S7" s="4">
        <v>65.3</v>
      </c>
      <c r="T7" s="4">
        <v>126.2</v>
      </c>
      <c r="U7" s="2"/>
    </row>
    <row r="8" spans="1:21" x14ac:dyDescent="0.2">
      <c r="A8" s="2"/>
      <c r="B8" s="3" t="s">
        <v>14</v>
      </c>
      <c r="C8" s="3">
        <f>AVERAGE(C3:C7)</f>
        <v>26.155999999999999</v>
      </c>
      <c r="D8" s="3">
        <f t="shared" ref="D8:F8" si="0">AVERAGE(D3:D7)</f>
        <v>27.456</v>
      </c>
      <c r="E8" s="3">
        <f t="shared" si="0"/>
        <v>15.046000000000001</v>
      </c>
      <c r="F8" s="3">
        <f t="shared" si="0"/>
        <v>37.010000000000005</v>
      </c>
      <c r="G8" s="2"/>
      <c r="H8" s="2"/>
      <c r="I8" s="3" t="s">
        <v>39</v>
      </c>
      <c r="J8" s="4">
        <v>17.809999999999999</v>
      </c>
      <c r="K8" s="4">
        <v>19.88</v>
      </c>
      <c r="L8" s="4">
        <v>19.98</v>
      </c>
      <c r="M8" s="4">
        <v>7.45</v>
      </c>
      <c r="N8" s="2"/>
      <c r="O8" s="2"/>
      <c r="P8" s="3" t="s">
        <v>14</v>
      </c>
      <c r="Q8" s="3">
        <f>AVERAGE(Q3:Q7)</f>
        <v>112.4</v>
      </c>
      <c r="R8" s="3">
        <f t="shared" ref="R8:T8" si="1">AVERAGE(R3:R7)</f>
        <v>67.02000000000001</v>
      </c>
      <c r="S8" s="3">
        <f t="shared" si="1"/>
        <v>66.66</v>
      </c>
      <c r="T8" s="3">
        <f t="shared" si="1"/>
        <v>146.44</v>
      </c>
      <c r="U8" s="2"/>
    </row>
    <row r="9" spans="1:21" x14ac:dyDescent="0.2">
      <c r="A9" s="2"/>
      <c r="B9" s="3" t="s">
        <v>15</v>
      </c>
      <c r="C9" s="3">
        <f>STDEV(C3:C7)</f>
        <v>1.9826951354154272</v>
      </c>
      <c r="D9" s="3">
        <f t="shared" ref="D9:F9" si="2">STDEV(D3:D7)</f>
        <v>1.4004749194469714</v>
      </c>
      <c r="E9" s="3">
        <f t="shared" si="2"/>
        <v>0.73805826328278457</v>
      </c>
      <c r="F9" s="3">
        <f t="shared" si="2"/>
        <v>1.931230177891802</v>
      </c>
      <c r="G9" s="2"/>
      <c r="H9" s="2"/>
      <c r="I9" s="3" t="s">
        <v>40</v>
      </c>
      <c r="J9" s="4">
        <v>26.86</v>
      </c>
      <c r="K9" s="4">
        <v>15.26</v>
      </c>
      <c r="L9" s="4">
        <v>21.67</v>
      </c>
      <c r="M9" s="4">
        <v>8.1199999999999992</v>
      </c>
      <c r="N9" s="2"/>
      <c r="O9" s="2"/>
      <c r="P9" s="3" t="s">
        <v>15</v>
      </c>
      <c r="Q9" s="3">
        <f>STDEV(Q3:Q7)</f>
        <v>7.974647327625215</v>
      </c>
      <c r="R9" s="3">
        <f t="shared" ref="R9:T9" si="3">STDEV(R3:R7)</f>
        <v>7.0275884910828408</v>
      </c>
      <c r="S9" s="3">
        <f t="shared" si="3"/>
        <v>2.7455418408758607</v>
      </c>
      <c r="T9" s="3">
        <f t="shared" si="3"/>
        <v>22.477611083030929</v>
      </c>
      <c r="U9" s="2"/>
    </row>
    <row r="10" spans="1:21" x14ac:dyDescent="0.2">
      <c r="A10" s="2"/>
      <c r="B10" s="15" t="s">
        <v>16</v>
      </c>
      <c r="C10" s="15"/>
      <c r="D10" s="15"/>
      <c r="E10" s="15"/>
      <c r="F10" s="15"/>
      <c r="G10" s="2"/>
      <c r="H10" s="2"/>
      <c r="I10" s="3" t="s">
        <v>41</v>
      </c>
      <c r="J10" s="4">
        <v>15.63</v>
      </c>
      <c r="K10" s="4">
        <v>19.22</v>
      </c>
      <c r="L10" s="4">
        <v>25.1</v>
      </c>
      <c r="M10" s="4">
        <v>8.24</v>
      </c>
      <c r="N10" s="2"/>
      <c r="O10" s="2"/>
      <c r="P10" s="15" t="s">
        <v>16</v>
      </c>
      <c r="Q10" s="15"/>
      <c r="R10" s="15"/>
      <c r="S10" s="15"/>
      <c r="T10" s="15"/>
      <c r="U10" s="2"/>
    </row>
    <row r="11" spans="1:21" x14ac:dyDescent="0.2">
      <c r="A11" s="2"/>
      <c r="B11" s="3" t="s">
        <v>17</v>
      </c>
      <c r="C11" s="15" t="s">
        <v>353</v>
      </c>
      <c r="D11" s="15"/>
      <c r="E11" s="15"/>
      <c r="F11" s="15"/>
      <c r="G11" s="2"/>
      <c r="H11" s="2"/>
      <c r="I11" s="3" t="s">
        <v>42</v>
      </c>
      <c r="J11" s="4">
        <v>19.05</v>
      </c>
      <c r="K11" s="4">
        <v>19.22</v>
      </c>
      <c r="L11" s="4">
        <v>16.07</v>
      </c>
      <c r="M11" s="4">
        <v>14.74</v>
      </c>
      <c r="N11" s="2"/>
      <c r="O11" s="2"/>
      <c r="P11" s="3" t="s">
        <v>17</v>
      </c>
      <c r="Q11" s="15" t="s">
        <v>74</v>
      </c>
      <c r="R11" s="15"/>
      <c r="S11" s="15"/>
      <c r="T11" s="15"/>
      <c r="U11" s="2"/>
    </row>
    <row r="12" spans="1:21" x14ac:dyDescent="0.2">
      <c r="A12" s="2"/>
      <c r="B12" s="3" t="s">
        <v>21</v>
      </c>
      <c r="C12" s="15" t="s">
        <v>18</v>
      </c>
      <c r="D12" s="15"/>
      <c r="E12" s="15"/>
      <c r="F12" s="15"/>
      <c r="G12" s="2"/>
      <c r="H12" s="2"/>
      <c r="I12" s="3" t="s">
        <v>43</v>
      </c>
      <c r="J12" s="4">
        <v>19.149999999999999</v>
      </c>
      <c r="K12" s="4">
        <v>16.89</v>
      </c>
      <c r="L12" s="4">
        <v>16.350000000000001</v>
      </c>
      <c r="M12" s="4">
        <v>9.6999999999999993</v>
      </c>
      <c r="N12" s="2"/>
      <c r="O12" s="2"/>
      <c r="P12" s="3" t="s">
        <v>21</v>
      </c>
      <c r="Q12" s="15" t="s">
        <v>118</v>
      </c>
      <c r="R12" s="15"/>
      <c r="S12" s="15"/>
      <c r="T12" s="15"/>
      <c r="U12" s="2"/>
    </row>
    <row r="13" spans="1:21" x14ac:dyDescent="0.2">
      <c r="A13" s="2"/>
      <c r="B13" s="3" t="s">
        <v>23</v>
      </c>
      <c r="C13" s="15" t="s">
        <v>18</v>
      </c>
      <c r="D13" s="15"/>
      <c r="E13" s="15"/>
      <c r="F13" s="15"/>
      <c r="G13" s="2"/>
      <c r="H13" s="2"/>
      <c r="I13" s="3" t="s">
        <v>14</v>
      </c>
      <c r="J13" s="3">
        <f>AVERAGE(J3:J12)</f>
        <v>20.077000000000002</v>
      </c>
      <c r="K13" s="3">
        <f t="shared" ref="K13:M13" si="4">AVERAGE(K3:K12)</f>
        <v>18.499000000000002</v>
      </c>
      <c r="L13" s="3">
        <f t="shared" si="4"/>
        <v>18.946999999999996</v>
      </c>
      <c r="M13" s="3">
        <f t="shared" si="4"/>
        <v>9.8870000000000005</v>
      </c>
      <c r="N13" s="2"/>
      <c r="O13" s="2"/>
      <c r="P13" s="3" t="s">
        <v>23</v>
      </c>
      <c r="Q13" s="15" t="s">
        <v>75</v>
      </c>
      <c r="R13" s="15"/>
      <c r="S13" s="15"/>
      <c r="T13" s="15"/>
      <c r="U13" s="2"/>
    </row>
    <row r="14" spans="1:21" x14ac:dyDescent="0.2">
      <c r="A14" s="2"/>
      <c r="B14" s="3" t="s">
        <v>25</v>
      </c>
      <c r="C14" s="15" t="s">
        <v>18</v>
      </c>
      <c r="D14" s="15"/>
      <c r="E14" s="15"/>
      <c r="F14" s="15"/>
      <c r="G14" s="2"/>
      <c r="H14" s="2"/>
      <c r="I14" s="3" t="s">
        <v>15</v>
      </c>
      <c r="J14" s="3">
        <f>STDEV(J3:J12)</f>
        <v>4.0586972458331267</v>
      </c>
      <c r="K14" s="3">
        <f t="shared" ref="K14:M14" si="5">STDEV(K3:K12)</f>
        <v>3.0068900508295529</v>
      </c>
      <c r="L14" s="3">
        <f t="shared" si="5"/>
        <v>3.1637075647973192</v>
      </c>
      <c r="M14" s="3">
        <f t="shared" si="5"/>
        <v>2.1766847880817872</v>
      </c>
      <c r="N14" s="2"/>
      <c r="O14" s="2"/>
      <c r="P14" s="3" t="s">
        <v>25</v>
      </c>
      <c r="Q14" s="15" t="s">
        <v>158</v>
      </c>
      <c r="R14" s="15"/>
      <c r="S14" s="15"/>
      <c r="T14" s="15"/>
      <c r="U14" s="2"/>
    </row>
    <row r="15" spans="1:21" x14ac:dyDescent="0.2">
      <c r="A15" s="2"/>
      <c r="B15" s="3" t="s">
        <v>29</v>
      </c>
      <c r="C15" s="15" t="s">
        <v>18</v>
      </c>
      <c r="D15" s="15"/>
      <c r="E15" s="15"/>
      <c r="F15" s="15"/>
      <c r="G15" s="2"/>
      <c r="H15" s="2"/>
      <c r="I15" s="15" t="s">
        <v>16</v>
      </c>
      <c r="J15" s="15"/>
      <c r="K15" s="15"/>
      <c r="L15" s="15"/>
      <c r="M15" s="15"/>
      <c r="N15" s="2"/>
      <c r="O15" s="2"/>
      <c r="P15" s="3" t="s">
        <v>29</v>
      </c>
      <c r="Q15" s="15" t="s">
        <v>18</v>
      </c>
      <c r="R15" s="15"/>
      <c r="S15" s="15"/>
      <c r="T15" s="15"/>
      <c r="U15" s="2"/>
    </row>
    <row r="16" spans="1:21" x14ac:dyDescent="0.2">
      <c r="A16" s="2"/>
      <c r="B16" s="3" t="s">
        <v>32</v>
      </c>
      <c r="C16" s="15" t="s">
        <v>18</v>
      </c>
      <c r="D16" s="15"/>
      <c r="E16" s="15"/>
      <c r="F16" s="15"/>
      <c r="G16" s="2"/>
      <c r="H16" s="2"/>
      <c r="I16" s="3" t="s">
        <v>17</v>
      </c>
      <c r="J16" s="15" t="s">
        <v>354</v>
      </c>
      <c r="K16" s="15"/>
      <c r="L16" s="15"/>
      <c r="M16" s="15"/>
      <c r="N16" s="2"/>
      <c r="O16" s="2"/>
      <c r="P16" s="3" t="s">
        <v>32</v>
      </c>
      <c r="Q16" s="15" t="s">
        <v>18</v>
      </c>
      <c r="R16" s="15"/>
      <c r="S16" s="15"/>
      <c r="T16" s="15"/>
      <c r="U16" s="2"/>
    </row>
    <row r="17" spans="1:21" x14ac:dyDescent="0.2">
      <c r="A17" s="2"/>
      <c r="B17" s="2"/>
      <c r="C17" s="2"/>
      <c r="D17" s="2"/>
      <c r="E17" s="2"/>
      <c r="F17" s="2"/>
      <c r="G17" s="2"/>
      <c r="H17" s="2"/>
      <c r="I17" s="3" t="s">
        <v>21</v>
      </c>
      <c r="J17" s="15" t="s">
        <v>355</v>
      </c>
      <c r="K17" s="15"/>
      <c r="L17" s="15"/>
      <c r="M17" s="15"/>
      <c r="N17" s="2"/>
      <c r="O17" s="2"/>
      <c r="P17" s="2"/>
      <c r="Q17" s="2"/>
      <c r="R17" s="2"/>
      <c r="S17" s="2"/>
      <c r="T17" s="2"/>
      <c r="U17" s="2"/>
    </row>
    <row r="18" spans="1:21" x14ac:dyDescent="0.2">
      <c r="A18" s="2"/>
      <c r="B18" s="2"/>
      <c r="C18" s="2"/>
      <c r="D18" s="2"/>
      <c r="E18" s="2"/>
      <c r="F18" s="2"/>
      <c r="G18" s="2"/>
      <c r="H18" s="2"/>
      <c r="I18" s="3" t="s">
        <v>23</v>
      </c>
      <c r="J18" s="15" t="s">
        <v>18</v>
      </c>
      <c r="K18" s="15"/>
      <c r="L18" s="15"/>
      <c r="M18" s="15"/>
      <c r="N18" s="2"/>
      <c r="O18" s="2"/>
      <c r="P18" s="2"/>
      <c r="Q18" s="2"/>
      <c r="R18" s="2"/>
      <c r="S18" s="2"/>
      <c r="T18" s="2"/>
      <c r="U18" s="2"/>
    </row>
    <row r="19" spans="1:21" x14ac:dyDescent="0.2">
      <c r="A19" s="2"/>
      <c r="B19" s="2"/>
      <c r="C19" s="2"/>
      <c r="D19" s="2"/>
      <c r="E19" s="2"/>
      <c r="F19" s="2"/>
      <c r="G19" s="2"/>
      <c r="H19" s="2"/>
      <c r="I19" s="3" t="s">
        <v>25</v>
      </c>
      <c r="J19" s="15" t="s">
        <v>356</v>
      </c>
      <c r="K19" s="15"/>
      <c r="L19" s="15"/>
      <c r="M19" s="15"/>
      <c r="N19" s="2"/>
      <c r="O19" s="2"/>
      <c r="P19" s="2"/>
      <c r="Q19" s="2"/>
      <c r="R19" s="2"/>
      <c r="S19" s="2"/>
      <c r="T19" s="2"/>
      <c r="U19" s="2"/>
    </row>
    <row r="20" spans="1:21" x14ac:dyDescent="0.2">
      <c r="A20" s="2"/>
      <c r="B20" s="2"/>
      <c r="C20" s="2"/>
      <c r="D20" s="2"/>
      <c r="E20" s="2"/>
      <c r="F20" s="2"/>
      <c r="G20" s="2"/>
      <c r="H20" s="2"/>
      <c r="I20" s="3" t="s">
        <v>29</v>
      </c>
      <c r="J20" s="15" t="s">
        <v>18</v>
      </c>
      <c r="K20" s="15"/>
      <c r="L20" s="15"/>
      <c r="M20" s="15"/>
      <c r="N20" s="2"/>
      <c r="O20" s="2"/>
      <c r="P20" s="2"/>
      <c r="Q20" s="2"/>
      <c r="R20" s="2"/>
      <c r="S20" s="2"/>
      <c r="T20" s="2"/>
      <c r="U20" s="2"/>
    </row>
    <row r="21" spans="1:21" x14ac:dyDescent="0.2">
      <c r="A21" s="2"/>
      <c r="B21" s="2"/>
      <c r="C21" s="2"/>
      <c r="D21" s="2"/>
      <c r="E21" s="2"/>
      <c r="F21" s="2"/>
      <c r="G21" s="2"/>
      <c r="H21" s="2"/>
      <c r="I21" s="3" t="s">
        <v>32</v>
      </c>
      <c r="J21" s="15" t="s">
        <v>18</v>
      </c>
      <c r="K21" s="15"/>
      <c r="L21" s="15"/>
      <c r="M21" s="15"/>
      <c r="N21" s="2"/>
      <c r="O21" s="2"/>
      <c r="P21" s="2"/>
      <c r="Q21" s="2"/>
      <c r="R21" s="2"/>
      <c r="S21" s="2"/>
      <c r="T21" s="2"/>
      <c r="U21" s="2"/>
    </row>
    <row r="22" spans="1:2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</row>
    <row r="23" spans="1:2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</row>
    <row r="24" spans="1:21" x14ac:dyDescent="0.2">
      <c r="A24" s="1" t="s">
        <v>357</v>
      </c>
      <c r="B24" s="15" t="s">
        <v>4</v>
      </c>
      <c r="C24" s="15"/>
      <c r="D24" s="15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</row>
    <row r="25" spans="1:21" x14ac:dyDescent="0.2">
      <c r="A25" s="2"/>
      <c r="B25" s="3"/>
      <c r="C25" s="3" t="s">
        <v>358</v>
      </c>
      <c r="D25" s="3" t="s">
        <v>359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</row>
    <row r="26" spans="1:21" x14ac:dyDescent="0.2">
      <c r="A26" s="2"/>
      <c r="B26" s="3" t="s">
        <v>10</v>
      </c>
      <c r="C26" s="4">
        <v>24.800999999999998</v>
      </c>
      <c r="D26" s="4">
        <v>14.538</v>
      </c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</row>
    <row r="27" spans="1:21" x14ac:dyDescent="0.2">
      <c r="A27" s="2"/>
      <c r="B27" s="3" t="s">
        <v>11</v>
      </c>
      <c r="C27" s="4">
        <v>28.739000000000001</v>
      </c>
      <c r="D27" s="4">
        <v>18.815999999999999</v>
      </c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</row>
    <row r="28" spans="1:21" x14ac:dyDescent="0.2">
      <c r="A28" s="2"/>
      <c r="B28" s="3" t="s">
        <v>12</v>
      </c>
      <c r="C28" s="4">
        <v>25.706</v>
      </c>
      <c r="D28" s="4">
        <v>14.39</v>
      </c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x14ac:dyDescent="0.2">
      <c r="A29" s="2"/>
      <c r="B29" s="3" t="s">
        <v>13</v>
      </c>
      <c r="C29" s="4"/>
      <c r="D29" s="4">
        <v>15.67</v>
      </c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x14ac:dyDescent="0.2">
      <c r="A30" s="2"/>
      <c r="B30" s="3" t="s">
        <v>38</v>
      </c>
      <c r="C30" s="4"/>
      <c r="D30" s="4">
        <v>15.525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  <row r="31" spans="1:21" x14ac:dyDescent="0.2">
      <c r="A31" s="2"/>
      <c r="B31" s="3" t="s">
        <v>39</v>
      </c>
      <c r="C31" s="4"/>
      <c r="D31" s="4">
        <v>16.021999999999998</v>
      </c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</row>
    <row r="32" spans="1:21" x14ac:dyDescent="0.2">
      <c r="A32" s="2"/>
      <c r="B32" s="3" t="s">
        <v>14</v>
      </c>
      <c r="C32" s="3">
        <f>AVERAGE(C26:C31)</f>
        <v>26.415333333333333</v>
      </c>
      <c r="D32" s="3">
        <f>AVERAGE(D26:D31)</f>
        <v>15.826833333333335</v>
      </c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</row>
    <row r="33" spans="1:21" x14ac:dyDescent="0.2">
      <c r="A33" s="2"/>
      <c r="B33" s="3" t="s">
        <v>15</v>
      </c>
      <c r="C33" s="3">
        <f>STDEV(C26:C31)</f>
        <v>2.062601835869768</v>
      </c>
      <c r="D33" s="3">
        <f>STDEV(D26:D31)</f>
        <v>1.6009052959705847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</row>
    <row r="34" spans="1:21" x14ac:dyDescent="0.2">
      <c r="A34" s="2"/>
      <c r="B34" s="3" t="s">
        <v>82</v>
      </c>
      <c r="C34" s="15" t="s">
        <v>18</v>
      </c>
      <c r="D34" s="15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</row>
    <row r="35" spans="1:21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</row>
  </sheetData>
  <mergeCells count="26">
    <mergeCell ref="C34:D34"/>
    <mergeCell ref="J17:M17"/>
    <mergeCell ref="J18:M18"/>
    <mergeCell ref="J19:M19"/>
    <mergeCell ref="J20:M20"/>
    <mergeCell ref="J21:M21"/>
    <mergeCell ref="B24:D24"/>
    <mergeCell ref="C15:F15"/>
    <mergeCell ref="I15:M15"/>
    <mergeCell ref="Q15:T15"/>
    <mergeCell ref="C16:F16"/>
    <mergeCell ref="J16:M16"/>
    <mergeCell ref="Q16:T16"/>
    <mergeCell ref="C12:F12"/>
    <mergeCell ref="Q12:T12"/>
    <mergeCell ref="C13:F13"/>
    <mergeCell ref="Q13:T13"/>
    <mergeCell ref="C14:F14"/>
    <mergeCell ref="Q14:T14"/>
    <mergeCell ref="C11:F11"/>
    <mergeCell ref="Q11:T11"/>
    <mergeCell ref="B1:F1"/>
    <mergeCell ref="I1:M1"/>
    <mergeCell ref="P1:T1"/>
    <mergeCell ref="B10:F10"/>
    <mergeCell ref="P10:T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E00C7-9D27-804E-905F-D5365EEE8783}">
  <dimension ref="A1:G53"/>
  <sheetViews>
    <sheetView topLeftCell="A22" workbookViewId="0">
      <selection activeCell="H11" sqref="H11"/>
    </sheetView>
  </sheetViews>
  <sheetFormatPr baseColWidth="10" defaultRowHeight="16" x14ac:dyDescent="0.2"/>
  <sheetData>
    <row r="1" spans="1:7" x14ac:dyDescent="0.2">
      <c r="A1" s="1" t="s">
        <v>360</v>
      </c>
      <c r="B1" s="15" t="s">
        <v>4</v>
      </c>
      <c r="C1" s="15"/>
      <c r="D1" s="15"/>
      <c r="E1" s="15"/>
      <c r="F1" s="2"/>
      <c r="G1" s="2"/>
    </row>
    <row r="2" spans="1:7" x14ac:dyDescent="0.2">
      <c r="A2" s="2"/>
      <c r="B2" s="3" t="s">
        <v>69</v>
      </c>
      <c r="C2" s="3" t="s">
        <v>70</v>
      </c>
      <c r="D2" s="3" t="s">
        <v>71</v>
      </c>
      <c r="E2" s="3" t="s">
        <v>72</v>
      </c>
      <c r="F2" s="2"/>
      <c r="G2" s="2"/>
    </row>
    <row r="3" spans="1:7" x14ac:dyDescent="0.2">
      <c r="A3" s="2"/>
      <c r="B3" s="3" t="s">
        <v>10</v>
      </c>
      <c r="C3" s="4">
        <v>33.529000000000003</v>
      </c>
      <c r="D3" s="4">
        <v>43.603000000000002</v>
      </c>
      <c r="E3" s="4">
        <v>31.478000000000002</v>
      </c>
      <c r="F3" s="2"/>
      <c r="G3" s="2"/>
    </row>
    <row r="4" spans="1:7" x14ac:dyDescent="0.2">
      <c r="A4" s="2"/>
      <c r="B4" s="3" t="s">
        <v>11</v>
      </c>
      <c r="C4" s="4">
        <v>33.298000000000002</v>
      </c>
      <c r="D4" s="4">
        <v>41.319000000000003</v>
      </c>
      <c r="E4" s="4">
        <v>29.771000000000001</v>
      </c>
      <c r="F4" s="2"/>
      <c r="G4" s="2"/>
    </row>
    <row r="5" spans="1:7" x14ac:dyDescent="0.2">
      <c r="A5" s="2"/>
      <c r="B5" s="3" t="s">
        <v>12</v>
      </c>
      <c r="C5" s="4">
        <v>35.435000000000002</v>
      </c>
      <c r="D5" s="4">
        <v>44.14</v>
      </c>
      <c r="E5" s="4">
        <v>32.317</v>
      </c>
      <c r="F5" s="2"/>
      <c r="G5" s="2"/>
    </row>
    <row r="6" spans="1:7" x14ac:dyDescent="0.2">
      <c r="A6" s="2"/>
      <c r="B6" s="3" t="s">
        <v>14</v>
      </c>
      <c r="C6" s="3">
        <f>AVERAGE(C3:C5)</f>
        <v>34.087333333333333</v>
      </c>
      <c r="D6" s="3">
        <f t="shared" ref="D6:E6" si="0">AVERAGE(D3:D5)</f>
        <v>43.020666666666671</v>
      </c>
      <c r="E6" s="3">
        <f t="shared" si="0"/>
        <v>31.188666666666666</v>
      </c>
      <c r="F6" s="2"/>
      <c r="G6" s="2"/>
    </row>
    <row r="7" spans="1:7" x14ac:dyDescent="0.2">
      <c r="A7" s="2"/>
      <c r="B7" s="3" t="s">
        <v>15</v>
      </c>
      <c r="C7" s="3">
        <f>STDEV(C3:C5)</f>
        <v>1.1728147054557823</v>
      </c>
      <c r="D7" s="3">
        <f t="shared" ref="D7:E7" si="1">STDEV(D3:D5)</f>
        <v>1.4979467057720479</v>
      </c>
      <c r="E7" s="3">
        <f t="shared" si="1"/>
        <v>1.2974260415658894</v>
      </c>
      <c r="F7" s="2"/>
      <c r="G7" s="2"/>
    </row>
    <row r="8" spans="1:7" x14ac:dyDescent="0.2">
      <c r="A8" s="2"/>
      <c r="B8" s="15" t="s">
        <v>16</v>
      </c>
      <c r="C8" s="15"/>
      <c r="D8" s="15"/>
      <c r="E8" s="15"/>
      <c r="F8" s="14"/>
      <c r="G8" s="2"/>
    </row>
    <row r="9" spans="1:7" x14ac:dyDescent="0.2">
      <c r="A9" s="2"/>
      <c r="B9" s="3" t="s">
        <v>73</v>
      </c>
      <c r="C9" s="15" t="s">
        <v>62</v>
      </c>
      <c r="D9" s="15"/>
      <c r="E9" s="15"/>
      <c r="F9" s="14"/>
      <c r="G9" s="2"/>
    </row>
    <row r="10" spans="1:7" x14ac:dyDescent="0.2">
      <c r="A10" s="2"/>
      <c r="B10" s="3" t="s">
        <v>361</v>
      </c>
      <c r="C10" s="15" t="s">
        <v>362</v>
      </c>
      <c r="D10" s="15"/>
      <c r="E10" s="15"/>
      <c r="F10" s="14"/>
      <c r="G10" s="2"/>
    </row>
    <row r="11" spans="1:7" x14ac:dyDescent="0.2">
      <c r="A11" s="2"/>
      <c r="B11" s="3" t="s">
        <v>77</v>
      </c>
      <c r="C11" s="15" t="s">
        <v>18</v>
      </c>
      <c r="D11" s="15"/>
      <c r="E11" s="15"/>
      <c r="F11" s="14"/>
      <c r="G11" s="2"/>
    </row>
    <row r="12" spans="1:7" x14ac:dyDescent="0.2">
      <c r="A12" s="2"/>
      <c r="B12" s="2"/>
      <c r="C12" s="2"/>
      <c r="D12" s="2"/>
      <c r="E12" s="2"/>
      <c r="F12" s="2"/>
      <c r="G12" s="2"/>
    </row>
    <row r="13" spans="1:7" x14ac:dyDescent="0.2">
      <c r="A13" s="2"/>
      <c r="B13" s="2"/>
      <c r="C13" s="2"/>
      <c r="D13" s="2"/>
      <c r="E13" s="2"/>
      <c r="F13" s="2"/>
      <c r="G13" s="2"/>
    </row>
    <row r="14" spans="1:7" x14ac:dyDescent="0.2">
      <c r="A14" s="1" t="s">
        <v>363</v>
      </c>
      <c r="B14" s="15" t="s">
        <v>4</v>
      </c>
      <c r="C14" s="15"/>
      <c r="D14" s="15"/>
      <c r="E14" s="2"/>
      <c r="F14" s="2"/>
      <c r="G14" s="2"/>
    </row>
    <row r="15" spans="1:7" x14ac:dyDescent="0.2">
      <c r="A15" s="2"/>
      <c r="B15" s="3"/>
      <c r="C15" s="3" t="s">
        <v>80</v>
      </c>
      <c r="D15" s="3" t="s">
        <v>81</v>
      </c>
      <c r="E15" s="2"/>
      <c r="F15" s="2"/>
      <c r="G15" s="2"/>
    </row>
    <row r="16" spans="1:7" x14ac:dyDescent="0.2">
      <c r="A16" s="2"/>
      <c r="B16" s="3" t="s">
        <v>10</v>
      </c>
      <c r="C16" s="4">
        <v>34.21</v>
      </c>
      <c r="D16" s="4">
        <v>25.919</v>
      </c>
      <c r="E16" s="2"/>
      <c r="F16" s="2"/>
      <c r="G16" s="2"/>
    </row>
    <row r="17" spans="1:7" x14ac:dyDescent="0.2">
      <c r="A17" s="2"/>
      <c r="B17" s="3" t="s">
        <v>11</v>
      </c>
      <c r="C17" s="4">
        <v>33.356000000000002</v>
      </c>
      <c r="D17" s="4">
        <v>25.225000000000001</v>
      </c>
      <c r="E17" s="2"/>
      <c r="F17" s="2"/>
      <c r="G17" s="2"/>
    </row>
    <row r="18" spans="1:7" x14ac:dyDescent="0.2">
      <c r="A18" s="2"/>
      <c r="B18" s="3" t="s">
        <v>12</v>
      </c>
      <c r="C18" s="4">
        <v>35.435000000000002</v>
      </c>
      <c r="D18" s="4">
        <v>23</v>
      </c>
      <c r="E18" s="2"/>
      <c r="F18" s="2"/>
      <c r="G18" s="2"/>
    </row>
    <row r="19" spans="1:7" x14ac:dyDescent="0.2">
      <c r="A19" s="2"/>
      <c r="B19" s="3" t="s">
        <v>13</v>
      </c>
      <c r="C19" s="4">
        <v>38.097999999999999</v>
      </c>
      <c r="D19" s="4">
        <v>25.382000000000001</v>
      </c>
      <c r="E19" s="2"/>
      <c r="F19" s="2"/>
      <c r="G19" s="2"/>
    </row>
    <row r="20" spans="1:7" x14ac:dyDescent="0.2">
      <c r="A20" s="2"/>
      <c r="B20" s="3" t="s">
        <v>38</v>
      </c>
      <c r="C20" s="4">
        <v>31.030999999999999</v>
      </c>
      <c r="D20" s="4">
        <v>21.956</v>
      </c>
      <c r="E20" s="2"/>
      <c r="F20" s="2"/>
      <c r="G20" s="2"/>
    </row>
    <row r="21" spans="1:7" x14ac:dyDescent="0.2">
      <c r="A21" s="2"/>
      <c r="B21" s="3" t="s">
        <v>39</v>
      </c>
      <c r="C21" s="4">
        <v>33.061999999999998</v>
      </c>
      <c r="D21" s="4">
        <v>27.538</v>
      </c>
      <c r="E21" s="2"/>
      <c r="F21" s="2"/>
      <c r="G21" s="2"/>
    </row>
    <row r="22" spans="1:7" x14ac:dyDescent="0.2">
      <c r="A22" s="2"/>
      <c r="B22" s="3" t="s">
        <v>40</v>
      </c>
      <c r="C22" s="4"/>
      <c r="D22" s="4">
        <v>27.052</v>
      </c>
      <c r="E22" s="2"/>
      <c r="F22" s="2"/>
      <c r="G22" s="2"/>
    </row>
    <row r="23" spans="1:7" x14ac:dyDescent="0.2">
      <c r="A23" s="2"/>
      <c r="B23" s="3" t="s">
        <v>41</v>
      </c>
      <c r="C23" s="4"/>
      <c r="D23" s="4">
        <v>26.347000000000001</v>
      </c>
      <c r="E23" s="2"/>
      <c r="F23" s="2"/>
      <c r="G23" s="2"/>
    </row>
    <row r="24" spans="1:7" x14ac:dyDescent="0.2">
      <c r="A24" s="2"/>
      <c r="B24" s="3" t="s">
        <v>14</v>
      </c>
      <c r="C24" s="3">
        <f>AVERAGE(C16:C21)</f>
        <v>34.198666666666668</v>
      </c>
      <c r="D24" s="3">
        <f>AVERAGE(D16:D23)</f>
        <v>25.302375000000001</v>
      </c>
      <c r="E24" s="2"/>
      <c r="F24" s="2"/>
      <c r="G24" s="2"/>
    </row>
    <row r="25" spans="1:7" x14ac:dyDescent="0.2">
      <c r="A25" s="2"/>
      <c r="B25" s="3" t="s">
        <v>15</v>
      </c>
      <c r="C25" s="3">
        <f>STDEV(C16:C21)</f>
        <v>2.398735472424308</v>
      </c>
      <c r="D25" s="3">
        <f>STDEV(D16:D23)</f>
        <v>1.9288100652622964</v>
      </c>
      <c r="E25" s="2"/>
      <c r="F25" s="2"/>
      <c r="G25" s="2"/>
    </row>
    <row r="26" spans="1:7" x14ac:dyDescent="0.2">
      <c r="A26" s="2"/>
      <c r="B26" s="3" t="s">
        <v>82</v>
      </c>
      <c r="C26" s="15" t="s">
        <v>181</v>
      </c>
      <c r="D26" s="15"/>
      <c r="E26" s="2"/>
      <c r="F26" s="2"/>
      <c r="G26" s="2"/>
    </row>
    <row r="27" spans="1:7" x14ac:dyDescent="0.2">
      <c r="A27" s="2"/>
      <c r="B27" s="2"/>
      <c r="C27" s="2"/>
      <c r="D27" s="2"/>
      <c r="E27" s="2"/>
      <c r="F27" s="2"/>
      <c r="G27" s="2"/>
    </row>
    <row r="28" spans="1:7" x14ac:dyDescent="0.2">
      <c r="A28" s="2"/>
      <c r="B28" s="2"/>
      <c r="C28" s="2"/>
      <c r="D28" s="2"/>
      <c r="E28" s="2"/>
      <c r="F28" s="2"/>
      <c r="G28" s="2"/>
    </row>
    <row r="29" spans="1:7" x14ac:dyDescent="0.2">
      <c r="A29" s="1" t="s">
        <v>364</v>
      </c>
      <c r="B29" s="15" t="s">
        <v>4</v>
      </c>
      <c r="C29" s="15"/>
      <c r="D29" s="15"/>
      <c r="E29" s="2"/>
      <c r="F29" s="2"/>
      <c r="G29" s="2"/>
    </row>
    <row r="30" spans="1:7" x14ac:dyDescent="0.2">
      <c r="A30" s="2"/>
      <c r="B30" s="3" t="s">
        <v>5</v>
      </c>
      <c r="C30" s="3" t="s">
        <v>85</v>
      </c>
      <c r="D30" s="3" t="s">
        <v>86</v>
      </c>
      <c r="E30" s="2"/>
      <c r="F30" s="2"/>
      <c r="G30" s="2"/>
    </row>
    <row r="31" spans="1:7" x14ac:dyDescent="0.2">
      <c r="A31" s="2"/>
      <c r="B31" s="3" t="s">
        <v>10</v>
      </c>
      <c r="C31" s="4">
        <v>45.777000000000001</v>
      </c>
      <c r="D31" s="4">
        <v>20.012</v>
      </c>
      <c r="E31" s="2"/>
      <c r="F31" s="2"/>
      <c r="G31" s="2"/>
    </row>
    <row r="32" spans="1:7" x14ac:dyDescent="0.2">
      <c r="A32" s="2"/>
      <c r="B32" s="3" t="s">
        <v>11</v>
      </c>
      <c r="C32" s="4">
        <v>46.360999999999997</v>
      </c>
      <c r="D32" s="4">
        <v>24.146999999999998</v>
      </c>
      <c r="E32" s="2"/>
      <c r="F32" s="2"/>
      <c r="G32" s="2"/>
    </row>
    <row r="33" spans="1:7" x14ac:dyDescent="0.2">
      <c r="A33" s="2"/>
      <c r="B33" s="3" t="s">
        <v>12</v>
      </c>
      <c r="C33" s="4">
        <v>50.31</v>
      </c>
      <c r="D33" s="4">
        <v>22.952999999999999</v>
      </c>
      <c r="E33" s="2"/>
      <c r="F33" s="2"/>
      <c r="G33" s="2"/>
    </row>
    <row r="34" spans="1:7" x14ac:dyDescent="0.2">
      <c r="A34" s="2"/>
      <c r="B34" s="3" t="s">
        <v>13</v>
      </c>
      <c r="C34" s="4">
        <v>35.244999999999997</v>
      </c>
      <c r="D34" s="4">
        <v>21.053999999999998</v>
      </c>
      <c r="E34" s="2"/>
      <c r="F34" s="2"/>
      <c r="G34" s="2"/>
    </row>
    <row r="35" spans="1:7" x14ac:dyDescent="0.2">
      <c r="A35" s="2"/>
      <c r="B35" s="3" t="s">
        <v>14</v>
      </c>
      <c r="C35" s="3">
        <f>AVERAGE(C31:C34)</f>
        <v>44.423250000000003</v>
      </c>
      <c r="D35" s="3">
        <f>AVERAGE(D31:D34)</f>
        <v>22.041499999999999</v>
      </c>
      <c r="E35" s="2"/>
      <c r="F35" s="2"/>
      <c r="G35" s="2"/>
    </row>
    <row r="36" spans="1:7" x14ac:dyDescent="0.2">
      <c r="A36" s="2"/>
      <c r="B36" s="3" t="s">
        <v>15</v>
      </c>
      <c r="C36" s="3">
        <f>STDEV(C31:C34)</f>
        <v>6.4415736366718894</v>
      </c>
      <c r="D36" s="3">
        <f>STDEV(D31:D34)</f>
        <v>1.8581342793242897</v>
      </c>
      <c r="E36" s="2"/>
      <c r="F36" s="2"/>
      <c r="G36" s="2"/>
    </row>
    <row r="37" spans="1:7" x14ac:dyDescent="0.2">
      <c r="A37" s="2"/>
      <c r="B37" s="3" t="s">
        <v>82</v>
      </c>
      <c r="C37" s="15" t="s">
        <v>248</v>
      </c>
      <c r="D37" s="15"/>
      <c r="E37" s="2"/>
      <c r="F37" s="2"/>
      <c r="G37" s="2"/>
    </row>
    <row r="38" spans="1:7" x14ac:dyDescent="0.2">
      <c r="A38" s="2"/>
      <c r="B38" s="2"/>
      <c r="C38" s="2"/>
      <c r="D38" s="2"/>
      <c r="E38" s="2"/>
      <c r="F38" s="2"/>
      <c r="G38" s="2"/>
    </row>
    <row r="39" spans="1:7" x14ac:dyDescent="0.2">
      <c r="A39" s="2"/>
      <c r="B39" s="2"/>
      <c r="C39" s="2"/>
      <c r="D39" s="2"/>
      <c r="E39" s="2"/>
      <c r="F39" s="2"/>
      <c r="G39" s="2"/>
    </row>
    <row r="40" spans="1:7" x14ac:dyDescent="0.2">
      <c r="A40" s="1" t="s">
        <v>365</v>
      </c>
      <c r="B40" s="15" t="s">
        <v>4</v>
      </c>
      <c r="C40" s="15"/>
      <c r="D40" s="15"/>
      <c r="E40" s="2"/>
      <c r="F40" s="2"/>
      <c r="G40" s="2"/>
    </row>
    <row r="41" spans="1:7" x14ac:dyDescent="0.2">
      <c r="A41" s="2"/>
      <c r="B41" s="3" t="s">
        <v>5</v>
      </c>
      <c r="C41" s="3" t="s">
        <v>85</v>
      </c>
      <c r="D41" s="3" t="s">
        <v>88</v>
      </c>
      <c r="E41" s="2"/>
      <c r="F41" s="2"/>
      <c r="G41" s="2"/>
    </row>
    <row r="42" spans="1:7" x14ac:dyDescent="0.2">
      <c r="A42" s="2"/>
      <c r="B42" s="3" t="s">
        <v>10</v>
      </c>
      <c r="C42" s="4">
        <v>33.505000000000003</v>
      </c>
      <c r="D42" s="4">
        <v>32.981000000000002</v>
      </c>
      <c r="E42" s="2"/>
      <c r="F42" s="2"/>
      <c r="G42" s="2"/>
    </row>
    <row r="43" spans="1:7" x14ac:dyDescent="0.2">
      <c r="A43" s="2"/>
      <c r="B43" s="3" t="s">
        <v>11</v>
      </c>
      <c r="C43" s="4">
        <v>25.556999999999999</v>
      </c>
      <c r="D43" s="4">
        <v>36.417000000000002</v>
      </c>
      <c r="E43" s="2"/>
      <c r="F43" s="2"/>
      <c r="G43" s="2"/>
    </row>
    <row r="44" spans="1:7" x14ac:dyDescent="0.2">
      <c r="A44" s="2"/>
      <c r="B44" s="3" t="s">
        <v>12</v>
      </c>
      <c r="C44" s="4">
        <v>33.987000000000002</v>
      </c>
      <c r="D44" s="4">
        <v>37.009</v>
      </c>
      <c r="E44" s="2"/>
      <c r="F44" s="2"/>
      <c r="G44" s="2"/>
    </row>
    <row r="45" spans="1:7" x14ac:dyDescent="0.2">
      <c r="A45" s="2"/>
      <c r="B45" s="3" t="s">
        <v>13</v>
      </c>
      <c r="C45" s="4">
        <v>31.875</v>
      </c>
      <c r="D45" s="4">
        <v>33.444000000000003</v>
      </c>
      <c r="E45" s="2"/>
      <c r="F45" s="2"/>
      <c r="G45" s="2"/>
    </row>
    <row r="46" spans="1:7" x14ac:dyDescent="0.2">
      <c r="A46" s="2"/>
      <c r="B46" s="3" t="s">
        <v>14</v>
      </c>
      <c r="C46" s="3">
        <f>AVERAGE(C42:C45)</f>
        <v>31.231000000000002</v>
      </c>
      <c r="D46" s="3">
        <f>AVERAGE(D42:D45)</f>
        <v>34.96275</v>
      </c>
      <c r="E46" s="2"/>
      <c r="F46" s="2"/>
      <c r="G46" s="2"/>
    </row>
    <row r="47" spans="1:7" x14ac:dyDescent="0.2">
      <c r="A47" s="2"/>
      <c r="B47" s="3" t="s">
        <v>15</v>
      </c>
      <c r="C47" s="3">
        <f>STDEV(C42:C45)</f>
        <v>3.8891140379268618</v>
      </c>
      <c r="D47" s="3">
        <f>STDEV(D42:D45)</f>
        <v>2.0441719391153632</v>
      </c>
      <c r="E47" s="2"/>
      <c r="F47" s="2"/>
      <c r="G47" s="2"/>
    </row>
    <row r="48" spans="1:7" x14ac:dyDescent="0.2">
      <c r="A48" s="2"/>
      <c r="B48" s="3" t="s">
        <v>82</v>
      </c>
      <c r="C48" s="15" t="s">
        <v>366</v>
      </c>
      <c r="D48" s="15"/>
      <c r="E48" s="2"/>
      <c r="F48" s="2"/>
      <c r="G48" s="2"/>
    </row>
    <row r="49" spans="1:7" x14ac:dyDescent="0.2">
      <c r="A49" s="2"/>
      <c r="B49" s="2"/>
      <c r="C49" s="2"/>
      <c r="D49" s="2"/>
      <c r="E49" s="2"/>
      <c r="F49" s="2"/>
      <c r="G49" s="2"/>
    </row>
    <row r="50" spans="1:7" x14ac:dyDescent="0.2">
      <c r="A50" s="2"/>
      <c r="B50" s="2"/>
      <c r="C50" s="2"/>
      <c r="D50" s="2"/>
      <c r="E50" s="2"/>
      <c r="F50" s="2"/>
      <c r="G50" s="2"/>
    </row>
    <row r="51" spans="1:7" x14ac:dyDescent="0.2">
      <c r="A51" s="2"/>
      <c r="B51" s="2"/>
      <c r="C51" s="2"/>
      <c r="D51" s="2"/>
      <c r="E51" s="2"/>
      <c r="F51" s="2"/>
      <c r="G51" s="2"/>
    </row>
    <row r="52" spans="1:7" x14ac:dyDescent="0.2">
      <c r="A52" s="2"/>
      <c r="B52" s="2"/>
      <c r="C52" s="2"/>
      <c r="D52" s="2"/>
      <c r="E52" s="2"/>
      <c r="F52" s="2"/>
      <c r="G52" s="2"/>
    </row>
    <row r="53" spans="1:7" x14ac:dyDescent="0.2">
      <c r="A53" s="2"/>
      <c r="B53" s="2"/>
      <c r="C53" s="2"/>
      <c r="D53" s="2"/>
      <c r="E53" s="2"/>
      <c r="F53" s="2"/>
      <c r="G53" s="2"/>
    </row>
  </sheetData>
  <mergeCells count="11">
    <mergeCell ref="C26:D26"/>
    <mergeCell ref="B29:D29"/>
    <mergeCell ref="C37:D37"/>
    <mergeCell ref="B40:D40"/>
    <mergeCell ref="C48:D48"/>
    <mergeCell ref="B14:D14"/>
    <mergeCell ref="B1:E1"/>
    <mergeCell ref="B8:E8"/>
    <mergeCell ref="C9:E9"/>
    <mergeCell ref="C10:E10"/>
    <mergeCell ref="C11:E1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59E5DC-970A-9449-9CF5-CDF5C68CF7E7}">
  <dimension ref="A1:J67"/>
  <sheetViews>
    <sheetView topLeftCell="A36" workbookViewId="0">
      <selection activeCell="A53" sqref="A53"/>
    </sheetView>
  </sheetViews>
  <sheetFormatPr baseColWidth="10" defaultRowHeight="16" x14ac:dyDescent="0.2"/>
  <sheetData>
    <row r="1" spans="1:6" x14ac:dyDescent="0.2">
      <c r="A1" s="1" t="s">
        <v>367</v>
      </c>
      <c r="B1" s="15" t="s">
        <v>4</v>
      </c>
      <c r="C1" s="15"/>
      <c r="D1" s="15"/>
      <c r="E1" s="15"/>
      <c r="F1" s="15"/>
    </row>
    <row r="2" spans="1:6" x14ac:dyDescent="0.2">
      <c r="A2" s="2"/>
      <c r="B2" s="3" t="s">
        <v>5</v>
      </c>
      <c r="C2" s="3" t="s">
        <v>90</v>
      </c>
      <c r="D2" s="3" t="s">
        <v>91</v>
      </c>
      <c r="E2" s="3" t="s">
        <v>92</v>
      </c>
      <c r="F2" s="3" t="s">
        <v>93</v>
      </c>
    </row>
    <row r="3" spans="1:6" x14ac:dyDescent="0.2">
      <c r="A3" s="2"/>
      <c r="B3" s="3" t="s">
        <v>10</v>
      </c>
      <c r="C3" s="4">
        <v>24.448</v>
      </c>
      <c r="D3" s="4">
        <v>25.11</v>
      </c>
      <c r="E3" s="9">
        <v>28.88</v>
      </c>
      <c r="F3" s="9">
        <v>33.619999999999997</v>
      </c>
    </row>
    <row r="4" spans="1:6" x14ac:dyDescent="0.2">
      <c r="A4" s="2"/>
      <c r="B4" s="3" t="s">
        <v>11</v>
      </c>
      <c r="C4" s="4">
        <v>27.797000000000001</v>
      </c>
      <c r="D4" s="4">
        <v>30.082000000000001</v>
      </c>
      <c r="E4" s="9">
        <v>25.6</v>
      </c>
      <c r="F4" s="9">
        <v>27.86</v>
      </c>
    </row>
    <row r="5" spans="1:6" x14ac:dyDescent="0.2">
      <c r="A5" s="2"/>
      <c r="B5" s="3" t="s">
        <v>12</v>
      </c>
      <c r="C5" s="4">
        <v>32.444000000000003</v>
      </c>
      <c r="D5" s="4">
        <v>43.066000000000003</v>
      </c>
      <c r="E5" s="9">
        <v>28.08</v>
      </c>
      <c r="F5" s="9">
        <v>21.4</v>
      </c>
    </row>
    <row r="6" spans="1:6" x14ac:dyDescent="0.2">
      <c r="A6" s="2"/>
      <c r="B6" s="3" t="s">
        <v>13</v>
      </c>
      <c r="C6" s="4">
        <v>28.085000000000001</v>
      </c>
      <c r="D6" s="4">
        <v>34.817999999999998</v>
      </c>
      <c r="E6" s="9">
        <v>27.73</v>
      </c>
      <c r="F6" s="9">
        <v>26.54</v>
      </c>
    </row>
    <row r="7" spans="1:6" x14ac:dyDescent="0.2">
      <c r="A7" s="2"/>
      <c r="B7" s="3" t="s">
        <v>14</v>
      </c>
      <c r="C7" s="3">
        <f>AVERAGE(C3:C6)</f>
        <v>28.1935</v>
      </c>
      <c r="D7" s="3">
        <f>AVERAGE(D3:D6)</f>
        <v>33.269000000000005</v>
      </c>
      <c r="E7" s="3">
        <f t="shared" ref="E7:F7" si="0">AVERAGE(E3:E6)</f>
        <v>27.572500000000002</v>
      </c>
      <c r="F7" s="3">
        <f t="shared" si="0"/>
        <v>27.354999999999997</v>
      </c>
    </row>
    <row r="8" spans="1:6" x14ac:dyDescent="0.2">
      <c r="A8" s="2"/>
      <c r="B8" s="3" t="s">
        <v>15</v>
      </c>
      <c r="C8" s="3">
        <f>STDEV(C3:C6)</f>
        <v>3.2794565098503798</v>
      </c>
      <c r="D8" s="3">
        <f>STDEV(D3:D6)</f>
        <v>7.6399576787658114</v>
      </c>
      <c r="E8" s="3">
        <f t="shared" ref="E8:F8" si="1">STDEV(E3:E6)</f>
        <v>1.4003184161706448</v>
      </c>
      <c r="F8" s="3">
        <f t="shared" si="1"/>
        <v>5.0210058753202018</v>
      </c>
    </row>
    <row r="9" spans="1:6" x14ac:dyDescent="0.2">
      <c r="A9" s="2"/>
      <c r="B9" s="15" t="s">
        <v>16</v>
      </c>
      <c r="C9" s="15"/>
      <c r="D9" s="15"/>
      <c r="E9" s="15"/>
      <c r="F9" s="15"/>
    </row>
    <row r="10" spans="1:6" x14ac:dyDescent="0.2">
      <c r="A10" s="2"/>
      <c r="B10" s="3" t="s">
        <v>94</v>
      </c>
      <c r="C10" s="15" t="s">
        <v>368</v>
      </c>
      <c r="D10" s="15"/>
      <c r="E10" s="15"/>
      <c r="F10" s="15"/>
    </row>
    <row r="11" spans="1:6" x14ac:dyDescent="0.2">
      <c r="A11" s="2"/>
      <c r="B11" s="3" t="s">
        <v>95</v>
      </c>
      <c r="C11" s="15" t="s">
        <v>33</v>
      </c>
      <c r="D11" s="15"/>
      <c r="E11" s="15"/>
      <c r="F11" s="15"/>
    </row>
    <row r="12" spans="1:6" x14ac:dyDescent="0.2">
      <c r="A12" s="2"/>
      <c r="B12" s="3" t="s">
        <v>97</v>
      </c>
      <c r="C12" s="15" t="s">
        <v>369</v>
      </c>
      <c r="D12" s="15"/>
      <c r="E12" s="15"/>
      <c r="F12" s="15"/>
    </row>
    <row r="13" spans="1:6" x14ac:dyDescent="0.2">
      <c r="A13" s="2"/>
      <c r="B13" s="3" t="s">
        <v>99</v>
      </c>
      <c r="C13" s="15" t="s">
        <v>370</v>
      </c>
      <c r="D13" s="15"/>
      <c r="E13" s="15"/>
      <c r="F13" s="15"/>
    </row>
    <row r="14" spans="1:6" x14ac:dyDescent="0.2">
      <c r="A14" s="2"/>
      <c r="B14" s="3" t="s">
        <v>100</v>
      </c>
      <c r="C14" s="15" t="s">
        <v>371</v>
      </c>
      <c r="D14" s="15"/>
      <c r="E14" s="15"/>
      <c r="F14" s="15"/>
    </row>
    <row r="15" spans="1:6" x14ac:dyDescent="0.2">
      <c r="A15" s="2"/>
      <c r="B15" s="3" t="s">
        <v>102</v>
      </c>
      <c r="C15" s="15" t="s">
        <v>158</v>
      </c>
      <c r="D15" s="15"/>
      <c r="E15" s="15"/>
      <c r="F15" s="15"/>
    </row>
    <row r="18" spans="1:10" x14ac:dyDescent="0.2">
      <c r="A18" s="1" t="s">
        <v>372</v>
      </c>
      <c r="B18" s="15" t="s">
        <v>373</v>
      </c>
      <c r="C18" s="15"/>
      <c r="D18" s="15"/>
      <c r="E18" s="2"/>
      <c r="F18" s="1" t="s">
        <v>372</v>
      </c>
      <c r="G18" s="15" t="s">
        <v>374</v>
      </c>
      <c r="H18" s="15"/>
      <c r="I18" s="15"/>
      <c r="J18" s="2"/>
    </row>
    <row r="19" spans="1:10" x14ac:dyDescent="0.2">
      <c r="A19" s="2"/>
      <c r="B19" s="3" t="s">
        <v>69</v>
      </c>
      <c r="C19" s="3" t="s">
        <v>85</v>
      </c>
      <c r="D19" s="3" t="s">
        <v>375</v>
      </c>
      <c r="E19" s="2"/>
      <c r="F19" s="2"/>
      <c r="G19" s="3" t="s">
        <v>69</v>
      </c>
      <c r="H19" s="3" t="s">
        <v>85</v>
      </c>
      <c r="I19" s="3" t="s">
        <v>375</v>
      </c>
      <c r="J19" s="2"/>
    </row>
    <row r="20" spans="1:10" x14ac:dyDescent="0.2">
      <c r="A20" s="2"/>
      <c r="B20" s="3" t="s">
        <v>10</v>
      </c>
      <c r="C20" s="4">
        <v>0.5</v>
      </c>
      <c r="D20" s="4">
        <v>1</v>
      </c>
      <c r="E20" s="2"/>
      <c r="F20" s="2"/>
      <c r="G20" s="3" t="s">
        <v>10</v>
      </c>
      <c r="H20" s="4">
        <v>79.930000000000007</v>
      </c>
      <c r="I20" s="4">
        <v>58.94</v>
      </c>
      <c r="J20" s="2"/>
    </row>
    <row r="21" spans="1:10" x14ac:dyDescent="0.2">
      <c r="A21" s="2"/>
      <c r="B21" s="3" t="s">
        <v>11</v>
      </c>
      <c r="C21" s="4">
        <v>0.4</v>
      </c>
      <c r="D21" s="4">
        <v>0.7</v>
      </c>
      <c r="E21" s="2"/>
      <c r="F21" s="2"/>
      <c r="G21" s="3" t="s">
        <v>11</v>
      </c>
      <c r="H21" s="4">
        <v>72.98</v>
      </c>
      <c r="I21" s="4">
        <v>64.510000000000005</v>
      </c>
      <c r="J21" s="2"/>
    </row>
    <row r="22" spans="1:10" x14ac:dyDescent="0.2">
      <c r="A22" s="2"/>
      <c r="B22" s="3" t="s">
        <v>12</v>
      </c>
      <c r="C22" s="4">
        <v>0.4</v>
      </c>
      <c r="D22" s="4">
        <v>0.8</v>
      </c>
      <c r="E22" s="2"/>
      <c r="F22" s="2"/>
      <c r="G22" s="3" t="s">
        <v>12</v>
      </c>
      <c r="H22" s="4">
        <v>74.73</v>
      </c>
      <c r="I22" s="4">
        <v>61.69</v>
      </c>
      <c r="J22" s="2"/>
    </row>
    <row r="23" spans="1:10" x14ac:dyDescent="0.2">
      <c r="A23" s="2"/>
      <c r="B23" s="3" t="s">
        <v>14</v>
      </c>
      <c r="C23" s="3">
        <f>AVERAGE(C20:C22)</f>
        <v>0.43333333333333335</v>
      </c>
      <c r="D23" s="3">
        <f>AVERAGE(D20:D22)</f>
        <v>0.83333333333333337</v>
      </c>
      <c r="E23" s="2"/>
      <c r="F23" s="2"/>
      <c r="G23" s="3" t="s">
        <v>14</v>
      </c>
      <c r="H23" s="3">
        <f>AVERAGE(H20:H22)</f>
        <v>75.88000000000001</v>
      </c>
      <c r="I23" s="3">
        <f>AVERAGE(I20:I22)</f>
        <v>61.713333333333331</v>
      </c>
      <c r="J23" s="2"/>
    </row>
    <row r="24" spans="1:10" x14ac:dyDescent="0.2">
      <c r="A24" s="2"/>
      <c r="B24" s="3" t="s">
        <v>15</v>
      </c>
      <c r="C24" s="3">
        <f>STDEV(C20:C22)</f>
        <v>5.7735026918962762E-2</v>
      </c>
      <c r="D24" s="3">
        <f>STDEV(D20:D22)</f>
        <v>0.15275252316519425</v>
      </c>
      <c r="E24" s="2"/>
      <c r="F24" s="2"/>
      <c r="G24" s="3" t="s">
        <v>15</v>
      </c>
      <c r="H24" s="3">
        <f>STDEV(H20:H22)</f>
        <v>3.6148997219840013</v>
      </c>
      <c r="I24" s="3">
        <f>STDEV(I20:I22)</f>
        <v>2.7850733084307411</v>
      </c>
      <c r="J24" s="2"/>
    </row>
    <row r="25" spans="1:10" x14ac:dyDescent="0.2">
      <c r="A25" s="2"/>
      <c r="B25" s="3" t="s">
        <v>82</v>
      </c>
      <c r="C25" s="15" t="s">
        <v>131</v>
      </c>
      <c r="D25" s="15"/>
      <c r="E25" s="2"/>
      <c r="F25" s="2"/>
      <c r="G25" s="3" t="s">
        <v>82</v>
      </c>
      <c r="H25" s="15" t="s">
        <v>376</v>
      </c>
      <c r="I25" s="15"/>
      <c r="J25" s="2"/>
    </row>
    <row r="26" spans="1:10" x14ac:dyDescent="0.2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x14ac:dyDescent="0.2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x14ac:dyDescent="0.2">
      <c r="A28" s="1" t="s">
        <v>377</v>
      </c>
      <c r="B28" s="15" t="s">
        <v>378</v>
      </c>
      <c r="C28" s="15"/>
      <c r="D28" s="15"/>
      <c r="E28" s="2"/>
      <c r="F28" s="1" t="s">
        <v>377</v>
      </c>
      <c r="G28" s="15" t="s">
        <v>374</v>
      </c>
      <c r="H28" s="15"/>
      <c r="I28" s="15"/>
      <c r="J28" s="2"/>
    </row>
    <row r="29" spans="1:10" x14ac:dyDescent="0.2">
      <c r="A29" s="2"/>
      <c r="B29" s="3" t="s">
        <v>189</v>
      </c>
      <c r="C29" s="3" t="s">
        <v>85</v>
      </c>
      <c r="D29" s="3" t="s">
        <v>138</v>
      </c>
      <c r="E29" s="2"/>
      <c r="F29" s="2"/>
      <c r="G29" s="3" t="s">
        <v>189</v>
      </c>
      <c r="H29" s="3" t="s">
        <v>85</v>
      </c>
      <c r="I29" s="3" t="s">
        <v>138</v>
      </c>
      <c r="J29" s="2"/>
    </row>
    <row r="30" spans="1:10" x14ac:dyDescent="0.2">
      <c r="A30" s="2"/>
      <c r="B30" s="3" t="s">
        <v>10</v>
      </c>
      <c r="C30" s="4">
        <v>7.0200000000000002E-3</v>
      </c>
      <c r="D30" s="4">
        <v>7.5300000000000006E-2</v>
      </c>
      <c r="E30" s="2"/>
      <c r="F30" s="2"/>
      <c r="G30" s="3" t="s">
        <v>10</v>
      </c>
      <c r="H30" s="4">
        <v>74.349999999999994</v>
      </c>
      <c r="I30" s="4">
        <v>64.37</v>
      </c>
      <c r="J30" s="2"/>
    </row>
    <row r="31" spans="1:10" x14ac:dyDescent="0.2">
      <c r="A31" s="2"/>
      <c r="B31" s="3" t="s">
        <v>11</v>
      </c>
      <c r="C31" s="4">
        <v>3.3E-3</v>
      </c>
      <c r="D31" s="4">
        <v>4.6100000000000002E-2</v>
      </c>
      <c r="E31" s="2"/>
      <c r="F31" s="2"/>
      <c r="G31" s="3" t="s">
        <v>11</v>
      </c>
      <c r="H31" s="4">
        <v>54.82</v>
      </c>
      <c r="I31" s="4">
        <v>46.37</v>
      </c>
      <c r="J31" s="2"/>
    </row>
    <row r="32" spans="1:10" x14ac:dyDescent="0.2">
      <c r="A32" s="2"/>
      <c r="B32" s="3" t="s">
        <v>12</v>
      </c>
      <c r="C32" s="4">
        <v>3.5000000000000001E-3</v>
      </c>
      <c r="D32" s="4">
        <v>6.8400000000000002E-2</v>
      </c>
      <c r="E32" s="2"/>
      <c r="F32" s="2"/>
      <c r="G32" s="3" t="s">
        <v>12</v>
      </c>
      <c r="H32" s="4">
        <v>55.1</v>
      </c>
      <c r="I32" s="4">
        <v>53.51</v>
      </c>
      <c r="J32" s="2"/>
    </row>
    <row r="33" spans="1:10" x14ac:dyDescent="0.2">
      <c r="A33" s="2"/>
      <c r="B33" s="3" t="s">
        <v>13</v>
      </c>
      <c r="C33" s="4">
        <v>3.7399999999999998E-3</v>
      </c>
      <c r="D33" s="4">
        <v>5.4800000000000001E-2</v>
      </c>
      <c r="E33" s="2"/>
      <c r="F33" s="2"/>
      <c r="G33" s="3" t="s">
        <v>13</v>
      </c>
      <c r="H33" s="4">
        <v>65.37</v>
      </c>
      <c r="I33" s="4">
        <v>72.540000000000006</v>
      </c>
      <c r="J33" s="2"/>
    </row>
    <row r="34" spans="1:10" x14ac:dyDescent="0.2">
      <c r="A34" s="2"/>
      <c r="B34" s="3" t="s">
        <v>38</v>
      </c>
      <c r="C34" s="4">
        <v>8.4700000000000001E-3</v>
      </c>
      <c r="D34" s="4">
        <v>4.6800000000000001E-2</v>
      </c>
      <c r="E34" s="2"/>
      <c r="F34" s="2"/>
      <c r="G34" s="3" t="s">
        <v>38</v>
      </c>
      <c r="H34" s="4">
        <v>76.430000000000007</v>
      </c>
      <c r="I34" s="4">
        <v>57.21</v>
      </c>
      <c r="J34" s="2"/>
    </row>
    <row r="35" spans="1:10" x14ac:dyDescent="0.2">
      <c r="A35" s="2"/>
      <c r="B35" s="3" t="s">
        <v>14</v>
      </c>
      <c r="C35" s="3">
        <f>AVERAGE(C30:C34)</f>
        <v>5.2059999999999997E-3</v>
      </c>
      <c r="D35" s="3">
        <f>AVERAGE(D30:D34)</f>
        <v>5.8280000000000012E-2</v>
      </c>
      <c r="E35" s="2"/>
      <c r="F35" s="2"/>
      <c r="G35" s="3" t="s">
        <v>14</v>
      </c>
      <c r="H35" s="3">
        <f>AVERAGE(H30:H34)</f>
        <v>65.213999999999999</v>
      </c>
      <c r="I35" s="3">
        <f>AVERAGE(I30:I34)</f>
        <v>58.8</v>
      </c>
      <c r="J35" s="2"/>
    </row>
    <row r="36" spans="1:10" x14ac:dyDescent="0.2">
      <c r="A36" s="2"/>
      <c r="B36" s="3" t="s">
        <v>15</v>
      </c>
      <c r="C36" s="3">
        <f>STDEV(C30:C34)</f>
        <v>2.3789031085775661E-3</v>
      </c>
      <c r="D36" s="3">
        <f>STDEV(D30:D34)</f>
        <v>1.3080022935759687E-2</v>
      </c>
      <c r="E36" s="2"/>
      <c r="F36" s="2"/>
      <c r="G36" s="3" t="s">
        <v>15</v>
      </c>
      <c r="H36" s="3">
        <f>STDEV(H30:H34)</f>
        <v>10.242286365846276</v>
      </c>
      <c r="I36" s="3">
        <f>STDEV(I30:I34)</f>
        <v>10.060188865026353</v>
      </c>
      <c r="J36" s="2"/>
    </row>
    <row r="37" spans="1:10" x14ac:dyDescent="0.2">
      <c r="A37" s="2"/>
      <c r="B37" s="3" t="s">
        <v>82</v>
      </c>
      <c r="C37" s="15" t="s">
        <v>18</v>
      </c>
      <c r="D37" s="15"/>
      <c r="E37" s="2"/>
      <c r="F37" s="2"/>
      <c r="G37" s="3" t="s">
        <v>82</v>
      </c>
      <c r="H37" s="15" t="s">
        <v>379</v>
      </c>
      <c r="I37" s="15"/>
      <c r="J37" s="2"/>
    </row>
    <row r="38" spans="1:10" x14ac:dyDescent="0.2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x14ac:dyDescent="0.2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x14ac:dyDescent="0.2">
      <c r="A40" s="1" t="s">
        <v>380</v>
      </c>
      <c r="B40" s="15" t="s">
        <v>4</v>
      </c>
      <c r="C40" s="15"/>
      <c r="D40" s="15"/>
      <c r="E40" s="2"/>
      <c r="F40" s="2"/>
      <c r="G40" s="2"/>
      <c r="H40" s="2"/>
      <c r="I40" s="2"/>
      <c r="J40" s="2"/>
    </row>
    <row r="41" spans="1:10" x14ac:dyDescent="0.2">
      <c r="A41" s="2"/>
      <c r="B41" s="3"/>
      <c r="C41" s="3" t="s">
        <v>134</v>
      </c>
      <c r="D41" s="3" t="s">
        <v>135</v>
      </c>
      <c r="E41" s="2"/>
      <c r="F41" s="2"/>
      <c r="G41" s="2"/>
      <c r="H41" s="2"/>
      <c r="I41" s="2"/>
      <c r="J41" s="2"/>
    </row>
    <row r="42" spans="1:10" x14ac:dyDescent="0.2">
      <c r="A42" s="2"/>
      <c r="B42" s="3" t="s">
        <v>10</v>
      </c>
      <c r="C42" s="4">
        <v>36.540999999999997</v>
      </c>
      <c r="D42" s="4">
        <v>50.86</v>
      </c>
      <c r="E42" s="2"/>
      <c r="F42" s="2"/>
      <c r="G42" s="2"/>
      <c r="H42" s="2"/>
      <c r="I42" s="2"/>
      <c r="J42" s="2"/>
    </row>
    <row r="43" spans="1:10" x14ac:dyDescent="0.2">
      <c r="A43" s="2"/>
      <c r="B43" s="3" t="s">
        <v>11</v>
      </c>
      <c r="C43" s="4">
        <v>26.15</v>
      </c>
      <c r="D43" s="4">
        <v>46.612000000000002</v>
      </c>
      <c r="E43" s="2"/>
      <c r="F43" s="2"/>
      <c r="G43" s="2"/>
      <c r="H43" s="2"/>
      <c r="I43" s="2"/>
      <c r="J43" s="2"/>
    </row>
    <row r="44" spans="1:10" x14ac:dyDescent="0.2">
      <c r="A44" s="2"/>
      <c r="B44" s="3" t="s">
        <v>12</v>
      </c>
      <c r="C44" s="4">
        <v>23.949000000000002</v>
      </c>
      <c r="D44" s="4">
        <v>53.234999999999999</v>
      </c>
      <c r="E44" s="2"/>
      <c r="F44" s="2"/>
      <c r="G44" s="2"/>
      <c r="H44" s="2"/>
      <c r="I44" s="2"/>
      <c r="J44" s="2"/>
    </row>
    <row r="45" spans="1:10" x14ac:dyDescent="0.2">
      <c r="A45" s="2"/>
      <c r="B45" s="3" t="s">
        <v>13</v>
      </c>
      <c r="C45" s="4">
        <v>34.554000000000002</v>
      </c>
      <c r="D45" s="4">
        <v>50.838000000000001</v>
      </c>
      <c r="E45" s="2"/>
      <c r="F45" s="2"/>
      <c r="G45" s="2"/>
      <c r="H45" s="2"/>
      <c r="I45" s="2"/>
      <c r="J45" s="2"/>
    </row>
    <row r="46" spans="1:10" x14ac:dyDescent="0.2">
      <c r="A46" s="2"/>
      <c r="B46" s="3" t="s">
        <v>38</v>
      </c>
      <c r="C46" s="4">
        <v>34.493000000000002</v>
      </c>
      <c r="D46" s="4">
        <v>46.435000000000002</v>
      </c>
      <c r="E46" s="2"/>
      <c r="F46" s="2"/>
      <c r="G46" s="2"/>
      <c r="H46" s="2"/>
      <c r="I46" s="2"/>
      <c r="J46" s="2"/>
    </row>
    <row r="47" spans="1:10" x14ac:dyDescent="0.2">
      <c r="A47" s="2"/>
      <c r="B47" s="3" t="s">
        <v>39</v>
      </c>
      <c r="C47" s="4">
        <v>28.465</v>
      </c>
      <c r="D47" s="4"/>
      <c r="E47" s="2"/>
      <c r="F47" s="2"/>
      <c r="G47" s="2"/>
      <c r="H47" s="2"/>
      <c r="I47" s="2"/>
      <c r="J47" s="2"/>
    </row>
    <row r="48" spans="1:10" x14ac:dyDescent="0.2">
      <c r="A48" s="2"/>
      <c r="B48" s="3" t="s">
        <v>14</v>
      </c>
      <c r="C48" s="3">
        <f>AVERAGE(C42:C47)</f>
        <v>30.692000000000004</v>
      </c>
      <c r="D48" s="3">
        <f>AVERAGE(D42:D47)</f>
        <v>49.595999999999997</v>
      </c>
      <c r="E48" s="2"/>
      <c r="F48" s="2"/>
      <c r="G48" s="2"/>
      <c r="H48" s="2"/>
      <c r="I48" s="2"/>
      <c r="J48" s="2"/>
    </row>
    <row r="49" spans="1:10" x14ac:dyDescent="0.2">
      <c r="A49" s="2"/>
      <c r="B49" s="3" t="s">
        <v>15</v>
      </c>
      <c r="C49" s="3">
        <f>STDEV(C42:C47)</f>
        <v>5.1890420695923769</v>
      </c>
      <c r="D49" s="3">
        <f>STDEV(D42:D47)</f>
        <v>2.9697962051292333</v>
      </c>
      <c r="E49" s="2"/>
      <c r="F49" s="2"/>
      <c r="G49" s="2"/>
      <c r="H49" s="2"/>
      <c r="I49" s="2"/>
      <c r="J49" s="2"/>
    </row>
    <row r="50" spans="1:10" x14ac:dyDescent="0.2">
      <c r="A50" s="2"/>
      <c r="B50" s="3" t="s">
        <v>82</v>
      </c>
      <c r="C50" s="15" t="s">
        <v>18</v>
      </c>
      <c r="D50" s="15"/>
      <c r="E50" s="2"/>
      <c r="F50" s="2"/>
      <c r="G50" s="2"/>
      <c r="H50" s="2"/>
      <c r="I50" s="2"/>
      <c r="J50" s="2"/>
    </row>
    <row r="51" spans="1:10" x14ac:dyDescent="0.2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x14ac:dyDescent="0.2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x14ac:dyDescent="0.2">
      <c r="A53" s="1" t="s">
        <v>381</v>
      </c>
      <c r="B53" s="15" t="s">
        <v>4</v>
      </c>
      <c r="C53" s="15"/>
      <c r="D53" s="15"/>
      <c r="E53" s="2"/>
      <c r="F53" s="2"/>
      <c r="G53" s="2"/>
      <c r="H53" s="2"/>
      <c r="I53" s="2"/>
      <c r="J53" s="2"/>
    </row>
    <row r="54" spans="1:10" x14ac:dyDescent="0.2">
      <c r="A54" s="2"/>
      <c r="B54" s="3" t="s">
        <v>5</v>
      </c>
      <c r="C54" s="3" t="s">
        <v>85</v>
      </c>
      <c r="D54" s="3" t="s">
        <v>138</v>
      </c>
      <c r="E54" s="2"/>
      <c r="F54" s="2"/>
      <c r="G54" s="2"/>
      <c r="H54" s="2"/>
      <c r="I54" s="2"/>
      <c r="J54" s="2"/>
    </row>
    <row r="55" spans="1:10" x14ac:dyDescent="0.2">
      <c r="A55" s="2"/>
      <c r="B55" s="3" t="s">
        <v>10</v>
      </c>
      <c r="C55" s="4">
        <v>37.253</v>
      </c>
      <c r="D55" s="4">
        <v>25.361000000000001</v>
      </c>
      <c r="E55" s="2"/>
      <c r="F55" s="2"/>
      <c r="G55" s="2"/>
      <c r="H55" s="2"/>
      <c r="I55" s="2"/>
      <c r="J55" s="2"/>
    </row>
    <row r="56" spans="1:10" x14ac:dyDescent="0.2">
      <c r="A56" s="2"/>
      <c r="B56" s="3" t="s">
        <v>11</v>
      </c>
      <c r="C56" s="4">
        <v>33.582999999999998</v>
      </c>
      <c r="D56" s="4">
        <v>32.845999999999997</v>
      </c>
      <c r="E56" s="2"/>
      <c r="F56" s="2"/>
      <c r="G56" s="2"/>
      <c r="H56" s="2"/>
      <c r="I56" s="2"/>
      <c r="J56" s="2"/>
    </row>
    <row r="57" spans="1:10" x14ac:dyDescent="0.2">
      <c r="A57" s="2"/>
      <c r="B57" s="3" t="s">
        <v>12</v>
      </c>
      <c r="C57" s="4">
        <v>36.386000000000003</v>
      </c>
      <c r="D57" s="4">
        <v>27.044</v>
      </c>
      <c r="E57" s="2"/>
      <c r="F57" s="2"/>
      <c r="G57" s="2"/>
      <c r="H57" s="2"/>
      <c r="I57" s="2"/>
      <c r="J57" s="2"/>
    </row>
    <row r="58" spans="1:10" x14ac:dyDescent="0.2">
      <c r="A58" s="2"/>
      <c r="B58" s="3" t="s">
        <v>13</v>
      </c>
      <c r="C58" s="4">
        <v>34.21</v>
      </c>
      <c r="D58" s="4">
        <v>24.978000000000002</v>
      </c>
      <c r="E58" s="2"/>
      <c r="F58" s="2"/>
      <c r="G58" s="2"/>
      <c r="H58" s="2"/>
      <c r="I58" s="2"/>
      <c r="J58" s="2"/>
    </row>
    <row r="59" spans="1:10" x14ac:dyDescent="0.2">
      <c r="A59" s="2"/>
      <c r="B59" s="3" t="s">
        <v>14</v>
      </c>
      <c r="C59" s="3">
        <f>AVERAGE(C55:C58)</f>
        <v>35.358000000000004</v>
      </c>
      <c r="D59" s="3">
        <f>AVERAGE(D55:D58)</f>
        <v>27.557249999999996</v>
      </c>
      <c r="E59" s="2"/>
      <c r="F59" s="2"/>
      <c r="G59" s="2"/>
      <c r="H59" s="2"/>
      <c r="I59" s="2"/>
      <c r="J59" s="2"/>
    </row>
    <row r="60" spans="1:10" x14ac:dyDescent="0.2">
      <c r="A60" s="2"/>
      <c r="B60" s="3" t="s">
        <v>15</v>
      </c>
      <c r="C60" s="3">
        <f>STDEV(C55:C58)</f>
        <v>1.743209492095926</v>
      </c>
      <c r="D60" s="3">
        <f>STDEV(D55:D58)</f>
        <v>3.6382388940255401</v>
      </c>
      <c r="E60" s="2"/>
      <c r="F60" s="2"/>
      <c r="G60" s="2"/>
      <c r="H60" s="2"/>
      <c r="I60" s="2"/>
      <c r="J60" s="2"/>
    </row>
    <row r="61" spans="1:10" x14ac:dyDescent="0.2">
      <c r="A61" s="2"/>
      <c r="B61" s="3" t="s">
        <v>82</v>
      </c>
      <c r="C61" s="15" t="s">
        <v>382</v>
      </c>
      <c r="D61" s="15"/>
      <c r="E61" s="2"/>
      <c r="F61" s="2"/>
      <c r="G61" s="2"/>
      <c r="H61" s="2"/>
      <c r="I61" s="2"/>
      <c r="J61" s="2"/>
    </row>
    <row r="62" spans="1:10" x14ac:dyDescent="0.2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x14ac:dyDescent="0.2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x14ac:dyDescent="0.2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x14ac:dyDescent="0.2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2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2">
      <c r="A67" s="2"/>
      <c r="B67" s="2"/>
      <c r="C67" s="2"/>
      <c r="D67" s="2"/>
      <c r="E67" s="2"/>
      <c r="F67" s="2"/>
      <c r="G67" s="2"/>
      <c r="H67" s="2"/>
      <c r="I67" s="2"/>
      <c r="J67" s="2"/>
    </row>
  </sheetData>
  <mergeCells count="20">
    <mergeCell ref="B53:D53"/>
    <mergeCell ref="C61:D61"/>
    <mergeCell ref="B28:D28"/>
    <mergeCell ref="G28:I28"/>
    <mergeCell ref="C37:D37"/>
    <mergeCell ref="H37:I37"/>
    <mergeCell ref="B40:D40"/>
    <mergeCell ref="C50:D50"/>
    <mergeCell ref="C14:F14"/>
    <mergeCell ref="C15:F15"/>
    <mergeCell ref="B18:D18"/>
    <mergeCell ref="G18:I18"/>
    <mergeCell ref="C25:D25"/>
    <mergeCell ref="H25:I25"/>
    <mergeCell ref="C13:F13"/>
    <mergeCell ref="B1:F1"/>
    <mergeCell ref="B9:F9"/>
    <mergeCell ref="C10:F10"/>
    <mergeCell ref="C11:F11"/>
    <mergeCell ref="C12:F1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83A0C8-8BCB-D84A-9D40-0D1A5BCBF175}">
  <dimension ref="A1:T24"/>
  <sheetViews>
    <sheetView workbookViewId="0">
      <selection activeCell="K13" sqref="K13"/>
    </sheetView>
  </sheetViews>
  <sheetFormatPr baseColWidth="10" defaultRowHeight="16" x14ac:dyDescent="0.2"/>
  <sheetData>
    <row r="1" spans="1:20" x14ac:dyDescent="0.2">
      <c r="A1" s="1" t="s">
        <v>383</v>
      </c>
      <c r="B1" s="15" t="s">
        <v>384</v>
      </c>
      <c r="C1" s="15"/>
      <c r="D1" s="15"/>
      <c r="E1" s="13"/>
      <c r="F1" s="1" t="s">
        <v>383</v>
      </c>
      <c r="G1" s="15" t="s">
        <v>385</v>
      </c>
      <c r="H1" s="15"/>
      <c r="I1" s="15"/>
      <c r="J1" s="13"/>
      <c r="K1" s="1" t="s">
        <v>383</v>
      </c>
      <c r="L1" s="15" t="s">
        <v>386</v>
      </c>
      <c r="M1" s="15"/>
      <c r="N1" s="15"/>
      <c r="O1" s="13"/>
      <c r="P1" s="1" t="s">
        <v>383</v>
      </c>
      <c r="Q1" s="15" t="s">
        <v>387</v>
      </c>
      <c r="R1" s="15"/>
      <c r="S1" s="15"/>
      <c r="T1" s="13"/>
    </row>
    <row r="2" spans="1:20" x14ac:dyDescent="0.2">
      <c r="A2" s="13"/>
      <c r="B2" s="15" t="s">
        <v>176</v>
      </c>
      <c r="C2" s="15"/>
      <c r="D2" s="15"/>
      <c r="E2" s="13"/>
      <c r="F2" s="13"/>
      <c r="G2" s="15" t="s">
        <v>176</v>
      </c>
      <c r="H2" s="15"/>
      <c r="I2" s="15"/>
      <c r="J2" s="13"/>
      <c r="K2" s="13"/>
      <c r="L2" s="15" t="s">
        <v>176</v>
      </c>
      <c r="M2" s="15"/>
      <c r="N2" s="15"/>
      <c r="O2" s="13"/>
      <c r="P2" s="13"/>
      <c r="Q2" s="15" t="s">
        <v>176</v>
      </c>
      <c r="R2" s="15"/>
      <c r="S2" s="15"/>
      <c r="T2" s="13"/>
    </row>
    <row r="3" spans="1:20" x14ac:dyDescent="0.2">
      <c r="A3" s="13"/>
      <c r="B3" s="3" t="s">
        <v>5</v>
      </c>
      <c r="C3" s="3" t="s">
        <v>70</v>
      </c>
      <c r="D3" s="3" t="s">
        <v>72</v>
      </c>
      <c r="E3" s="13"/>
      <c r="F3" s="13"/>
      <c r="G3" s="3" t="s">
        <v>5</v>
      </c>
      <c r="H3" s="3" t="s">
        <v>388</v>
      </c>
      <c r="I3" s="3" t="s">
        <v>389</v>
      </c>
      <c r="J3" s="13"/>
      <c r="K3" s="13"/>
      <c r="L3" s="3" t="s">
        <v>189</v>
      </c>
      <c r="M3" s="3" t="s">
        <v>85</v>
      </c>
      <c r="N3" s="3" t="s">
        <v>86</v>
      </c>
      <c r="O3" s="13"/>
      <c r="P3" s="13"/>
      <c r="Q3" s="3" t="s">
        <v>5</v>
      </c>
      <c r="R3" s="3" t="s">
        <v>85</v>
      </c>
      <c r="S3" s="3" t="s">
        <v>88</v>
      </c>
      <c r="T3" s="13"/>
    </row>
    <row r="4" spans="1:20" x14ac:dyDescent="0.2">
      <c r="A4" s="13"/>
      <c r="B4" s="3" t="s">
        <v>10</v>
      </c>
      <c r="C4" s="4">
        <v>0.1162</v>
      </c>
      <c r="D4" s="4">
        <v>0.16389999999999999</v>
      </c>
      <c r="E4" s="13"/>
      <c r="F4" s="13"/>
      <c r="G4" s="3" t="s">
        <v>10</v>
      </c>
      <c r="H4" s="4">
        <v>0.1336</v>
      </c>
      <c r="I4" s="4">
        <v>0.2389</v>
      </c>
      <c r="J4" s="13"/>
      <c r="K4" s="13"/>
      <c r="L4" s="3" t="s">
        <v>10</v>
      </c>
      <c r="M4" s="4">
        <v>9.6799999999999997E-2</v>
      </c>
      <c r="N4" s="4">
        <v>0.12809999999999999</v>
      </c>
      <c r="O4" s="13"/>
      <c r="P4" s="13"/>
      <c r="Q4" s="3" t="s">
        <v>10</v>
      </c>
      <c r="R4" s="4">
        <v>0.17979999999999999</v>
      </c>
      <c r="S4" s="4">
        <v>0.25719999999999998</v>
      </c>
      <c r="T4" s="13"/>
    </row>
    <row r="5" spans="1:20" x14ac:dyDescent="0.2">
      <c r="A5" s="13"/>
      <c r="B5" s="3" t="s">
        <v>11</v>
      </c>
      <c r="C5" s="4">
        <v>0.1104</v>
      </c>
      <c r="D5" s="4">
        <v>0.17130000000000001</v>
      </c>
      <c r="E5" s="13"/>
      <c r="F5" s="13"/>
      <c r="G5" s="3" t="s">
        <v>11</v>
      </c>
      <c r="H5" s="4">
        <v>0.13270000000000001</v>
      </c>
      <c r="I5" s="4">
        <v>0.22689999999999999</v>
      </c>
      <c r="J5" s="13"/>
      <c r="K5" s="13"/>
      <c r="L5" s="3" t="s">
        <v>11</v>
      </c>
      <c r="M5" s="4">
        <v>0.10100000000000001</v>
      </c>
      <c r="N5" s="4">
        <v>0.1105</v>
      </c>
      <c r="O5" s="13"/>
      <c r="P5" s="13"/>
      <c r="Q5" s="3" t="s">
        <v>11</v>
      </c>
      <c r="R5" s="4">
        <v>0.16320000000000001</v>
      </c>
      <c r="S5" s="4">
        <v>0.19320000000000001</v>
      </c>
      <c r="T5" s="13"/>
    </row>
    <row r="6" spans="1:20" x14ac:dyDescent="0.2">
      <c r="A6" s="13"/>
      <c r="B6" s="3" t="s">
        <v>12</v>
      </c>
      <c r="C6" s="4">
        <v>0.1176</v>
      </c>
      <c r="D6" s="4">
        <v>0.16470000000000001</v>
      </c>
      <c r="E6" s="13"/>
      <c r="F6" s="13"/>
      <c r="G6" s="3" t="s">
        <v>12</v>
      </c>
      <c r="H6" s="4">
        <v>0.11509999999999999</v>
      </c>
      <c r="I6" s="4">
        <v>0.2082</v>
      </c>
      <c r="J6" s="13"/>
      <c r="K6" s="13"/>
      <c r="L6" s="3" t="s">
        <v>12</v>
      </c>
      <c r="M6" s="4">
        <v>0.1033</v>
      </c>
      <c r="N6" s="4">
        <v>0.1124</v>
      </c>
      <c r="O6" s="13"/>
      <c r="P6" s="13"/>
      <c r="Q6" s="3" t="s">
        <v>12</v>
      </c>
      <c r="R6" s="4">
        <v>0.13880000000000001</v>
      </c>
      <c r="S6" s="4">
        <v>0.25190000000000001</v>
      </c>
      <c r="T6" s="13"/>
    </row>
    <row r="7" spans="1:20" x14ac:dyDescent="0.2">
      <c r="A7" s="13"/>
      <c r="B7" s="3" t="s">
        <v>13</v>
      </c>
      <c r="C7" s="4">
        <v>0.1149</v>
      </c>
      <c r="D7" s="4">
        <v>0.1762</v>
      </c>
      <c r="E7" s="13"/>
      <c r="F7" s="13"/>
      <c r="G7" s="3" t="s">
        <v>13</v>
      </c>
      <c r="H7" s="4">
        <v>0.1246</v>
      </c>
      <c r="I7" s="4">
        <v>0.2026</v>
      </c>
      <c r="J7" s="13"/>
      <c r="K7" s="13"/>
      <c r="L7" s="3" t="s">
        <v>13</v>
      </c>
      <c r="M7" s="4">
        <v>0.1103</v>
      </c>
      <c r="N7" s="4">
        <v>0.14480000000000001</v>
      </c>
      <c r="O7" s="13"/>
      <c r="P7" s="13"/>
      <c r="Q7" s="3" t="s">
        <v>13</v>
      </c>
      <c r="R7" s="4">
        <v>0.1855</v>
      </c>
      <c r="S7" s="4">
        <v>0.28549999999999998</v>
      </c>
      <c r="T7" s="13"/>
    </row>
    <row r="8" spans="1:20" x14ac:dyDescent="0.2">
      <c r="A8" s="13"/>
      <c r="B8" s="3" t="s">
        <v>14</v>
      </c>
      <c r="C8" s="3">
        <f>AVERAGE(C4:C7)</f>
        <v>0.114775</v>
      </c>
      <c r="D8" s="3">
        <f>AVERAGE(D4:D7)</f>
        <v>0.16902500000000001</v>
      </c>
      <c r="E8" s="13"/>
      <c r="F8" s="13"/>
      <c r="G8" s="3" t="s">
        <v>14</v>
      </c>
      <c r="H8" s="3">
        <f>AVERAGE(H4:H7)</f>
        <v>0.1265</v>
      </c>
      <c r="I8" s="3">
        <f>AVERAGE(I4:I7)</f>
        <v>0.21914999999999998</v>
      </c>
      <c r="J8" s="13"/>
      <c r="K8" s="13"/>
      <c r="L8" s="3" t="s">
        <v>38</v>
      </c>
      <c r="M8" s="4">
        <v>0.10630000000000001</v>
      </c>
      <c r="N8" s="4">
        <v>0.12130000000000001</v>
      </c>
      <c r="O8" s="13"/>
      <c r="P8" s="13"/>
      <c r="Q8" s="3" t="s">
        <v>14</v>
      </c>
      <c r="R8" s="3">
        <f>AVERAGE(R4:R7)</f>
        <v>0.166825</v>
      </c>
      <c r="S8" s="3">
        <f>AVERAGE(S4:S7)</f>
        <v>0.24695</v>
      </c>
      <c r="T8" s="13"/>
    </row>
    <row r="9" spans="1:20" x14ac:dyDescent="0.2">
      <c r="A9" s="13"/>
      <c r="B9" s="3" t="s">
        <v>15</v>
      </c>
      <c r="C9" s="3">
        <f>STDEV(C4:C7)</f>
        <v>3.1180923655337723E-3</v>
      </c>
      <c r="D9" s="3">
        <f>STDEV(D4:D7)</f>
        <v>5.8202949524343971E-3</v>
      </c>
      <c r="E9" s="13"/>
      <c r="F9" s="13"/>
      <c r="G9" s="3" t="s">
        <v>15</v>
      </c>
      <c r="H9" s="3">
        <f>STDEV(H4:H7)</f>
        <v>8.610458756651708E-3</v>
      </c>
      <c r="I9" s="3">
        <f>STDEV(I4:I7)</f>
        <v>1.6772298590235029E-2</v>
      </c>
      <c r="J9" s="13"/>
      <c r="K9" s="13"/>
      <c r="L9" s="3" t="s">
        <v>390</v>
      </c>
      <c r="M9" s="3">
        <f>AVERAGE(M4:M8)</f>
        <v>0.10354000000000001</v>
      </c>
      <c r="N9" s="3">
        <f>AVERAGE(N4:N8)</f>
        <v>0.12342</v>
      </c>
      <c r="O9" s="13"/>
      <c r="P9" s="13"/>
      <c r="Q9" s="3" t="s">
        <v>15</v>
      </c>
      <c r="R9" s="3">
        <f>STDEV(R4:R7)</f>
        <v>2.0941565525687607E-2</v>
      </c>
      <c r="S9" s="3">
        <f>STDEV(S4:S7)</f>
        <v>3.8750182795267825E-2</v>
      </c>
      <c r="T9" s="13"/>
    </row>
    <row r="10" spans="1:20" x14ac:dyDescent="0.2">
      <c r="A10" s="13"/>
      <c r="B10" s="3" t="s">
        <v>82</v>
      </c>
      <c r="C10" s="15" t="s">
        <v>18</v>
      </c>
      <c r="D10" s="15"/>
      <c r="E10" s="13"/>
      <c r="F10" s="13"/>
      <c r="G10" s="3" t="s">
        <v>82</v>
      </c>
      <c r="H10" s="15" t="s">
        <v>18</v>
      </c>
      <c r="I10" s="15"/>
      <c r="J10" s="13"/>
      <c r="K10" s="13"/>
      <c r="L10" s="3" t="s">
        <v>15</v>
      </c>
      <c r="M10" s="3">
        <f>STDEV(M4:M8)</f>
        <v>5.1296198689571521E-3</v>
      </c>
      <c r="N10" s="3">
        <f>STDEV(N4:N8)</f>
        <v>1.3891256242687295E-2</v>
      </c>
      <c r="O10" s="13"/>
      <c r="P10" s="13"/>
      <c r="Q10" s="3" t="s">
        <v>82</v>
      </c>
      <c r="R10" s="15" t="s">
        <v>391</v>
      </c>
      <c r="S10" s="15"/>
      <c r="T10" s="13"/>
    </row>
    <row r="11" spans="1:20" x14ac:dyDescent="0.2">
      <c r="A11" s="13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3" t="s">
        <v>82</v>
      </c>
      <c r="M11" s="15" t="s">
        <v>392</v>
      </c>
      <c r="N11" s="15"/>
      <c r="O11" s="13"/>
      <c r="P11" s="13"/>
      <c r="Q11" s="13"/>
      <c r="R11" s="13"/>
      <c r="S11" s="13"/>
      <c r="T11" s="13"/>
    </row>
    <row r="12" spans="1:20" x14ac:dyDescent="0.2">
      <c r="A12" s="13"/>
      <c r="B12" s="13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x14ac:dyDescent="0.2">
      <c r="A13" s="1" t="s">
        <v>383</v>
      </c>
      <c r="B13" s="15" t="s">
        <v>393</v>
      </c>
      <c r="C13" s="15"/>
      <c r="D13" s="15"/>
      <c r="E13" s="13"/>
      <c r="F13" s="1" t="s">
        <v>383</v>
      </c>
      <c r="G13" s="15" t="s">
        <v>394</v>
      </c>
      <c r="H13" s="15"/>
      <c r="I13" s="15"/>
      <c r="J13" s="13"/>
      <c r="K13" s="1" t="s">
        <v>383</v>
      </c>
      <c r="L13" s="15" t="s">
        <v>395</v>
      </c>
      <c r="M13" s="15"/>
      <c r="N13" s="15"/>
      <c r="O13" s="13"/>
      <c r="P13" s="1" t="s">
        <v>383</v>
      </c>
      <c r="Q13" s="15" t="s">
        <v>396</v>
      </c>
      <c r="R13" s="15"/>
      <c r="S13" s="15"/>
      <c r="T13" s="13"/>
    </row>
    <row r="14" spans="1:20" x14ac:dyDescent="0.2">
      <c r="A14" s="13"/>
      <c r="B14" s="15" t="s">
        <v>176</v>
      </c>
      <c r="C14" s="15"/>
      <c r="D14" s="15"/>
      <c r="E14" s="13"/>
      <c r="F14" s="13"/>
      <c r="G14" s="15" t="s">
        <v>176</v>
      </c>
      <c r="H14" s="15"/>
      <c r="I14" s="15"/>
      <c r="J14" s="13"/>
      <c r="K14" s="13"/>
      <c r="L14" s="15" t="s">
        <v>176</v>
      </c>
      <c r="M14" s="15"/>
      <c r="N14" s="15"/>
      <c r="O14" s="13"/>
      <c r="P14" s="13"/>
      <c r="Q14" s="15" t="s">
        <v>176</v>
      </c>
      <c r="R14" s="15"/>
      <c r="S14" s="15"/>
      <c r="T14" s="13"/>
    </row>
    <row r="15" spans="1:20" x14ac:dyDescent="0.2">
      <c r="A15" s="13"/>
      <c r="B15" s="3" t="s">
        <v>5</v>
      </c>
      <c r="C15" s="3" t="s">
        <v>70</v>
      </c>
      <c r="D15" s="3" t="s">
        <v>72</v>
      </c>
      <c r="E15" s="13"/>
      <c r="F15" s="13"/>
      <c r="G15" s="3" t="s">
        <v>5</v>
      </c>
      <c r="H15" s="3" t="s">
        <v>388</v>
      </c>
      <c r="I15" s="3" t="s">
        <v>389</v>
      </c>
      <c r="J15" s="13"/>
      <c r="K15" s="13"/>
      <c r="L15" s="3" t="s">
        <v>189</v>
      </c>
      <c r="M15" s="3" t="s">
        <v>85</v>
      </c>
      <c r="N15" s="3" t="s">
        <v>86</v>
      </c>
      <c r="O15" s="13"/>
      <c r="P15" s="13"/>
      <c r="Q15" s="3" t="s">
        <v>5</v>
      </c>
      <c r="R15" s="3" t="s">
        <v>85</v>
      </c>
      <c r="S15" s="3" t="s">
        <v>88</v>
      </c>
      <c r="T15" s="13"/>
    </row>
    <row r="16" spans="1:20" x14ac:dyDescent="0.2">
      <c r="A16" s="13"/>
      <c r="B16" s="3" t="s">
        <v>10</v>
      </c>
      <c r="C16" s="4">
        <v>0.6714</v>
      </c>
      <c r="D16" s="4">
        <v>0.81699999999999995</v>
      </c>
      <c r="E16" s="13"/>
      <c r="F16" s="13"/>
      <c r="G16" s="3" t="s">
        <v>10</v>
      </c>
      <c r="H16" s="4">
        <v>0.62309999999999999</v>
      </c>
      <c r="I16" s="4">
        <v>1.1000000000000001</v>
      </c>
      <c r="J16" s="13"/>
      <c r="K16" s="13"/>
      <c r="L16" s="3" t="s">
        <v>10</v>
      </c>
      <c r="M16" s="4">
        <v>0.78620000000000001</v>
      </c>
      <c r="N16" s="4">
        <v>0.36849999999999999</v>
      </c>
      <c r="O16" s="13"/>
      <c r="P16" s="13"/>
      <c r="Q16" s="3" t="s">
        <v>10</v>
      </c>
      <c r="R16" s="4">
        <v>0.71909999999999996</v>
      </c>
      <c r="S16" s="4">
        <v>0.87829999999999997</v>
      </c>
      <c r="T16" s="13"/>
    </row>
    <row r="17" spans="1:20" x14ac:dyDescent="0.2">
      <c r="A17" s="13"/>
      <c r="B17" s="3" t="s">
        <v>11</v>
      </c>
      <c r="C17" s="4">
        <v>1</v>
      </c>
      <c r="D17" s="4">
        <v>0.69679999999999997</v>
      </c>
      <c r="E17" s="13"/>
      <c r="F17" s="13"/>
      <c r="G17" s="3" t="s">
        <v>11</v>
      </c>
      <c r="H17" s="4">
        <v>0.90090000000000003</v>
      </c>
      <c r="I17" s="4">
        <v>0.98</v>
      </c>
      <c r="J17" s="13"/>
      <c r="K17" s="13"/>
      <c r="L17" s="3" t="s">
        <v>11</v>
      </c>
      <c r="M17" s="4">
        <v>0.83160000000000001</v>
      </c>
      <c r="N17" s="4">
        <v>0.70689999999999997</v>
      </c>
      <c r="O17" s="13"/>
      <c r="P17" s="13"/>
      <c r="Q17" s="3" t="s">
        <v>11</v>
      </c>
      <c r="R17" s="4">
        <v>1.3735999999999999</v>
      </c>
      <c r="S17" s="4">
        <v>1.1660999999999999</v>
      </c>
      <c r="T17" s="13"/>
    </row>
    <row r="18" spans="1:20" x14ac:dyDescent="0.2">
      <c r="A18" s="13"/>
      <c r="B18" s="3" t="s">
        <v>12</v>
      </c>
      <c r="C18" s="4">
        <v>0.98050000000000004</v>
      </c>
      <c r="D18" s="4">
        <v>0.6421</v>
      </c>
      <c r="E18" s="13"/>
      <c r="F18" s="13"/>
      <c r="G18" s="3" t="s">
        <v>12</v>
      </c>
      <c r="H18" s="4">
        <v>0.94279999999999997</v>
      </c>
      <c r="I18" s="4">
        <v>0.79</v>
      </c>
      <c r="J18" s="13"/>
      <c r="K18" s="13"/>
      <c r="L18" s="3" t="s">
        <v>12</v>
      </c>
      <c r="M18" s="4">
        <v>0.76359999999999995</v>
      </c>
      <c r="N18" s="4">
        <v>0.69359999999999999</v>
      </c>
      <c r="O18" s="13"/>
      <c r="P18" s="13"/>
      <c r="Q18" s="3" t="s">
        <v>12</v>
      </c>
      <c r="R18" s="4">
        <v>1.3594999999999999</v>
      </c>
      <c r="S18" s="4">
        <v>1.4438</v>
      </c>
      <c r="T18" s="13"/>
    </row>
    <row r="19" spans="1:20" x14ac:dyDescent="0.2">
      <c r="A19" s="13"/>
      <c r="B19" s="3" t="s">
        <v>13</v>
      </c>
      <c r="C19" s="4">
        <v>1</v>
      </c>
      <c r="D19" s="4">
        <v>0.61199999999999999</v>
      </c>
      <c r="E19" s="13"/>
      <c r="F19" s="13"/>
      <c r="G19" s="3" t="s">
        <v>13</v>
      </c>
      <c r="H19" s="4">
        <v>1.0348999999999999</v>
      </c>
      <c r="I19" s="4">
        <v>0.66</v>
      </c>
      <c r="J19" s="13"/>
      <c r="K19" s="13"/>
      <c r="L19" s="3" t="s">
        <v>13</v>
      </c>
      <c r="M19" s="4">
        <v>0.7571</v>
      </c>
      <c r="N19" s="4">
        <v>0.70020000000000004</v>
      </c>
      <c r="O19" s="13"/>
      <c r="P19" s="13"/>
      <c r="Q19" s="3" t="s">
        <v>13</v>
      </c>
      <c r="R19" s="4">
        <v>1.4858</v>
      </c>
      <c r="S19" s="4">
        <v>0.66020000000000001</v>
      </c>
      <c r="T19" s="13"/>
    </row>
    <row r="20" spans="1:20" x14ac:dyDescent="0.2">
      <c r="A20" s="13"/>
      <c r="B20" s="3" t="s">
        <v>14</v>
      </c>
      <c r="C20" s="3">
        <f>AVERAGE(C16:C19)</f>
        <v>0.91297499999999998</v>
      </c>
      <c r="D20" s="3">
        <f>AVERAGE(D16:D19)</f>
        <v>0.69197500000000001</v>
      </c>
      <c r="E20" s="13"/>
      <c r="F20" s="13"/>
      <c r="G20" s="3" t="s">
        <v>14</v>
      </c>
      <c r="H20" s="3">
        <f>AVERAGE(H16:H19)</f>
        <v>0.87542500000000001</v>
      </c>
      <c r="I20" s="3">
        <f>AVERAGE(I16:I19)</f>
        <v>0.88250000000000006</v>
      </c>
      <c r="J20" s="13"/>
      <c r="K20" s="13"/>
      <c r="L20" s="3" t="s">
        <v>38</v>
      </c>
      <c r="M20" s="4">
        <v>0.73629999999999995</v>
      </c>
      <c r="N20" s="4">
        <v>0.60499999999999998</v>
      </c>
      <c r="O20" s="13"/>
      <c r="P20" s="13"/>
      <c r="Q20" s="3" t="s">
        <v>14</v>
      </c>
      <c r="R20" s="3">
        <f>AVERAGE(R16:R19)</f>
        <v>1.2344999999999999</v>
      </c>
      <c r="S20" s="3">
        <f>AVERAGE(S16:S19)</f>
        <v>1.0370999999999999</v>
      </c>
      <c r="T20" s="13"/>
    </row>
    <row r="21" spans="1:20" x14ac:dyDescent="0.2">
      <c r="A21" s="13"/>
      <c r="B21" s="3" t="s">
        <v>15</v>
      </c>
      <c r="C21" s="3">
        <f>STDEV(C16:C19)</f>
        <v>0.16131212756640473</v>
      </c>
      <c r="D21" s="3">
        <f>STDEV(D16:D19)</f>
        <v>9.0439754348774229E-2</v>
      </c>
      <c r="E21" s="13"/>
      <c r="F21" s="13"/>
      <c r="G21" s="3" t="s">
        <v>15</v>
      </c>
      <c r="H21" s="3">
        <f>STDEV(H16:H19)</f>
        <v>0.17728371564622972</v>
      </c>
      <c r="I21" s="3">
        <f>STDEV(I16:I19)</f>
        <v>0.19568256607747797</v>
      </c>
      <c r="J21" s="13"/>
      <c r="K21" s="13"/>
      <c r="L21" s="3" t="s">
        <v>390</v>
      </c>
      <c r="M21" s="3">
        <f>AVERAGE(M16:M20)</f>
        <v>0.77495999999999987</v>
      </c>
      <c r="N21" s="3">
        <f>AVERAGE(N16:N20)</f>
        <v>0.61483999999999994</v>
      </c>
      <c r="O21" s="13"/>
      <c r="P21" s="13"/>
      <c r="Q21" s="3" t="s">
        <v>15</v>
      </c>
      <c r="R21" s="3">
        <f>STDEV(R16:R19)</f>
        <v>0.34821576644373853</v>
      </c>
      <c r="S21" s="3">
        <f>STDEV(S16:S19)</f>
        <v>0.34123156360454138</v>
      </c>
      <c r="T21" s="13"/>
    </row>
    <row r="22" spans="1:20" x14ac:dyDescent="0.2">
      <c r="A22" s="13"/>
      <c r="B22" s="3" t="s">
        <v>82</v>
      </c>
      <c r="C22" s="15" t="s">
        <v>397</v>
      </c>
      <c r="D22" s="15"/>
      <c r="E22" s="13"/>
      <c r="F22" s="13"/>
      <c r="G22" s="3" t="s">
        <v>82</v>
      </c>
      <c r="H22" s="15" t="s">
        <v>398</v>
      </c>
      <c r="I22" s="15"/>
      <c r="J22" s="13"/>
      <c r="K22" s="13"/>
      <c r="L22" s="3" t="s">
        <v>15</v>
      </c>
      <c r="M22" s="3">
        <f>STDEV(M16:M20)</f>
        <v>3.6321660204346407E-2</v>
      </c>
      <c r="N22" s="3">
        <f>STDEV(N16:N20)</f>
        <v>0.14382692028963154</v>
      </c>
      <c r="O22" s="13"/>
      <c r="P22" s="13"/>
      <c r="Q22" s="3" t="s">
        <v>82</v>
      </c>
      <c r="R22" s="15" t="s">
        <v>399</v>
      </c>
      <c r="S22" s="15"/>
      <c r="T22" s="13"/>
    </row>
    <row r="23" spans="1:20" x14ac:dyDescent="0.2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3" t="s">
        <v>82</v>
      </c>
      <c r="M23" s="15" t="s">
        <v>400</v>
      </c>
      <c r="N23" s="15"/>
      <c r="O23" s="13"/>
      <c r="P23" s="13"/>
      <c r="Q23" s="13"/>
      <c r="R23" s="13"/>
      <c r="S23" s="13"/>
      <c r="T23" s="13"/>
    </row>
    <row r="24" spans="1:20" x14ac:dyDescent="0.2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</sheetData>
  <mergeCells count="24">
    <mergeCell ref="M23:N23"/>
    <mergeCell ref="B14:D14"/>
    <mergeCell ref="G14:I14"/>
    <mergeCell ref="L14:N14"/>
    <mergeCell ref="Q14:S14"/>
    <mergeCell ref="C22:D22"/>
    <mergeCell ref="H22:I22"/>
    <mergeCell ref="R22:S22"/>
    <mergeCell ref="C10:D10"/>
    <mergeCell ref="H10:I10"/>
    <mergeCell ref="R10:S10"/>
    <mergeCell ref="M11:N11"/>
    <mergeCell ref="B13:D13"/>
    <mergeCell ref="G13:I13"/>
    <mergeCell ref="L13:N13"/>
    <mergeCell ref="Q13:S13"/>
    <mergeCell ref="B1:D1"/>
    <mergeCell ref="G1:I1"/>
    <mergeCell ref="L1:N1"/>
    <mergeCell ref="Q1:S1"/>
    <mergeCell ref="B2:D2"/>
    <mergeCell ref="G2:I2"/>
    <mergeCell ref="L2:N2"/>
    <mergeCell ref="Q2:S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8FF44-246E-3949-8D86-FE8169830CFA}">
  <dimension ref="A1:AY75"/>
  <sheetViews>
    <sheetView topLeftCell="A33" workbookViewId="0">
      <selection activeCell="A66" sqref="A66"/>
    </sheetView>
  </sheetViews>
  <sheetFormatPr baseColWidth="10" defaultRowHeight="16" x14ac:dyDescent="0.2"/>
  <sheetData>
    <row r="1" spans="1:11" x14ac:dyDescent="0.2">
      <c r="A1" s="1" t="s">
        <v>401</v>
      </c>
      <c r="B1" s="15" t="s">
        <v>141</v>
      </c>
      <c r="C1" s="15"/>
      <c r="D1" s="15"/>
      <c r="E1" s="15"/>
      <c r="F1" s="15"/>
      <c r="G1" s="15"/>
      <c r="H1" s="15"/>
      <c r="I1" s="15"/>
      <c r="J1" s="15"/>
      <c r="K1" s="2"/>
    </row>
    <row r="2" spans="1:11" x14ac:dyDescent="0.2">
      <c r="A2" s="2"/>
      <c r="B2" s="3" t="s">
        <v>69</v>
      </c>
      <c r="C2" s="3" t="s">
        <v>142</v>
      </c>
      <c r="D2" s="3" t="s">
        <v>143</v>
      </c>
      <c r="E2" s="3" t="s">
        <v>144</v>
      </c>
      <c r="F2" s="3" t="s">
        <v>145</v>
      </c>
      <c r="G2" s="3" t="s">
        <v>146</v>
      </c>
      <c r="H2" s="3" t="s">
        <v>147</v>
      </c>
      <c r="I2" s="3" t="s">
        <v>148</v>
      </c>
      <c r="J2" s="3" t="s">
        <v>149</v>
      </c>
      <c r="K2" s="2"/>
    </row>
    <row r="3" spans="1:11" x14ac:dyDescent="0.2">
      <c r="A3" s="2"/>
      <c r="B3" s="3" t="s">
        <v>10</v>
      </c>
      <c r="C3" s="4">
        <v>1</v>
      </c>
      <c r="D3" s="4">
        <v>0.17800626999999999</v>
      </c>
      <c r="E3" s="4">
        <v>0.15389305</v>
      </c>
      <c r="F3" s="4">
        <v>0.26425451</v>
      </c>
      <c r="G3" s="4">
        <v>9.1823039999999995E-2</v>
      </c>
      <c r="H3" s="4">
        <v>5.691686E-2</v>
      </c>
      <c r="I3" s="4">
        <v>6.5607292999999997E-2</v>
      </c>
      <c r="J3" s="4">
        <v>8.2183923000000006E-2</v>
      </c>
      <c r="K3" s="2"/>
    </row>
    <row r="4" spans="1:11" x14ac:dyDescent="0.2">
      <c r="A4" s="2"/>
      <c r="B4" s="3" t="s">
        <v>11</v>
      </c>
      <c r="C4" s="4">
        <v>0.91383144999999999</v>
      </c>
      <c r="D4" s="4">
        <v>0.11703403</v>
      </c>
      <c r="E4" s="4">
        <v>3.1576609999999998E-2</v>
      </c>
      <c r="F4" s="4">
        <v>0.11383372999999999</v>
      </c>
      <c r="G4" s="4">
        <v>0.30354871999999999</v>
      </c>
      <c r="H4" s="4">
        <v>2.7267630000000001E-2</v>
      </c>
      <c r="I4" s="4">
        <v>2.9360086000000001E-2</v>
      </c>
      <c r="J4" s="4">
        <v>3.0606884000000001E-2</v>
      </c>
      <c r="K4" s="2"/>
    </row>
    <row r="5" spans="1:11" x14ac:dyDescent="0.2">
      <c r="A5" s="2"/>
      <c r="B5" s="3" t="s">
        <v>12</v>
      </c>
      <c r="C5" s="4">
        <v>0.63287829699999998</v>
      </c>
      <c r="D5" s="4">
        <v>8.9933349999999995E-2</v>
      </c>
      <c r="E5" s="4">
        <v>5.7511729999999997E-2</v>
      </c>
      <c r="F5" s="4">
        <v>6.4034800000000003E-2</v>
      </c>
      <c r="G5" s="4">
        <v>6.4034800000000003E-2</v>
      </c>
      <c r="H5" s="4">
        <v>3.4794430000000001E-2</v>
      </c>
      <c r="I5" s="4">
        <v>4.7202267999999999E-2</v>
      </c>
      <c r="J5" s="4">
        <v>5.7312753000000001E-2</v>
      </c>
      <c r="K5" s="2"/>
    </row>
    <row r="6" spans="1:11" x14ac:dyDescent="0.2">
      <c r="A6" s="2"/>
      <c r="B6" s="3" t="s">
        <v>14</v>
      </c>
      <c r="C6" s="3">
        <f>AVERAGE(C3:C5)</f>
        <v>0.84890324900000003</v>
      </c>
      <c r="D6" s="3">
        <f t="shared" ref="D6:J6" si="0">AVERAGE(D3:D5)</f>
        <v>0.12832454999999998</v>
      </c>
      <c r="E6" s="3">
        <f t="shared" si="0"/>
        <v>8.0993796666666673E-2</v>
      </c>
      <c r="F6" s="3">
        <f t="shared" si="0"/>
        <v>0.14737434666666666</v>
      </c>
      <c r="G6" s="3">
        <f t="shared" si="0"/>
        <v>0.15313552</v>
      </c>
      <c r="H6" s="3">
        <f t="shared" si="0"/>
        <v>3.9659640000000003E-2</v>
      </c>
      <c r="I6" s="3">
        <f t="shared" si="0"/>
        <v>4.7389882333333327E-2</v>
      </c>
      <c r="J6" s="3">
        <f t="shared" si="0"/>
        <v>5.6701186666666674E-2</v>
      </c>
      <c r="K6" s="2"/>
    </row>
    <row r="7" spans="1:11" x14ac:dyDescent="0.2">
      <c r="A7" s="2"/>
      <c r="B7" s="3" t="s">
        <v>15</v>
      </c>
      <c r="C7" s="3">
        <f>STDEV(C3:C5)</f>
        <v>0.19198005018029204</v>
      </c>
      <c r="D7" s="3">
        <f t="shared" ref="D7:J7" si="1">STDEV(D3:D5)</f>
        <v>4.510894246969669E-2</v>
      </c>
      <c r="E7" s="3">
        <f t="shared" si="1"/>
        <v>6.4450628117743977E-2</v>
      </c>
      <c r="F7" s="3">
        <f t="shared" si="1"/>
        <v>0.1042387298124178</v>
      </c>
      <c r="G7" s="3">
        <f t="shared" si="1"/>
        <v>0.13100055198835767</v>
      </c>
      <c r="H7" s="3">
        <f t="shared" si="1"/>
        <v>1.5411745882809651E-2</v>
      </c>
      <c r="I7" s="3">
        <f t="shared" si="1"/>
        <v>1.8124331799511038E-2</v>
      </c>
      <c r="J7" s="3">
        <f t="shared" si="1"/>
        <v>2.5793957587716743E-2</v>
      </c>
      <c r="K7" s="2"/>
    </row>
    <row r="8" spans="1:11" x14ac:dyDescent="0.2">
      <c r="A8" s="2"/>
      <c r="B8" s="15" t="s">
        <v>16</v>
      </c>
      <c r="C8" s="15"/>
      <c r="D8" s="15"/>
      <c r="E8" s="15"/>
      <c r="F8" s="15"/>
      <c r="G8" s="15"/>
      <c r="H8" s="15"/>
      <c r="I8" s="15"/>
      <c r="J8" s="15"/>
      <c r="K8" s="2"/>
    </row>
    <row r="9" spans="1:11" x14ac:dyDescent="0.2">
      <c r="A9" s="2"/>
      <c r="B9" s="3" t="s">
        <v>150</v>
      </c>
      <c r="C9" s="15" t="s">
        <v>18</v>
      </c>
      <c r="D9" s="15"/>
      <c r="E9" s="15"/>
      <c r="F9" s="15"/>
      <c r="G9" s="15"/>
      <c r="H9" s="15"/>
      <c r="I9" s="15"/>
      <c r="J9" s="15"/>
      <c r="K9" s="2"/>
    </row>
    <row r="10" spans="1:11" x14ac:dyDescent="0.2">
      <c r="A10" s="2"/>
      <c r="B10" s="3" t="s">
        <v>151</v>
      </c>
      <c r="C10" s="15" t="s">
        <v>18</v>
      </c>
      <c r="D10" s="15"/>
      <c r="E10" s="15"/>
      <c r="F10" s="15"/>
      <c r="G10" s="15"/>
      <c r="H10" s="15"/>
      <c r="I10" s="15"/>
      <c r="J10" s="15"/>
      <c r="K10" s="2"/>
    </row>
    <row r="11" spans="1:11" x14ac:dyDescent="0.2">
      <c r="A11" s="2"/>
      <c r="B11" s="3" t="s">
        <v>152</v>
      </c>
      <c r="C11" s="15" t="s">
        <v>18</v>
      </c>
      <c r="D11" s="15"/>
      <c r="E11" s="15"/>
      <c r="F11" s="15"/>
      <c r="G11" s="15"/>
      <c r="H11" s="15"/>
      <c r="I11" s="15"/>
      <c r="J11" s="15"/>
      <c r="K11" s="2"/>
    </row>
    <row r="12" spans="1:11" x14ac:dyDescent="0.2">
      <c r="A12" s="2"/>
      <c r="B12" s="3" t="s">
        <v>153</v>
      </c>
      <c r="C12" s="15" t="s">
        <v>402</v>
      </c>
      <c r="D12" s="15"/>
      <c r="E12" s="15"/>
      <c r="F12" s="15"/>
      <c r="G12" s="15"/>
      <c r="H12" s="15"/>
      <c r="I12" s="15"/>
      <c r="J12" s="15"/>
      <c r="K12" s="2"/>
    </row>
    <row r="13" spans="1:11" x14ac:dyDescent="0.2">
      <c r="A13" s="2"/>
      <c r="B13" s="3" t="s">
        <v>155</v>
      </c>
      <c r="C13" s="15" t="s">
        <v>158</v>
      </c>
      <c r="D13" s="15"/>
      <c r="E13" s="15"/>
      <c r="F13" s="15"/>
      <c r="G13" s="15"/>
      <c r="H13" s="15"/>
      <c r="I13" s="15"/>
      <c r="J13" s="15"/>
      <c r="K13" s="2"/>
    </row>
    <row r="14" spans="1:11" x14ac:dyDescent="0.2">
      <c r="A14" s="2"/>
      <c r="B14" s="3" t="s">
        <v>157</v>
      </c>
      <c r="C14" s="15" t="s">
        <v>403</v>
      </c>
      <c r="D14" s="15"/>
      <c r="E14" s="15"/>
      <c r="F14" s="15"/>
      <c r="G14" s="15"/>
      <c r="H14" s="15"/>
      <c r="I14" s="15"/>
      <c r="J14" s="15"/>
      <c r="K14" s="2"/>
    </row>
    <row r="15" spans="1:11" x14ac:dyDescent="0.2">
      <c r="A15" s="2"/>
      <c r="B15" s="3" t="s">
        <v>159</v>
      </c>
      <c r="C15" s="15" t="s">
        <v>404</v>
      </c>
      <c r="D15" s="15"/>
      <c r="E15" s="15"/>
      <c r="F15" s="15"/>
      <c r="G15" s="15"/>
      <c r="H15" s="15"/>
      <c r="I15" s="15"/>
      <c r="J15" s="15"/>
      <c r="K15" s="2"/>
    </row>
    <row r="16" spans="1:11" x14ac:dyDescent="0.2">
      <c r="A16" s="2"/>
      <c r="B16" s="3" t="s">
        <v>160</v>
      </c>
      <c r="C16" s="15" t="s">
        <v>405</v>
      </c>
      <c r="D16" s="15"/>
      <c r="E16" s="15"/>
      <c r="F16" s="15"/>
      <c r="G16" s="15"/>
      <c r="H16" s="15"/>
      <c r="I16" s="15"/>
      <c r="J16" s="15"/>
      <c r="K16" s="2"/>
    </row>
    <row r="17" spans="1:51" x14ac:dyDescent="0.2">
      <c r="A17" s="2"/>
      <c r="B17" s="3" t="s">
        <v>161</v>
      </c>
      <c r="C17" s="15" t="s">
        <v>406</v>
      </c>
      <c r="D17" s="15"/>
      <c r="E17" s="15"/>
      <c r="F17" s="15"/>
      <c r="G17" s="15"/>
      <c r="H17" s="15"/>
      <c r="I17" s="15"/>
      <c r="J17" s="15"/>
      <c r="K17" s="2"/>
    </row>
    <row r="18" spans="1:51" x14ac:dyDescent="0.2">
      <c r="A18" s="2"/>
      <c r="B18" s="3" t="s">
        <v>162</v>
      </c>
      <c r="C18" s="15" t="s">
        <v>158</v>
      </c>
      <c r="D18" s="15"/>
      <c r="E18" s="15"/>
      <c r="F18" s="15"/>
      <c r="G18" s="15"/>
      <c r="H18" s="15"/>
      <c r="I18" s="15"/>
      <c r="J18" s="15"/>
      <c r="K18" s="2"/>
    </row>
    <row r="19" spans="1:51" x14ac:dyDescent="0.2">
      <c r="A19" s="2"/>
      <c r="B19" s="3" t="s">
        <v>164</v>
      </c>
      <c r="C19" s="15" t="s">
        <v>158</v>
      </c>
      <c r="D19" s="15"/>
      <c r="E19" s="15"/>
      <c r="F19" s="15"/>
      <c r="G19" s="15"/>
      <c r="H19" s="15"/>
      <c r="I19" s="15"/>
      <c r="J19" s="15"/>
      <c r="K19" s="2"/>
    </row>
    <row r="20" spans="1:51" x14ac:dyDescent="0.2">
      <c r="A20" s="2"/>
      <c r="B20" s="3" t="s">
        <v>166</v>
      </c>
      <c r="C20" s="15" t="s">
        <v>158</v>
      </c>
      <c r="D20" s="15"/>
      <c r="E20" s="15"/>
      <c r="F20" s="15"/>
      <c r="G20" s="15"/>
      <c r="H20" s="15"/>
      <c r="I20" s="15"/>
      <c r="J20" s="15"/>
      <c r="K20" s="2"/>
    </row>
    <row r="21" spans="1:51" x14ac:dyDescent="0.2">
      <c r="A21" s="2"/>
      <c r="B21" s="15" t="s">
        <v>82</v>
      </c>
      <c r="C21" s="15"/>
      <c r="D21" s="15"/>
      <c r="E21" s="15"/>
      <c r="F21" s="15"/>
      <c r="G21" s="15"/>
      <c r="H21" s="15"/>
      <c r="I21" s="15"/>
      <c r="J21" s="15"/>
      <c r="K21" s="2"/>
    </row>
    <row r="22" spans="1:51" x14ac:dyDescent="0.2">
      <c r="A22" s="2"/>
      <c r="B22" s="3" t="s">
        <v>167</v>
      </c>
      <c r="C22" s="15" t="s">
        <v>278</v>
      </c>
      <c r="D22" s="15"/>
      <c r="E22" s="15"/>
      <c r="F22" s="15"/>
      <c r="G22" s="15"/>
      <c r="H22" s="15"/>
      <c r="I22" s="15"/>
      <c r="J22" s="15"/>
      <c r="K22" s="2"/>
    </row>
    <row r="23" spans="1:51" x14ac:dyDescent="0.2">
      <c r="A23" s="2"/>
      <c r="B23" s="3" t="s">
        <v>169</v>
      </c>
      <c r="C23" s="15" t="s">
        <v>407</v>
      </c>
      <c r="D23" s="15"/>
      <c r="E23" s="15"/>
      <c r="F23" s="15"/>
      <c r="G23" s="15"/>
      <c r="H23" s="15"/>
      <c r="I23" s="15"/>
      <c r="J23" s="15"/>
      <c r="K23" s="2"/>
    </row>
    <row r="24" spans="1:51" x14ac:dyDescent="0.2">
      <c r="A24" s="2"/>
      <c r="B24" s="3" t="s">
        <v>171</v>
      </c>
      <c r="C24" s="15" t="s">
        <v>408</v>
      </c>
      <c r="D24" s="15"/>
      <c r="E24" s="15"/>
      <c r="F24" s="15"/>
      <c r="G24" s="15"/>
      <c r="H24" s="15"/>
      <c r="I24" s="15"/>
      <c r="J24" s="15"/>
      <c r="K24" s="2"/>
    </row>
    <row r="25" spans="1:51" x14ac:dyDescent="0.2">
      <c r="A25" s="2"/>
      <c r="B25" s="3" t="s">
        <v>173</v>
      </c>
      <c r="C25" s="15" t="s">
        <v>409</v>
      </c>
      <c r="D25" s="15"/>
      <c r="E25" s="15"/>
      <c r="F25" s="15"/>
      <c r="G25" s="15"/>
      <c r="H25" s="15"/>
      <c r="I25" s="15"/>
      <c r="J25" s="15"/>
      <c r="K25" s="2"/>
    </row>
    <row r="26" spans="1:5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</row>
    <row r="28" spans="1:51" x14ac:dyDescent="0.2">
      <c r="A28" s="1" t="s">
        <v>410</v>
      </c>
      <c r="B28" s="15" t="s">
        <v>411</v>
      </c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2"/>
    </row>
    <row r="29" spans="1:51" x14ac:dyDescent="0.2">
      <c r="A29" s="2"/>
      <c r="B29" s="3"/>
      <c r="C29" s="15" t="s">
        <v>105</v>
      </c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 t="s">
        <v>106</v>
      </c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2"/>
    </row>
    <row r="30" spans="1:51" x14ac:dyDescent="0.2">
      <c r="A30" s="2"/>
      <c r="B30" s="3"/>
      <c r="C30" s="15" t="s">
        <v>142</v>
      </c>
      <c r="D30" s="15"/>
      <c r="E30" s="15"/>
      <c r="F30" s="15" t="s">
        <v>143</v>
      </c>
      <c r="G30" s="15"/>
      <c r="H30" s="15"/>
      <c r="I30" s="15" t="s">
        <v>144</v>
      </c>
      <c r="J30" s="15"/>
      <c r="K30" s="15"/>
      <c r="L30" s="15" t="s">
        <v>145</v>
      </c>
      <c r="M30" s="15"/>
      <c r="N30" s="15"/>
      <c r="O30" s="15" t="s">
        <v>146</v>
      </c>
      <c r="P30" s="15"/>
      <c r="Q30" s="15"/>
      <c r="R30" s="15" t="s">
        <v>147</v>
      </c>
      <c r="S30" s="15"/>
      <c r="T30" s="15"/>
      <c r="U30" s="15" t="s">
        <v>148</v>
      </c>
      <c r="V30" s="15"/>
      <c r="W30" s="15"/>
      <c r="X30" s="15" t="s">
        <v>149</v>
      </c>
      <c r="Y30" s="15"/>
      <c r="Z30" s="15"/>
      <c r="AA30" s="15" t="s">
        <v>142</v>
      </c>
      <c r="AB30" s="15"/>
      <c r="AC30" s="15"/>
      <c r="AD30" s="15" t="s">
        <v>143</v>
      </c>
      <c r="AE30" s="15"/>
      <c r="AF30" s="15"/>
      <c r="AG30" s="15" t="s">
        <v>144</v>
      </c>
      <c r="AH30" s="15"/>
      <c r="AI30" s="15"/>
      <c r="AJ30" s="15" t="s">
        <v>145</v>
      </c>
      <c r="AK30" s="15"/>
      <c r="AL30" s="15"/>
      <c r="AM30" s="15" t="s">
        <v>146</v>
      </c>
      <c r="AN30" s="15"/>
      <c r="AO30" s="15"/>
      <c r="AP30" s="15" t="s">
        <v>147</v>
      </c>
      <c r="AQ30" s="15"/>
      <c r="AR30" s="15"/>
      <c r="AS30" s="15" t="s">
        <v>148</v>
      </c>
      <c r="AT30" s="15"/>
      <c r="AU30" s="15"/>
      <c r="AV30" s="15" t="s">
        <v>149</v>
      </c>
      <c r="AW30" s="15"/>
      <c r="AX30" s="15"/>
      <c r="AY30" s="2"/>
    </row>
    <row r="31" spans="1:51" x14ac:dyDescent="0.2">
      <c r="A31" s="2"/>
      <c r="B31" s="3" t="s">
        <v>69</v>
      </c>
      <c r="C31" s="3" t="s">
        <v>412</v>
      </c>
      <c r="D31" s="3" t="s">
        <v>413</v>
      </c>
      <c r="E31" s="3" t="s">
        <v>414</v>
      </c>
      <c r="F31" s="3" t="s">
        <v>412</v>
      </c>
      <c r="G31" s="3" t="s">
        <v>413</v>
      </c>
      <c r="H31" s="3" t="s">
        <v>414</v>
      </c>
      <c r="I31" s="3" t="s">
        <v>412</v>
      </c>
      <c r="J31" s="3" t="s">
        <v>413</v>
      </c>
      <c r="K31" s="3" t="s">
        <v>414</v>
      </c>
      <c r="L31" s="3" t="s">
        <v>412</v>
      </c>
      <c r="M31" s="3" t="s">
        <v>413</v>
      </c>
      <c r="N31" s="3" t="s">
        <v>414</v>
      </c>
      <c r="O31" s="3" t="s">
        <v>412</v>
      </c>
      <c r="P31" s="3" t="s">
        <v>413</v>
      </c>
      <c r="Q31" s="3" t="s">
        <v>414</v>
      </c>
      <c r="R31" s="3" t="s">
        <v>412</v>
      </c>
      <c r="S31" s="3" t="s">
        <v>413</v>
      </c>
      <c r="T31" s="3" t="s">
        <v>414</v>
      </c>
      <c r="U31" s="3" t="s">
        <v>412</v>
      </c>
      <c r="V31" s="3" t="s">
        <v>413</v>
      </c>
      <c r="W31" s="3" t="s">
        <v>414</v>
      </c>
      <c r="X31" s="3" t="s">
        <v>412</v>
      </c>
      <c r="Y31" s="3" t="s">
        <v>413</v>
      </c>
      <c r="Z31" s="3" t="s">
        <v>414</v>
      </c>
      <c r="AA31" s="3" t="s">
        <v>412</v>
      </c>
      <c r="AB31" s="3" t="s">
        <v>413</v>
      </c>
      <c r="AC31" s="3" t="s">
        <v>414</v>
      </c>
      <c r="AD31" s="3" t="s">
        <v>412</v>
      </c>
      <c r="AE31" s="3" t="s">
        <v>413</v>
      </c>
      <c r="AF31" s="3" t="s">
        <v>414</v>
      </c>
      <c r="AG31" s="3" t="s">
        <v>412</v>
      </c>
      <c r="AH31" s="3" t="s">
        <v>413</v>
      </c>
      <c r="AI31" s="3" t="s">
        <v>414</v>
      </c>
      <c r="AJ31" s="3" t="s">
        <v>412</v>
      </c>
      <c r="AK31" s="3" t="s">
        <v>413</v>
      </c>
      <c r="AL31" s="3" t="s">
        <v>414</v>
      </c>
      <c r="AM31" s="3" t="s">
        <v>412</v>
      </c>
      <c r="AN31" s="3" t="s">
        <v>413</v>
      </c>
      <c r="AO31" s="3" t="s">
        <v>414</v>
      </c>
      <c r="AP31" s="3" t="s">
        <v>412</v>
      </c>
      <c r="AQ31" s="3" t="s">
        <v>413</v>
      </c>
      <c r="AR31" s="3" t="s">
        <v>414</v>
      </c>
      <c r="AS31" s="3" t="s">
        <v>412</v>
      </c>
      <c r="AT31" s="3" t="s">
        <v>413</v>
      </c>
      <c r="AU31" s="3" t="s">
        <v>414</v>
      </c>
      <c r="AV31" s="3" t="s">
        <v>412</v>
      </c>
      <c r="AW31" s="3" t="s">
        <v>413</v>
      </c>
      <c r="AX31" s="3" t="s">
        <v>414</v>
      </c>
      <c r="AY31" s="2"/>
    </row>
    <row r="32" spans="1:51" x14ac:dyDescent="0.2">
      <c r="A32" s="2"/>
      <c r="B32" s="3" t="s">
        <v>10</v>
      </c>
      <c r="C32" s="3">
        <v>1</v>
      </c>
      <c r="D32" s="3">
        <v>0.51168694999999997</v>
      </c>
      <c r="E32" s="3">
        <v>1.3620500000000001E-3</v>
      </c>
      <c r="F32" s="3">
        <v>0.22323988</v>
      </c>
      <c r="G32" s="3">
        <v>0.13397168000000001</v>
      </c>
      <c r="H32" s="3">
        <v>1.18574E-3</v>
      </c>
      <c r="I32" s="3">
        <v>0.1055989</v>
      </c>
      <c r="J32" s="3">
        <v>7.5537320000000005E-2</v>
      </c>
      <c r="K32" s="3">
        <v>2.1058000000000001E-4</v>
      </c>
      <c r="L32" s="3">
        <v>0.18946457</v>
      </c>
      <c r="M32" s="3">
        <v>8.2089029999999993E-2</v>
      </c>
      <c r="N32" s="3">
        <v>6.2958000000000003E-4</v>
      </c>
      <c r="O32" s="3">
        <v>2.4622888299999999</v>
      </c>
      <c r="P32" s="3">
        <v>1.33175928</v>
      </c>
      <c r="Q32" s="3">
        <v>8.8302299999999997E-3</v>
      </c>
      <c r="R32" s="3">
        <v>0.31717111999999997</v>
      </c>
      <c r="S32" s="3">
        <v>0.15424903000000001</v>
      </c>
      <c r="T32" s="3">
        <v>1.26498E-3</v>
      </c>
      <c r="U32" s="3">
        <v>0.17800626999999999</v>
      </c>
      <c r="V32" s="3">
        <v>8.1333870000000003E-2</v>
      </c>
      <c r="W32" s="3">
        <v>1.25624E-3</v>
      </c>
      <c r="X32" s="3">
        <v>0.21217599000000001</v>
      </c>
      <c r="Y32" s="3">
        <v>0.1131781</v>
      </c>
      <c r="Z32" s="3">
        <v>9.5867999999999995E-4</v>
      </c>
      <c r="AA32" s="9">
        <v>0.95263799999999998</v>
      </c>
      <c r="AB32" s="9">
        <v>0.83508791999999998</v>
      </c>
      <c r="AC32" s="9">
        <v>6.9200599999999996E-3</v>
      </c>
      <c r="AD32" s="9">
        <v>0.12456753</v>
      </c>
      <c r="AE32" s="9">
        <v>0.10995613</v>
      </c>
      <c r="AF32" s="9">
        <v>1.4100899999999999E-3</v>
      </c>
      <c r="AG32" s="9">
        <v>0.11033787</v>
      </c>
      <c r="AH32" s="9">
        <v>8.3620470000000002E-2</v>
      </c>
      <c r="AI32" s="9">
        <v>4.9615299999999996E-3</v>
      </c>
      <c r="AJ32" s="9">
        <v>0.21839322</v>
      </c>
      <c r="AK32" s="9">
        <v>0.16898885</v>
      </c>
      <c r="AL32" s="9">
        <v>1.55378E-3</v>
      </c>
      <c r="AM32" s="9">
        <v>0.19277635000000001</v>
      </c>
      <c r="AN32" s="9">
        <v>9.8413500000000001E-2</v>
      </c>
      <c r="AO32" s="3">
        <v>1.0251100000000001E-3</v>
      </c>
      <c r="AP32" s="9">
        <v>0.19012234</v>
      </c>
      <c r="AQ32" s="3">
        <v>0.19012234</v>
      </c>
      <c r="AR32" s="9">
        <v>2.5066899999999998E-3</v>
      </c>
      <c r="AS32" s="9">
        <v>0.15658305</v>
      </c>
      <c r="AT32" s="3">
        <v>8.5673929999999995E-2</v>
      </c>
      <c r="AU32" s="9">
        <v>9.0729000000000008E-6</v>
      </c>
      <c r="AV32" s="9">
        <v>0.30460257000000002</v>
      </c>
      <c r="AW32" s="9">
        <v>0.15550146000000001</v>
      </c>
      <c r="AX32" s="9">
        <v>8.1725400000000007E-3</v>
      </c>
      <c r="AY32" s="2"/>
    </row>
    <row r="33" spans="1:51" x14ac:dyDescent="0.2">
      <c r="A33" s="2"/>
      <c r="B33" s="3" t="s">
        <v>11</v>
      </c>
      <c r="C33" s="3">
        <v>1.1674278</v>
      </c>
      <c r="D33" s="3">
        <v>0.70874243000000003</v>
      </c>
      <c r="E33" s="3">
        <v>3.7384800000000002E-3</v>
      </c>
      <c r="F33" s="3">
        <v>0.2102241</v>
      </c>
      <c r="G33" s="3">
        <v>0.15858555999999999</v>
      </c>
      <c r="H33" s="3">
        <v>1.183E-3</v>
      </c>
      <c r="I33" s="3">
        <v>0.12674493000000001</v>
      </c>
      <c r="J33" s="3">
        <v>8.1899589999999994E-2</v>
      </c>
      <c r="K33" s="3">
        <v>1.183E-3</v>
      </c>
      <c r="L33" s="3">
        <v>0.21119779</v>
      </c>
      <c r="M33" s="3">
        <v>0.14492047</v>
      </c>
      <c r="N33" s="3">
        <v>1.0442400000000001E-3</v>
      </c>
      <c r="O33" s="3">
        <v>2.2815274300000001</v>
      </c>
      <c r="P33" s="3">
        <v>0.91806401999999998</v>
      </c>
      <c r="Q33" s="3">
        <v>1.295812E-2</v>
      </c>
      <c r="R33" s="3">
        <v>0.25702846000000001</v>
      </c>
      <c r="S33" s="3">
        <v>0.12046339</v>
      </c>
      <c r="T33" s="3">
        <v>1.80974E-3</v>
      </c>
      <c r="U33" s="3">
        <v>0.18599468999999999</v>
      </c>
      <c r="V33" s="3">
        <v>7.4325440000000007E-2</v>
      </c>
      <c r="W33" s="3">
        <v>1.3747E-3</v>
      </c>
      <c r="X33" s="3">
        <v>0.17924440999999999</v>
      </c>
      <c r="Y33" s="3">
        <v>7.641502E-2</v>
      </c>
      <c r="Z33" s="3">
        <v>2.06449E-3</v>
      </c>
      <c r="AA33" s="9">
        <v>1</v>
      </c>
      <c r="AB33" s="9">
        <v>1.04971668</v>
      </c>
      <c r="AC33" s="9">
        <v>4.5339999999999998E-3</v>
      </c>
      <c r="AD33" s="3">
        <v>0.2102241</v>
      </c>
      <c r="AE33" s="9">
        <v>0.16210494</v>
      </c>
      <c r="AF33" s="9">
        <v>1.29306E-3</v>
      </c>
      <c r="AG33" s="9">
        <v>5.165314E-2</v>
      </c>
      <c r="AH33" s="9">
        <v>3.677834E-2</v>
      </c>
      <c r="AI33" s="9">
        <v>8.5605999999999996E-4</v>
      </c>
      <c r="AJ33" s="9">
        <v>0.20096275</v>
      </c>
      <c r="AK33" s="9">
        <v>0.14865089000000001</v>
      </c>
      <c r="AL33" s="3">
        <v>1.6653E-3</v>
      </c>
      <c r="AM33" s="9">
        <v>6.3813259999999997E-2</v>
      </c>
      <c r="AN33" s="9">
        <v>0.43127102</v>
      </c>
      <c r="AO33" s="9">
        <v>4.6993199999999999E-3</v>
      </c>
      <c r="AP33" s="3">
        <v>9.4077919999999995E-2</v>
      </c>
      <c r="AQ33" s="9">
        <v>4.1044520000000001E-2</v>
      </c>
      <c r="AR33" s="3">
        <v>6.6239999999999995E-4</v>
      </c>
      <c r="AS33" s="9">
        <v>9.4295539999999997E-2</v>
      </c>
      <c r="AT33" s="9">
        <v>3.3338510000000002E-2</v>
      </c>
      <c r="AU33" s="9">
        <v>7.7510000000000003E-4</v>
      </c>
      <c r="AV33" s="3">
        <v>0.11033787</v>
      </c>
      <c r="AW33" s="3">
        <v>4.5647090000000001E-2</v>
      </c>
      <c r="AX33" s="3">
        <v>1.04907E-3</v>
      </c>
      <c r="AY33" s="2"/>
    </row>
    <row r="34" spans="1:51" x14ac:dyDescent="0.2">
      <c r="A34" s="2"/>
      <c r="B34" s="3" t="s">
        <v>12</v>
      </c>
      <c r="C34" s="3">
        <v>1</v>
      </c>
      <c r="D34" s="3">
        <v>0.48074152999999997</v>
      </c>
      <c r="E34" s="3">
        <v>1.0835599999999999E-3</v>
      </c>
      <c r="F34" s="3">
        <v>0.13366249999999999</v>
      </c>
      <c r="G34" s="3">
        <v>7.0641839999999997E-2</v>
      </c>
      <c r="H34" s="3">
        <v>1.15065E-3</v>
      </c>
      <c r="I34" s="3">
        <v>0.14694348800000001</v>
      </c>
      <c r="J34" s="3">
        <v>8.0772051999999997E-2</v>
      </c>
      <c r="K34" s="3">
        <v>3.0688800000000001E-4</v>
      </c>
      <c r="L34" s="3">
        <v>0.12851422800000001</v>
      </c>
      <c r="M34" s="3">
        <v>7.0969027000000004E-2</v>
      </c>
      <c r="N34" s="3">
        <v>2.483631E-3</v>
      </c>
      <c r="O34" s="3">
        <v>1.7330740899999999</v>
      </c>
      <c r="P34" s="3">
        <v>1.1728349499999999</v>
      </c>
      <c r="Q34" s="3">
        <v>1.009651E-2</v>
      </c>
      <c r="R34" s="3">
        <v>0.20400362</v>
      </c>
      <c r="S34" s="3">
        <v>0.11555621000000001</v>
      </c>
      <c r="T34" s="3">
        <v>1.6235100000000001E-3</v>
      </c>
      <c r="U34" s="3">
        <v>0.18946457</v>
      </c>
      <c r="V34" s="3">
        <v>8.5772959999999995E-2</v>
      </c>
      <c r="W34" s="3">
        <v>3.13642E-3</v>
      </c>
      <c r="X34" s="3">
        <v>0.18728838</v>
      </c>
      <c r="Y34" s="3">
        <v>9.5611860000000007E-2</v>
      </c>
      <c r="Z34" s="3">
        <v>2.4045799999999999E-3</v>
      </c>
      <c r="AA34" s="9">
        <v>0.92658806000000005</v>
      </c>
      <c r="AB34" s="9">
        <v>0.87660572000000003</v>
      </c>
      <c r="AC34" s="9">
        <v>6.3898599999999998E-3</v>
      </c>
      <c r="AD34" s="3">
        <v>0.15177436</v>
      </c>
      <c r="AE34" s="9">
        <v>0.11033787</v>
      </c>
      <c r="AF34" s="9">
        <v>6.8103E-4</v>
      </c>
      <c r="AG34" s="3">
        <v>0.10223776</v>
      </c>
      <c r="AH34" s="9">
        <v>5.8924030000000002E-2</v>
      </c>
      <c r="AI34" s="9">
        <v>2.2669999999999999E-3</v>
      </c>
      <c r="AJ34" s="3">
        <v>0.13076061999999999</v>
      </c>
      <c r="AK34" s="9">
        <v>8.0492599999999997E-2</v>
      </c>
      <c r="AL34" s="9">
        <v>6.0322999999999996E-4</v>
      </c>
      <c r="AM34" s="3">
        <v>9.0558879999999994E-2</v>
      </c>
      <c r="AN34" s="9">
        <v>5.632815E-2</v>
      </c>
      <c r="AO34" s="9">
        <v>1.2533500000000001E-3</v>
      </c>
      <c r="AP34" s="3">
        <v>7.5102249999999995E-2</v>
      </c>
      <c r="AQ34" s="9">
        <v>4.010706E-2</v>
      </c>
      <c r="AR34" s="9">
        <v>1.82866E-3</v>
      </c>
      <c r="AS34" s="9">
        <v>7.7750730000000004E-2</v>
      </c>
      <c r="AT34" s="9">
        <v>2.8855700000000001E-2</v>
      </c>
      <c r="AU34" s="9">
        <v>3.83914E-3</v>
      </c>
      <c r="AV34" s="3">
        <v>0.10547697</v>
      </c>
      <c r="AW34" s="9">
        <v>6.6292980000000001E-2</v>
      </c>
      <c r="AX34" s="9">
        <v>3.47204E-3</v>
      </c>
      <c r="AY34" s="2"/>
    </row>
    <row r="35" spans="1:51" x14ac:dyDescent="0.2">
      <c r="A35" s="2"/>
      <c r="B35" s="3" t="s">
        <v>14</v>
      </c>
      <c r="C35" s="3">
        <v>1.0558092666666667</v>
      </c>
      <c r="D35" s="3">
        <v>0.56705696999999999</v>
      </c>
      <c r="E35" s="3">
        <v>2.0613633333333337E-3</v>
      </c>
      <c r="F35" s="3">
        <v>0.18904215999999999</v>
      </c>
      <c r="G35" s="3">
        <v>0.12106636</v>
      </c>
      <c r="H35" s="3">
        <v>1.1731300000000001E-3</v>
      </c>
      <c r="I35" s="3">
        <v>0.12642910600000001</v>
      </c>
      <c r="J35" s="3">
        <v>7.9402987333333327E-2</v>
      </c>
      <c r="K35" s="3">
        <v>5.6682266666666667E-4</v>
      </c>
      <c r="L35" s="3">
        <v>0.176392196</v>
      </c>
      <c r="M35" s="3">
        <v>9.9326175666666669E-2</v>
      </c>
      <c r="N35" s="3">
        <v>1.3858170000000001E-3</v>
      </c>
      <c r="O35" s="3">
        <v>2.1589634499999999</v>
      </c>
      <c r="P35" s="3">
        <v>1.1408860833333334</v>
      </c>
      <c r="Q35" s="3">
        <v>1.0628286666666667E-2</v>
      </c>
      <c r="R35" s="3">
        <v>0.25940106666666662</v>
      </c>
      <c r="S35" s="3">
        <v>0.13008954333333334</v>
      </c>
      <c r="T35" s="3">
        <v>1.5660766666666668E-3</v>
      </c>
      <c r="U35" s="3">
        <v>0.18448850999999999</v>
      </c>
      <c r="V35" s="3">
        <v>8.0477423333333339E-2</v>
      </c>
      <c r="W35" s="3">
        <v>1.9224533333333333E-3</v>
      </c>
      <c r="X35" s="3">
        <v>0.19290292666666667</v>
      </c>
      <c r="Y35" s="3">
        <v>9.5068326666666661E-2</v>
      </c>
      <c r="Z35" s="3">
        <v>1.8092500000000001E-3</v>
      </c>
      <c r="AA35" s="3">
        <f>AVERAGE(AA32:AA34)</f>
        <v>0.95974201999999986</v>
      </c>
      <c r="AB35" s="3">
        <f t="shared" ref="AB35:AX35" si="2">AVERAGE(AB32:AB34)</f>
        <v>0.92047010666666662</v>
      </c>
      <c r="AC35" s="3">
        <f t="shared" si="2"/>
        <v>5.9479733333333328E-3</v>
      </c>
      <c r="AD35" s="3">
        <f t="shared" si="2"/>
        <v>0.16218866333333334</v>
      </c>
      <c r="AE35" s="3">
        <f t="shared" si="2"/>
        <v>0.12746631333333333</v>
      </c>
      <c r="AF35" s="3">
        <f t="shared" si="2"/>
        <v>1.12806E-3</v>
      </c>
      <c r="AG35" s="3">
        <f t="shared" si="2"/>
        <v>8.8076256666666672E-2</v>
      </c>
      <c r="AH35" s="3">
        <f t="shared" si="2"/>
        <v>5.9774279999999992E-2</v>
      </c>
      <c r="AI35" s="3">
        <f t="shared" si="2"/>
        <v>2.6948633333333332E-3</v>
      </c>
      <c r="AJ35" s="3">
        <f t="shared" si="2"/>
        <v>0.18337219666666668</v>
      </c>
      <c r="AK35" s="3">
        <f t="shared" si="2"/>
        <v>0.13271078</v>
      </c>
      <c r="AL35" s="3">
        <f t="shared" si="2"/>
        <v>1.2741033333333333E-3</v>
      </c>
      <c r="AM35" s="3">
        <f t="shared" si="2"/>
        <v>0.11571616333333334</v>
      </c>
      <c r="AN35" s="3">
        <f t="shared" si="2"/>
        <v>0.19533755666666666</v>
      </c>
      <c r="AO35" s="3">
        <f t="shared" si="2"/>
        <v>2.3259266666666666E-3</v>
      </c>
      <c r="AP35" s="3">
        <f t="shared" si="2"/>
        <v>0.11976750333333332</v>
      </c>
      <c r="AQ35" s="3">
        <f t="shared" si="2"/>
        <v>9.0424640000000001E-2</v>
      </c>
      <c r="AR35" s="3">
        <f t="shared" si="2"/>
        <v>1.6659166666666665E-3</v>
      </c>
      <c r="AS35" s="3">
        <f t="shared" si="2"/>
        <v>0.10954310666666667</v>
      </c>
      <c r="AT35" s="3">
        <f t="shared" si="2"/>
        <v>4.9289380000000001E-2</v>
      </c>
      <c r="AU35" s="3">
        <f t="shared" si="2"/>
        <v>1.5411043000000001E-3</v>
      </c>
      <c r="AV35" s="3">
        <f t="shared" si="2"/>
        <v>0.17347247000000002</v>
      </c>
      <c r="AW35" s="3">
        <f t="shared" si="2"/>
        <v>8.9147176666666675E-2</v>
      </c>
      <c r="AX35" s="3">
        <f t="shared" si="2"/>
        <v>4.2312166666666666E-3</v>
      </c>
      <c r="AY35" s="2"/>
    </row>
    <row r="36" spans="1:51" x14ac:dyDescent="0.2">
      <c r="A36" s="2"/>
      <c r="B36" s="3" t="s">
        <v>15</v>
      </c>
      <c r="C36" s="3">
        <v>9.6664485399826833E-2</v>
      </c>
      <c r="D36" s="3">
        <v>0.12367490423001203</v>
      </c>
      <c r="E36" s="3">
        <v>1.4590851261092799E-3</v>
      </c>
      <c r="F36" s="3">
        <v>4.8399717855983383E-2</v>
      </c>
      <c r="G36" s="3">
        <v>4.5369978345668166E-2</v>
      </c>
      <c r="H36" s="3">
        <v>1.9516395671332345E-5</v>
      </c>
      <c r="I36" s="3">
        <v>2.0674103313606262E-2</v>
      </c>
      <c r="J36" s="3">
        <v>3.3949040390504849E-3</v>
      </c>
      <c r="K36" s="3">
        <v>5.3579351181339756E-4</v>
      </c>
      <c r="L36" s="3">
        <v>4.2863831813649902E-2</v>
      </c>
      <c r="M36" s="3">
        <v>3.9875347942005201E-2</v>
      </c>
      <c r="N36" s="3">
        <v>9.7307883177417856E-4</v>
      </c>
      <c r="O36" s="3">
        <v>0.37974330955712304</v>
      </c>
      <c r="P36" s="3">
        <v>0.20868993650288975</v>
      </c>
      <c r="Q36" s="3">
        <v>2.1147006361263844E-3</v>
      </c>
      <c r="R36" s="3">
        <v>5.6621044770107959E-2</v>
      </c>
      <c r="S36" s="3">
        <v>2.106610312529909E-2</v>
      </c>
      <c r="T36" s="3">
        <v>2.7688410072326895E-4</v>
      </c>
      <c r="U36" s="3">
        <v>5.875763215685263E-3</v>
      </c>
      <c r="V36" s="3">
        <v>5.7716162560614917E-3</v>
      </c>
      <c r="W36" s="3">
        <v>1.0529931119116274E-3</v>
      </c>
      <c r="X36" s="3">
        <v>1.7168709649482503E-2</v>
      </c>
      <c r="Y36" s="3">
        <v>1.8387566019866155E-2</v>
      </c>
      <c r="Z36" s="3">
        <v>7.559876293300043E-4</v>
      </c>
      <c r="AA36" s="3">
        <f>STDEV(AA32:AA34)</f>
        <v>3.7217987032632467E-2</v>
      </c>
      <c r="AB36" s="3">
        <f t="shared" ref="AB36:AX36" si="3">STDEV(AB32:AB34)</f>
        <v>0.11383953385365116</v>
      </c>
      <c r="AC36" s="3">
        <f t="shared" si="3"/>
        <v>1.2529040069108779E-3</v>
      </c>
      <c r="AD36" s="3">
        <f t="shared" si="3"/>
        <v>4.3767628236862789E-2</v>
      </c>
      <c r="AE36" s="3">
        <f t="shared" si="3"/>
        <v>2.9998537870560144E-2</v>
      </c>
      <c r="AF36" s="3">
        <f t="shared" si="3"/>
        <v>3.9153655116732071E-4</v>
      </c>
      <c r="AG36" s="3">
        <f t="shared" si="3"/>
        <v>3.1802287909649431E-2</v>
      </c>
      <c r="AH36" s="3">
        <f t="shared" si="3"/>
        <v>2.3432637058835293E-2</v>
      </c>
      <c r="AI36" s="3">
        <f t="shared" si="3"/>
        <v>2.0859101740567198E-3</v>
      </c>
      <c r="AJ36" s="3">
        <f t="shared" si="3"/>
        <v>4.638899460669129E-2</v>
      </c>
      <c r="AK36" s="3">
        <f t="shared" si="3"/>
        <v>4.6351503709423564E-2</v>
      </c>
      <c r="AL36" s="3">
        <f t="shared" si="3"/>
        <v>5.8366295893549165E-4</v>
      </c>
      <c r="AM36" s="3">
        <f t="shared" si="3"/>
        <v>6.8062738147405072E-2</v>
      </c>
      <c r="AN36" s="3">
        <f t="shared" si="3"/>
        <v>0.20540507177648176</v>
      </c>
      <c r="AO36" s="3">
        <f t="shared" si="3"/>
        <v>2.0585845405115947E-3</v>
      </c>
      <c r="AP36" s="3">
        <f t="shared" si="3"/>
        <v>6.1663370770516882E-2</v>
      </c>
      <c r="AQ36" s="3">
        <f t="shared" si="3"/>
        <v>8.6342013219407862E-2</v>
      </c>
      <c r="AR36" s="3">
        <f t="shared" si="3"/>
        <v>9.3285338903459705E-4</v>
      </c>
      <c r="AS36" s="3">
        <f t="shared" si="3"/>
        <v>4.1569218011485783E-2</v>
      </c>
      <c r="AT36" s="3">
        <f t="shared" si="3"/>
        <v>3.158956323536144E-2</v>
      </c>
      <c r="AU36" s="3">
        <f t="shared" si="3"/>
        <v>2.0266784249948163E-3</v>
      </c>
      <c r="AV36" s="3">
        <f t="shared" si="3"/>
        <v>0.11358800302721231</v>
      </c>
      <c r="AW36" s="3">
        <f t="shared" si="3"/>
        <v>5.8384341916161299E-2</v>
      </c>
      <c r="AX36" s="3">
        <f t="shared" si="3"/>
        <v>3.6219080770545989E-3</v>
      </c>
      <c r="AY36" s="2"/>
    </row>
    <row r="37" spans="1:51" x14ac:dyDescent="0.2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</row>
    <row r="38" spans="1:5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</row>
    <row r="39" spans="1:51" x14ac:dyDescent="0.2">
      <c r="A39" s="1" t="s">
        <v>415</v>
      </c>
      <c r="B39" s="15" t="s">
        <v>105</v>
      </c>
      <c r="C39" s="15"/>
      <c r="D39" s="15"/>
      <c r="E39" s="15"/>
      <c r="F39" s="14"/>
      <c r="G39" s="1" t="s">
        <v>415</v>
      </c>
      <c r="H39" s="15" t="s">
        <v>106</v>
      </c>
      <c r="I39" s="15"/>
      <c r="J39" s="15"/>
      <c r="K39" s="15"/>
      <c r="L39" s="2"/>
      <c r="M39" s="2"/>
    </row>
    <row r="40" spans="1:51" x14ac:dyDescent="0.2">
      <c r="A40" s="2"/>
      <c r="B40" s="15" t="s">
        <v>188</v>
      </c>
      <c r="C40" s="15"/>
      <c r="D40" s="15"/>
      <c r="E40" s="15"/>
      <c r="F40" s="14"/>
      <c r="G40" s="2"/>
      <c r="H40" s="15" t="s">
        <v>188</v>
      </c>
      <c r="I40" s="15"/>
      <c r="J40" s="15"/>
      <c r="K40" s="15"/>
      <c r="L40" s="2"/>
      <c r="M40" s="2"/>
    </row>
    <row r="41" spans="1:51" x14ac:dyDescent="0.2">
      <c r="A41" s="2"/>
      <c r="B41" s="3" t="s">
        <v>189</v>
      </c>
      <c r="C41" s="3" t="s">
        <v>6</v>
      </c>
      <c r="D41" s="3" t="s">
        <v>8</v>
      </c>
      <c r="E41" s="3" t="s">
        <v>9</v>
      </c>
      <c r="F41" s="2"/>
      <c r="G41" s="2"/>
      <c r="H41" s="3" t="s">
        <v>189</v>
      </c>
      <c r="I41" s="3" t="s">
        <v>6</v>
      </c>
      <c r="J41" s="3" t="s">
        <v>8</v>
      </c>
      <c r="K41" s="3" t="s">
        <v>9</v>
      </c>
      <c r="L41" s="2"/>
      <c r="M41" s="2"/>
    </row>
    <row r="42" spans="1:51" x14ac:dyDescent="0.2">
      <c r="A42" s="2"/>
      <c r="B42" s="3" t="s">
        <v>10</v>
      </c>
      <c r="C42" s="4">
        <v>36.866999999999997</v>
      </c>
      <c r="D42" s="4">
        <v>95.561999999999998</v>
      </c>
      <c r="E42" s="4">
        <v>78.2</v>
      </c>
      <c r="F42" s="7"/>
      <c r="G42" s="2"/>
      <c r="H42" s="3" t="s">
        <v>10</v>
      </c>
      <c r="I42" s="4">
        <v>28.231999999999999</v>
      </c>
      <c r="J42" s="4">
        <v>23.654</v>
      </c>
      <c r="K42" s="4">
        <v>15.068</v>
      </c>
      <c r="L42" s="2"/>
      <c r="M42" s="2"/>
    </row>
    <row r="43" spans="1:51" x14ac:dyDescent="0.2">
      <c r="A43" s="2"/>
      <c r="B43" s="3" t="s">
        <v>11</v>
      </c>
      <c r="C43" s="4">
        <v>31.55</v>
      </c>
      <c r="D43" s="4">
        <v>70.5</v>
      </c>
      <c r="E43" s="4">
        <v>72.956000000000003</v>
      </c>
      <c r="F43" s="7"/>
      <c r="G43" s="2"/>
      <c r="H43" s="3" t="s">
        <v>11</v>
      </c>
      <c r="I43" s="4">
        <v>34.738999999999997</v>
      </c>
      <c r="J43" s="4">
        <v>23.890999999999998</v>
      </c>
      <c r="K43" s="4">
        <v>24.896999999999998</v>
      </c>
      <c r="L43" s="2"/>
      <c r="M43" s="2"/>
    </row>
    <row r="44" spans="1:51" x14ac:dyDescent="0.2">
      <c r="A44" s="2"/>
      <c r="B44" s="3" t="s">
        <v>12</v>
      </c>
      <c r="C44" s="4">
        <v>41.3</v>
      </c>
      <c r="D44" s="4">
        <v>67.707999999999998</v>
      </c>
      <c r="E44" s="4">
        <v>84.555999999999997</v>
      </c>
      <c r="F44" s="7"/>
      <c r="G44" s="2"/>
      <c r="H44" s="3" t="s">
        <v>12</v>
      </c>
      <c r="I44" s="4">
        <v>36.292000000000002</v>
      </c>
      <c r="J44" s="4">
        <v>22.693999999999999</v>
      </c>
      <c r="K44" s="4">
        <v>18.771999999999998</v>
      </c>
      <c r="L44" s="2"/>
      <c r="M44" s="2"/>
    </row>
    <row r="45" spans="1:51" x14ac:dyDescent="0.2">
      <c r="A45" s="2"/>
      <c r="B45" s="3" t="s">
        <v>13</v>
      </c>
      <c r="C45" s="4">
        <v>28.2</v>
      </c>
      <c r="D45" s="4">
        <v>81.957999999999998</v>
      </c>
      <c r="E45" s="4">
        <v>104.378</v>
      </c>
      <c r="F45" s="7"/>
      <c r="G45" s="2"/>
      <c r="H45" s="3" t="s">
        <v>13</v>
      </c>
      <c r="I45" s="4">
        <v>32.183</v>
      </c>
      <c r="J45" s="4">
        <v>25.224</v>
      </c>
      <c r="K45" s="4">
        <v>15.739000000000001</v>
      </c>
      <c r="L45" s="2"/>
      <c r="M45" s="2"/>
    </row>
    <row r="46" spans="1:51" x14ac:dyDescent="0.2">
      <c r="A46" s="2"/>
      <c r="B46" s="3" t="s">
        <v>38</v>
      </c>
      <c r="C46" s="4">
        <v>42.88</v>
      </c>
      <c r="D46" s="4">
        <v>86.125</v>
      </c>
      <c r="E46" s="4">
        <v>87.688999999999993</v>
      </c>
      <c r="F46" s="7"/>
      <c r="G46" s="2"/>
      <c r="H46" s="3" t="s">
        <v>38</v>
      </c>
      <c r="I46" s="4">
        <v>34.69</v>
      </c>
      <c r="J46" s="4">
        <v>25.463000000000001</v>
      </c>
      <c r="K46" s="4">
        <v>14.763</v>
      </c>
      <c r="L46" s="2"/>
      <c r="M46" s="2"/>
    </row>
    <row r="47" spans="1:51" x14ac:dyDescent="0.2">
      <c r="A47" s="2"/>
      <c r="B47" s="3" t="s">
        <v>14</v>
      </c>
      <c r="C47" s="3">
        <f>AVERAGE(C42:C46)</f>
        <v>36.159399999999998</v>
      </c>
      <c r="D47" s="3">
        <f t="shared" ref="D47:E47" si="4">AVERAGE(D42:D46)</f>
        <v>80.370599999999996</v>
      </c>
      <c r="E47" s="3">
        <f t="shared" si="4"/>
        <v>85.555800000000005</v>
      </c>
      <c r="F47" s="2"/>
      <c r="G47" s="2"/>
      <c r="H47" s="3" t="s">
        <v>14</v>
      </c>
      <c r="I47" s="3">
        <f>AVERAGE(I42:I46)</f>
        <v>33.227199999999996</v>
      </c>
      <c r="J47" s="3">
        <f t="shared" ref="J47:K47" si="5">AVERAGE(J42:J46)</f>
        <v>24.185200000000002</v>
      </c>
      <c r="K47" s="3">
        <f t="shared" si="5"/>
        <v>17.847799999999999</v>
      </c>
      <c r="L47" s="2"/>
      <c r="M47" s="2"/>
    </row>
    <row r="48" spans="1:51" x14ac:dyDescent="0.2">
      <c r="A48" s="2"/>
      <c r="B48" s="3" t="s">
        <v>15</v>
      </c>
      <c r="C48" s="3">
        <f>STDEV(C42:C46)</f>
        <v>6.2588247139538922</v>
      </c>
      <c r="D48" s="3">
        <f t="shared" ref="D48:E48" si="6">STDEV(D42:D46)</f>
        <v>11.447508191741978</v>
      </c>
      <c r="E48" s="3">
        <f t="shared" si="6"/>
        <v>11.965451399759235</v>
      </c>
      <c r="F48" s="2"/>
      <c r="G48" s="2"/>
      <c r="H48" s="3" t="s">
        <v>15</v>
      </c>
      <c r="I48" s="3">
        <f>STDEV(I42:I46)</f>
        <v>3.1567664943736338</v>
      </c>
      <c r="J48" s="3">
        <f t="shared" ref="J48:K48" si="7">STDEV(J42:J46)</f>
        <v>1.1515514317649915</v>
      </c>
      <c r="K48" s="3">
        <f t="shared" si="7"/>
        <v>4.249578885019071</v>
      </c>
      <c r="L48" s="2"/>
      <c r="M48" s="2"/>
    </row>
    <row r="49" spans="1:13" x14ac:dyDescent="0.2">
      <c r="A49" s="2"/>
      <c r="B49" s="15" t="s">
        <v>16</v>
      </c>
      <c r="C49" s="15"/>
      <c r="D49" s="15"/>
      <c r="E49" s="15"/>
      <c r="F49" s="2"/>
      <c r="G49" s="2"/>
      <c r="H49" s="15" t="s">
        <v>16</v>
      </c>
      <c r="I49" s="15"/>
      <c r="J49" s="15"/>
      <c r="K49" s="15"/>
      <c r="L49" s="2"/>
      <c r="M49" s="2"/>
    </row>
    <row r="50" spans="1:13" x14ac:dyDescent="0.2">
      <c r="A50" s="2"/>
      <c r="B50" s="3" t="s">
        <v>416</v>
      </c>
      <c r="C50" s="15" t="s">
        <v>18</v>
      </c>
      <c r="D50" s="15"/>
      <c r="E50" s="15"/>
      <c r="F50" s="2"/>
      <c r="G50" s="2"/>
      <c r="H50" s="3" t="s">
        <v>416</v>
      </c>
      <c r="I50" s="15" t="s">
        <v>417</v>
      </c>
      <c r="J50" s="15"/>
      <c r="K50" s="15"/>
      <c r="L50" s="2"/>
      <c r="M50" s="2"/>
    </row>
    <row r="51" spans="1:13" x14ac:dyDescent="0.2">
      <c r="A51" s="2"/>
      <c r="B51" s="3" t="s">
        <v>418</v>
      </c>
      <c r="C51" s="15" t="s">
        <v>18</v>
      </c>
      <c r="D51" s="15"/>
      <c r="E51" s="15"/>
      <c r="F51" s="2"/>
      <c r="G51" s="2"/>
      <c r="H51" s="3" t="s">
        <v>418</v>
      </c>
      <c r="I51" s="15" t="s">
        <v>18</v>
      </c>
      <c r="J51" s="15"/>
      <c r="K51" s="15"/>
      <c r="L51" s="2"/>
      <c r="M51" s="2"/>
    </row>
    <row r="52" spans="1:13" x14ac:dyDescent="0.2">
      <c r="A52" s="2"/>
      <c r="B52" s="3" t="s">
        <v>419</v>
      </c>
      <c r="C52" s="15" t="s">
        <v>420</v>
      </c>
      <c r="D52" s="15"/>
      <c r="E52" s="15"/>
      <c r="F52" s="2"/>
      <c r="G52" s="2"/>
      <c r="H52" s="3" t="s">
        <v>419</v>
      </c>
      <c r="I52" s="15" t="s">
        <v>421</v>
      </c>
      <c r="J52" s="15"/>
      <c r="K52" s="15"/>
      <c r="L52" s="2"/>
      <c r="M52" s="2"/>
    </row>
    <row r="53" spans="1:13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</row>
    <row r="54" spans="1:13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x14ac:dyDescent="0.2">
      <c r="A55" s="1" t="s">
        <v>1218</v>
      </c>
      <c r="B55" s="15" t="s">
        <v>4</v>
      </c>
      <c r="C55" s="15"/>
      <c r="D55" s="15"/>
    </row>
    <row r="56" spans="1:13" x14ac:dyDescent="0.2">
      <c r="A56" s="2"/>
      <c r="B56" s="3" t="s">
        <v>5</v>
      </c>
      <c r="C56" s="3" t="s">
        <v>85</v>
      </c>
      <c r="D56" s="3" t="s">
        <v>191</v>
      </c>
    </row>
    <row r="57" spans="1:13" x14ac:dyDescent="0.2">
      <c r="A57" s="2"/>
      <c r="B57" s="3" t="s">
        <v>10</v>
      </c>
      <c r="C57" s="4">
        <v>32.180999999999997</v>
      </c>
      <c r="D57" s="4">
        <v>56.09</v>
      </c>
    </row>
    <row r="58" spans="1:13" x14ac:dyDescent="0.2">
      <c r="A58" s="2"/>
      <c r="B58" s="3" t="s">
        <v>11</v>
      </c>
      <c r="C58" s="4">
        <v>33.585000000000001</v>
      </c>
      <c r="D58" s="4">
        <v>62.848999999999997</v>
      </c>
    </row>
    <row r="59" spans="1:13" x14ac:dyDescent="0.2">
      <c r="A59" s="2"/>
      <c r="B59" s="3" t="s">
        <v>12</v>
      </c>
      <c r="C59" s="4">
        <v>27.241</v>
      </c>
      <c r="D59" s="4">
        <v>65.034000000000006</v>
      </c>
    </row>
    <row r="60" spans="1:13" x14ac:dyDescent="0.2">
      <c r="A60" s="2"/>
      <c r="B60" s="3" t="s">
        <v>13</v>
      </c>
      <c r="C60" s="4">
        <v>39.773000000000003</v>
      </c>
      <c r="D60" s="4">
        <v>51.844999999999999</v>
      </c>
    </row>
    <row r="61" spans="1:13" x14ac:dyDescent="0.2">
      <c r="A61" s="2"/>
      <c r="B61" s="3" t="s">
        <v>14</v>
      </c>
      <c r="C61" s="3">
        <f>AVERAGE(C57:C60)</f>
        <v>33.195</v>
      </c>
      <c r="D61" s="3">
        <f>AVERAGE(D57:D60)</f>
        <v>58.954500000000003</v>
      </c>
    </row>
    <row r="62" spans="1:13" x14ac:dyDescent="0.2">
      <c r="A62" s="2"/>
      <c r="B62" s="3" t="s">
        <v>15</v>
      </c>
      <c r="C62" s="3">
        <f>STDEV(C57:C60)</f>
        <v>5.1607653179220172</v>
      </c>
      <c r="D62" s="3">
        <f>STDEV(D57:D60)</f>
        <v>6.0794133763053173</v>
      </c>
    </row>
    <row r="63" spans="1:13" x14ac:dyDescent="0.2">
      <c r="A63" s="2"/>
      <c r="B63" s="3" t="s">
        <v>82</v>
      </c>
      <c r="C63" s="15" t="s">
        <v>27</v>
      </c>
      <c r="D63" s="15"/>
    </row>
    <row r="64" spans="1:13" x14ac:dyDescent="0.2">
      <c r="A64" s="2"/>
      <c r="B64" s="2"/>
      <c r="C64" s="2"/>
      <c r="D64" s="2"/>
    </row>
    <row r="65" spans="1:4" x14ac:dyDescent="0.2">
      <c r="A65" s="2"/>
      <c r="B65" s="2"/>
      <c r="C65" s="2"/>
      <c r="D65" s="2"/>
    </row>
    <row r="66" spans="1:4" x14ac:dyDescent="0.2">
      <c r="A66" s="1" t="s">
        <v>1217</v>
      </c>
      <c r="B66" s="15" t="s">
        <v>4</v>
      </c>
      <c r="C66" s="15"/>
      <c r="D66" s="15"/>
    </row>
    <row r="67" spans="1:4" x14ac:dyDescent="0.2">
      <c r="A67" s="2"/>
      <c r="B67" s="3" t="s">
        <v>189</v>
      </c>
      <c r="C67" s="3" t="s">
        <v>85</v>
      </c>
      <c r="D67" s="3" t="s">
        <v>193</v>
      </c>
    </row>
    <row r="68" spans="1:4" x14ac:dyDescent="0.2">
      <c r="A68" s="2"/>
      <c r="B68" s="3" t="s">
        <v>10</v>
      </c>
      <c r="C68" s="4">
        <v>34.070999999999998</v>
      </c>
      <c r="D68" s="4">
        <v>12.558999999999999</v>
      </c>
    </row>
    <row r="69" spans="1:4" x14ac:dyDescent="0.2">
      <c r="A69" s="2"/>
      <c r="B69" s="3" t="s">
        <v>11</v>
      </c>
      <c r="C69" s="4">
        <v>29.895</v>
      </c>
      <c r="D69" s="4">
        <v>19.542999999999999</v>
      </c>
    </row>
    <row r="70" spans="1:4" x14ac:dyDescent="0.2">
      <c r="A70" s="2"/>
      <c r="B70" s="3" t="s">
        <v>12</v>
      </c>
      <c r="C70" s="4">
        <v>31.277999999999999</v>
      </c>
      <c r="D70" s="4">
        <v>15.497999999999999</v>
      </c>
    </row>
    <row r="71" spans="1:4" x14ac:dyDescent="0.2">
      <c r="A71" s="2"/>
      <c r="B71" s="3" t="s">
        <v>13</v>
      </c>
      <c r="C71" s="4">
        <v>32.417000000000002</v>
      </c>
      <c r="D71" s="4">
        <v>13.948</v>
      </c>
    </row>
    <row r="72" spans="1:4" x14ac:dyDescent="0.2">
      <c r="A72" s="2"/>
      <c r="B72" s="3" t="s">
        <v>38</v>
      </c>
      <c r="C72" s="4">
        <v>35.139000000000003</v>
      </c>
      <c r="D72" s="4">
        <v>22.19</v>
      </c>
    </row>
    <row r="73" spans="1:4" x14ac:dyDescent="0.2">
      <c r="A73" s="2"/>
      <c r="B73" s="3" t="s">
        <v>14</v>
      </c>
      <c r="C73" s="3">
        <f>AVERAGE(C68:C72)</f>
        <v>32.56</v>
      </c>
      <c r="D73" s="3">
        <f>AVERAGE(D68:D72)</f>
        <v>16.747599999999998</v>
      </c>
    </row>
    <row r="74" spans="1:4" x14ac:dyDescent="0.2">
      <c r="A74" s="2"/>
      <c r="B74" s="3" t="s">
        <v>15</v>
      </c>
      <c r="C74" s="3">
        <f>STDEV(C68:C72)</f>
        <v>2.1036016733212599</v>
      </c>
      <c r="D74" s="3">
        <f>STDEV(D68:D72)</f>
        <v>4.0117829328117889</v>
      </c>
    </row>
    <row r="75" spans="1:4" x14ac:dyDescent="0.2">
      <c r="A75" s="2"/>
      <c r="B75" s="3" t="s">
        <v>82</v>
      </c>
      <c r="C75" s="15" t="s">
        <v>18</v>
      </c>
      <c r="D75" s="15"/>
    </row>
  </sheetData>
  <mergeCells count="54">
    <mergeCell ref="B39:E39"/>
    <mergeCell ref="H39:K39"/>
    <mergeCell ref="U30:W30"/>
    <mergeCell ref="X30:Z30"/>
    <mergeCell ref="AA30:AC30"/>
    <mergeCell ref="C51:E51"/>
    <mergeCell ref="I51:K51"/>
    <mergeCell ref="C52:E52"/>
    <mergeCell ref="I52:K52"/>
    <mergeCell ref="B40:E40"/>
    <mergeCell ref="H40:K40"/>
    <mergeCell ref="B49:E49"/>
    <mergeCell ref="H49:K49"/>
    <mergeCell ref="C50:E50"/>
    <mergeCell ref="I50:K50"/>
    <mergeCell ref="R30:T30"/>
    <mergeCell ref="AM30:AO30"/>
    <mergeCell ref="AP30:AR30"/>
    <mergeCell ref="AS30:AU30"/>
    <mergeCell ref="AV30:AX30"/>
    <mergeCell ref="AD30:AF30"/>
    <mergeCell ref="AG30:AI30"/>
    <mergeCell ref="AJ30:AL30"/>
    <mergeCell ref="C30:E30"/>
    <mergeCell ref="F30:H30"/>
    <mergeCell ref="I30:K30"/>
    <mergeCell ref="L30:N30"/>
    <mergeCell ref="O30:Q30"/>
    <mergeCell ref="C23:J23"/>
    <mergeCell ref="C25:J25"/>
    <mergeCell ref="B28:AX28"/>
    <mergeCell ref="C29:Z29"/>
    <mergeCell ref="AA29:AX29"/>
    <mergeCell ref="B1:J1"/>
    <mergeCell ref="B8:J8"/>
    <mergeCell ref="C9:J9"/>
    <mergeCell ref="C10:J10"/>
    <mergeCell ref="C11:J11"/>
    <mergeCell ref="B55:D55"/>
    <mergeCell ref="C63:D63"/>
    <mergeCell ref="B66:D66"/>
    <mergeCell ref="C75:D75"/>
    <mergeCell ref="C12:J12"/>
    <mergeCell ref="C24:J24"/>
    <mergeCell ref="C13:J13"/>
    <mergeCell ref="C14:J14"/>
    <mergeCell ref="C15:J15"/>
    <mergeCell ref="C16:J16"/>
    <mergeCell ref="C17:J17"/>
    <mergeCell ref="C18:J18"/>
    <mergeCell ref="C19:J19"/>
    <mergeCell ref="C20:J20"/>
    <mergeCell ref="B21:J21"/>
    <mergeCell ref="C22:J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08EF3-2489-F840-B710-0BCA6212A06E}">
  <dimension ref="A1:AG74"/>
  <sheetViews>
    <sheetView zoomScale="70" zoomScaleNormal="70" workbookViewId="0">
      <selection activeCell="G58" sqref="G58"/>
    </sheetView>
  </sheetViews>
  <sheetFormatPr baseColWidth="10" defaultRowHeight="16" x14ac:dyDescent="0.2"/>
  <sheetData>
    <row r="1" spans="1:33" x14ac:dyDescent="0.2">
      <c r="A1" s="1" t="s">
        <v>1219</v>
      </c>
      <c r="B1" s="15" t="s">
        <v>422</v>
      </c>
      <c r="C1" s="15"/>
      <c r="D1" s="15"/>
      <c r="E1" s="15"/>
      <c r="F1" s="15"/>
      <c r="G1" s="15"/>
      <c r="H1" s="15"/>
      <c r="I1" s="15"/>
      <c r="J1" s="15"/>
      <c r="K1" s="13"/>
      <c r="L1" s="1" t="s">
        <v>1219</v>
      </c>
      <c r="M1" s="15" t="s">
        <v>423</v>
      </c>
      <c r="N1" s="15"/>
      <c r="O1" s="15"/>
      <c r="P1" s="15"/>
      <c r="Q1" s="15"/>
      <c r="R1" s="15"/>
      <c r="S1" s="15"/>
      <c r="T1" s="15"/>
      <c r="U1" s="15"/>
      <c r="V1" s="13"/>
      <c r="W1" s="1" t="s">
        <v>1219</v>
      </c>
      <c r="X1" s="15" t="s">
        <v>424</v>
      </c>
      <c r="Y1" s="15"/>
      <c r="Z1" s="15"/>
      <c r="AA1" s="15"/>
      <c r="AB1" s="15"/>
      <c r="AC1" s="15"/>
      <c r="AD1" s="15"/>
      <c r="AE1" s="15"/>
      <c r="AF1" s="15"/>
      <c r="AG1" s="13"/>
    </row>
    <row r="2" spans="1:33" x14ac:dyDescent="0.2">
      <c r="A2" s="13"/>
      <c r="B2" s="15" t="s">
        <v>256</v>
      </c>
      <c r="C2" s="15"/>
      <c r="D2" s="15"/>
      <c r="E2" s="15"/>
      <c r="F2" s="15"/>
      <c r="G2" s="15"/>
      <c r="H2" s="15"/>
      <c r="I2" s="15"/>
      <c r="J2" s="15"/>
      <c r="K2" s="13"/>
      <c r="L2" s="13"/>
      <c r="M2" s="15" t="s">
        <v>256</v>
      </c>
      <c r="N2" s="15"/>
      <c r="O2" s="15"/>
      <c r="P2" s="15"/>
      <c r="Q2" s="15"/>
      <c r="R2" s="15"/>
      <c r="S2" s="15"/>
      <c r="T2" s="15"/>
      <c r="U2" s="15"/>
      <c r="V2" s="13"/>
      <c r="W2" s="13"/>
      <c r="X2" s="15" t="s">
        <v>256</v>
      </c>
      <c r="Y2" s="15"/>
      <c r="Z2" s="15"/>
      <c r="AA2" s="15"/>
      <c r="AB2" s="15"/>
      <c r="AC2" s="15"/>
      <c r="AD2" s="15"/>
      <c r="AE2" s="15"/>
      <c r="AF2" s="15"/>
      <c r="AG2" s="13"/>
    </row>
    <row r="3" spans="1:33" x14ac:dyDescent="0.2">
      <c r="A3" s="13"/>
      <c r="B3" s="3"/>
      <c r="C3" s="15" t="s">
        <v>425</v>
      </c>
      <c r="D3" s="15"/>
      <c r="E3" s="15"/>
      <c r="F3" s="15"/>
      <c r="G3" s="15" t="s">
        <v>426</v>
      </c>
      <c r="H3" s="15"/>
      <c r="I3" s="15"/>
      <c r="J3" s="15"/>
      <c r="K3" s="13"/>
      <c r="L3" s="13"/>
      <c r="M3" s="3"/>
      <c r="N3" s="15" t="s">
        <v>425</v>
      </c>
      <c r="O3" s="15"/>
      <c r="P3" s="15"/>
      <c r="Q3" s="15"/>
      <c r="R3" s="15" t="s">
        <v>426</v>
      </c>
      <c r="S3" s="15"/>
      <c r="T3" s="15"/>
      <c r="U3" s="15"/>
      <c r="V3" s="13"/>
      <c r="W3" s="13"/>
      <c r="X3" s="3"/>
      <c r="Y3" s="15" t="s">
        <v>425</v>
      </c>
      <c r="Z3" s="15"/>
      <c r="AA3" s="15"/>
      <c r="AB3" s="15"/>
      <c r="AC3" s="15" t="s">
        <v>426</v>
      </c>
      <c r="AD3" s="15"/>
      <c r="AE3" s="15"/>
      <c r="AF3" s="15"/>
      <c r="AG3" s="13"/>
    </row>
    <row r="4" spans="1:33" x14ac:dyDescent="0.2">
      <c r="A4" s="13"/>
      <c r="B4" s="3"/>
      <c r="C4" s="3" t="s">
        <v>427</v>
      </c>
      <c r="D4" s="3" t="s">
        <v>428</v>
      </c>
      <c r="E4" s="3" t="s">
        <v>429</v>
      </c>
      <c r="F4" s="3" t="s">
        <v>430</v>
      </c>
      <c r="G4" s="3" t="s">
        <v>427</v>
      </c>
      <c r="H4" s="3" t="s">
        <v>428</v>
      </c>
      <c r="I4" s="3" t="s">
        <v>429</v>
      </c>
      <c r="J4" s="3" t="s">
        <v>430</v>
      </c>
      <c r="K4" s="13"/>
      <c r="L4" s="13"/>
      <c r="M4" s="3"/>
      <c r="N4" s="3" t="s">
        <v>427</v>
      </c>
      <c r="O4" s="3" t="s">
        <v>428</v>
      </c>
      <c r="P4" s="3" t="s">
        <v>429</v>
      </c>
      <c r="Q4" s="3" t="s">
        <v>430</v>
      </c>
      <c r="R4" s="3" t="s">
        <v>427</v>
      </c>
      <c r="S4" s="3" t="s">
        <v>428</v>
      </c>
      <c r="T4" s="3" t="s">
        <v>429</v>
      </c>
      <c r="U4" s="3" t="s">
        <v>430</v>
      </c>
      <c r="V4" s="13"/>
      <c r="W4" s="13"/>
      <c r="X4" s="3"/>
      <c r="Y4" s="3" t="s">
        <v>427</v>
      </c>
      <c r="Z4" s="3" t="s">
        <v>428</v>
      </c>
      <c r="AA4" s="3" t="s">
        <v>429</v>
      </c>
      <c r="AB4" s="3" t="s">
        <v>430</v>
      </c>
      <c r="AC4" s="3" t="s">
        <v>427</v>
      </c>
      <c r="AD4" s="3" t="s">
        <v>428</v>
      </c>
      <c r="AE4" s="3" t="s">
        <v>429</v>
      </c>
      <c r="AF4" s="3" t="s">
        <v>430</v>
      </c>
      <c r="AG4" s="13"/>
    </row>
    <row r="5" spans="1:33" x14ac:dyDescent="0.2">
      <c r="A5" s="13"/>
      <c r="B5" s="3" t="s">
        <v>10</v>
      </c>
      <c r="C5" s="4">
        <v>10.4</v>
      </c>
      <c r="D5" s="4">
        <v>15.5</v>
      </c>
      <c r="E5" s="4">
        <v>15</v>
      </c>
      <c r="F5" s="4">
        <v>7.53</v>
      </c>
      <c r="G5" s="4">
        <v>11.1</v>
      </c>
      <c r="H5" s="4">
        <v>12.9</v>
      </c>
      <c r="I5" s="4">
        <v>15.7</v>
      </c>
      <c r="J5" s="4">
        <v>6.43</v>
      </c>
      <c r="K5" s="11"/>
      <c r="L5" s="13"/>
      <c r="M5" s="3" t="s">
        <v>10</v>
      </c>
      <c r="N5" s="4">
        <v>38.700000000000003</v>
      </c>
      <c r="O5" s="4">
        <v>32.4</v>
      </c>
      <c r="P5" s="4">
        <v>30.3</v>
      </c>
      <c r="Q5" s="4">
        <v>41.2</v>
      </c>
      <c r="R5" s="4">
        <v>30.8</v>
      </c>
      <c r="S5" s="4">
        <v>35.700000000000003</v>
      </c>
      <c r="T5" s="4">
        <v>33</v>
      </c>
      <c r="U5" s="4">
        <v>40.799999999999997</v>
      </c>
      <c r="V5" s="13"/>
      <c r="W5" s="13"/>
      <c r="X5" s="3" t="s">
        <v>10</v>
      </c>
      <c r="Y5" s="4">
        <v>8.82</v>
      </c>
      <c r="Z5" s="4">
        <v>7.78</v>
      </c>
      <c r="AA5" s="4">
        <v>14.1</v>
      </c>
      <c r="AB5" s="4">
        <v>9.11</v>
      </c>
      <c r="AC5" s="4">
        <v>17.3</v>
      </c>
      <c r="AD5" s="4">
        <v>8.93</v>
      </c>
      <c r="AE5" s="4">
        <v>9.11</v>
      </c>
      <c r="AF5" s="4">
        <v>12.9</v>
      </c>
      <c r="AG5" s="13"/>
    </row>
    <row r="6" spans="1:33" x14ac:dyDescent="0.2">
      <c r="A6" s="13"/>
      <c r="B6" s="3" t="s">
        <v>11</v>
      </c>
      <c r="C6" s="4">
        <v>13.4</v>
      </c>
      <c r="D6" s="4">
        <v>8.93</v>
      </c>
      <c r="E6" s="4">
        <v>17.2</v>
      </c>
      <c r="F6" s="4">
        <v>6.66</v>
      </c>
      <c r="G6" s="4">
        <v>10.3</v>
      </c>
      <c r="H6" s="4">
        <v>7.36</v>
      </c>
      <c r="I6" s="4">
        <v>15.5</v>
      </c>
      <c r="J6" s="4">
        <v>14.4</v>
      </c>
      <c r="K6" s="13"/>
      <c r="L6" s="13"/>
      <c r="M6" s="3" t="s">
        <v>11</v>
      </c>
      <c r="N6" s="4">
        <v>32.5</v>
      </c>
      <c r="O6" s="4">
        <v>36</v>
      </c>
      <c r="P6" s="4">
        <v>31.9</v>
      </c>
      <c r="Q6" s="4">
        <v>39.4</v>
      </c>
      <c r="R6" s="4">
        <v>38.5</v>
      </c>
      <c r="S6" s="4">
        <v>36.799999999999997</v>
      </c>
      <c r="T6" s="4">
        <v>34.299999999999997</v>
      </c>
      <c r="U6" s="4">
        <v>33.9</v>
      </c>
      <c r="V6" s="13"/>
      <c r="W6" s="13"/>
      <c r="X6" s="3" t="s">
        <v>11</v>
      </c>
      <c r="Y6" s="4">
        <v>13.2</v>
      </c>
      <c r="Z6" s="4">
        <v>13.5</v>
      </c>
      <c r="AA6" s="4">
        <v>9.4499999999999993</v>
      </c>
      <c r="AB6" s="4">
        <v>12.1</v>
      </c>
      <c r="AC6" s="4">
        <v>10.3</v>
      </c>
      <c r="AD6" s="4">
        <v>14.9</v>
      </c>
      <c r="AE6" s="4">
        <v>12.1</v>
      </c>
      <c r="AF6" s="4">
        <v>10.4</v>
      </c>
      <c r="AG6" s="13"/>
    </row>
    <row r="7" spans="1:33" x14ac:dyDescent="0.2">
      <c r="A7" s="13"/>
      <c r="B7" s="3" t="s">
        <v>12</v>
      </c>
      <c r="C7" s="4">
        <v>13.6</v>
      </c>
      <c r="D7" s="4">
        <v>15.7</v>
      </c>
      <c r="E7" s="4">
        <v>8.14</v>
      </c>
      <c r="F7" s="4">
        <v>10.4</v>
      </c>
      <c r="G7" s="4">
        <v>10.6</v>
      </c>
      <c r="H7" s="4">
        <v>16.5</v>
      </c>
      <c r="I7" s="4">
        <v>13.5</v>
      </c>
      <c r="J7" s="4">
        <v>5.37</v>
      </c>
      <c r="K7" s="13"/>
      <c r="L7" s="13"/>
      <c r="M7" s="3" t="s">
        <v>12</v>
      </c>
      <c r="N7" s="4">
        <v>32.200000000000003</v>
      </c>
      <c r="O7" s="4">
        <v>30.8</v>
      </c>
      <c r="P7" s="4">
        <v>33.700000000000003</v>
      </c>
      <c r="Q7" s="4">
        <v>38</v>
      </c>
      <c r="R7" s="4">
        <v>38.5</v>
      </c>
      <c r="S7" s="4">
        <v>31.9</v>
      </c>
      <c r="T7" s="4">
        <v>34.200000000000003</v>
      </c>
      <c r="U7" s="4">
        <v>45.4</v>
      </c>
      <c r="V7" s="13"/>
      <c r="W7" s="13"/>
      <c r="X7" s="3" t="s">
        <v>12</v>
      </c>
      <c r="Y7" s="4">
        <v>13.2</v>
      </c>
      <c r="Z7" s="4">
        <v>10.8</v>
      </c>
      <c r="AA7" s="4">
        <v>18.899999999999999</v>
      </c>
      <c r="AB7" s="4">
        <v>10.5</v>
      </c>
      <c r="AC7" s="4">
        <v>10.4</v>
      </c>
      <c r="AD7" s="4">
        <v>8.8800000000000008</v>
      </c>
      <c r="AE7" s="4">
        <v>10.5</v>
      </c>
      <c r="AF7" s="4">
        <v>9.83</v>
      </c>
      <c r="AG7" s="13"/>
    </row>
    <row r="8" spans="1:33" x14ac:dyDescent="0.2">
      <c r="A8" s="13"/>
      <c r="B8" s="3" t="s">
        <v>13</v>
      </c>
      <c r="C8" s="4">
        <v>14.4</v>
      </c>
      <c r="D8" s="4">
        <v>18.3</v>
      </c>
      <c r="E8" s="4">
        <v>19.8</v>
      </c>
      <c r="F8" s="4">
        <v>10.1</v>
      </c>
      <c r="G8" s="4">
        <v>14.7</v>
      </c>
      <c r="H8" s="4">
        <v>13.6</v>
      </c>
      <c r="I8" s="4">
        <v>15.5</v>
      </c>
      <c r="J8" s="4">
        <v>6.55</v>
      </c>
      <c r="K8" s="13"/>
      <c r="L8" s="13"/>
      <c r="M8" s="3" t="s">
        <v>13</v>
      </c>
      <c r="N8" s="4">
        <v>31</v>
      </c>
      <c r="O8" s="4">
        <v>28.2</v>
      </c>
      <c r="P8" s="4">
        <v>31.3</v>
      </c>
      <c r="Q8" s="4">
        <v>38.299999999999997</v>
      </c>
      <c r="R8" s="4">
        <v>34.9</v>
      </c>
      <c r="S8" s="4">
        <v>28.5</v>
      </c>
      <c r="T8" s="4">
        <v>34</v>
      </c>
      <c r="U8" s="4">
        <v>41.3</v>
      </c>
      <c r="V8" s="13"/>
      <c r="W8" s="13"/>
      <c r="X8" s="3" t="s">
        <v>13</v>
      </c>
      <c r="Y8" s="4">
        <v>12.5</v>
      </c>
      <c r="Z8" s="4">
        <v>10.7</v>
      </c>
      <c r="AA8" s="4">
        <v>8.2899999999999991</v>
      </c>
      <c r="AB8" s="4">
        <v>10.4</v>
      </c>
      <c r="AC8" s="4">
        <v>9.31</v>
      </c>
      <c r="AD8" s="4">
        <v>15.9</v>
      </c>
      <c r="AE8" s="4">
        <v>10</v>
      </c>
      <c r="AF8" s="4">
        <v>12.9</v>
      </c>
      <c r="AG8" s="13"/>
    </row>
    <row r="9" spans="1:33" x14ac:dyDescent="0.2">
      <c r="A9" s="13"/>
      <c r="B9" s="3" t="s">
        <v>38</v>
      </c>
      <c r="C9" s="4">
        <v>10</v>
      </c>
      <c r="D9" s="4">
        <v>8.18</v>
      </c>
      <c r="E9" s="4">
        <v>7.75</v>
      </c>
      <c r="F9" s="4">
        <v>12.7</v>
      </c>
      <c r="G9" s="3"/>
      <c r="H9" s="3"/>
      <c r="I9" s="3"/>
      <c r="J9" s="3"/>
      <c r="K9" s="13"/>
      <c r="L9" s="13"/>
      <c r="M9" s="3" t="s">
        <v>38</v>
      </c>
      <c r="N9" s="4">
        <v>36.1</v>
      </c>
      <c r="O9" s="4">
        <v>40.1</v>
      </c>
      <c r="P9" s="4">
        <v>36.799999999999997</v>
      </c>
      <c r="Q9" s="4">
        <v>35.9</v>
      </c>
      <c r="R9" s="3"/>
      <c r="S9" s="3"/>
      <c r="T9" s="3"/>
      <c r="U9" s="3"/>
      <c r="V9" s="13"/>
      <c r="W9" s="13"/>
      <c r="X9" s="3" t="s">
        <v>38</v>
      </c>
      <c r="Y9" s="4">
        <v>13.2</v>
      </c>
      <c r="Z9" s="4">
        <v>10.199999999999999</v>
      </c>
      <c r="AA9" s="4">
        <v>15.9</v>
      </c>
      <c r="AB9" s="4">
        <v>10.5</v>
      </c>
      <c r="AC9" s="3"/>
      <c r="AD9" s="3"/>
      <c r="AE9" s="3"/>
      <c r="AF9" s="3"/>
      <c r="AG9" s="13"/>
    </row>
    <row r="10" spans="1:33" x14ac:dyDescent="0.2">
      <c r="A10" s="13"/>
      <c r="B10" s="3" t="s">
        <v>14</v>
      </c>
      <c r="C10" s="3">
        <f>AVERAGE(C5:C9)</f>
        <v>12.36</v>
      </c>
      <c r="D10" s="3">
        <f t="shared" ref="D10:F10" si="0">AVERAGE(D5:D9)</f>
        <v>13.321999999999997</v>
      </c>
      <c r="E10" s="3">
        <f t="shared" si="0"/>
        <v>13.577999999999999</v>
      </c>
      <c r="F10" s="3">
        <f t="shared" si="0"/>
        <v>9.4779999999999998</v>
      </c>
      <c r="G10" s="3">
        <f>AVERAGE(G5:G8)</f>
        <v>11.675000000000001</v>
      </c>
      <c r="H10" s="3">
        <f t="shared" ref="H10:J10" si="1">AVERAGE(H5:H8)</f>
        <v>12.590000000000002</v>
      </c>
      <c r="I10" s="3">
        <f t="shared" si="1"/>
        <v>15.05</v>
      </c>
      <c r="J10" s="3">
        <f t="shared" si="1"/>
        <v>8.1875</v>
      </c>
      <c r="K10" s="13"/>
      <c r="L10" s="13"/>
      <c r="M10" s="3" t="s">
        <v>14</v>
      </c>
      <c r="N10" s="3">
        <f>AVERAGE(N5:N9)</f>
        <v>34.1</v>
      </c>
      <c r="O10" s="3">
        <f t="shared" ref="O10:Q10" si="2">AVERAGE(O5:O9)</f>
        <v>33.5</v>
      </c>
      <c r="P10" s="3">
        <f t="shared" si="2"/>
        <v>32.799999999999997</v>
      </c>
      <c r="Q10" s="3">
        <f t="shared" si="2"/>
        <v>38.559999999999995</v>
      </c>
      <c r="R10" s="3">
        <f>AVERAGE(R5:R8)</f>
        <v>35.674999999999997</v>
      </c>
      <c r="S10" s="3">
        <f t="shared" ref="S10:U10" si="3">AVERAGE(S5:S8)</f>
        <v>33.225000000000001</v>
      </c>
      <c r="T10" s="3">
        <f t="shared" si="3"/>
        <v>33.875</v>
      </c>
      <c r="U10" s="3">
        <f t="shared" si="3"/>
        <v>40.349999999999994</v>
      </c>
      <c r="V10" s="13"/>
      <c r="W10" s="13"/>
      <c r="X10" s="3" t="s">
        <v>14</v>
      </c>
      <c r="Y10" s="3">
        <f>AVERAGE(Y5:Y9)</f>
        <v>12.184000000000001</v>
      </c>
      <c r="Z10" s="3">
        <f t="shared" ref="Z10:AB10" si="4">AVERAGE(Z5:Z9)</f>
        <v>10.596</v>
      </c>
      <c r="AA10" s="3">
        <f t="shared" si="4"/>
        <v>13.327999999999999</v>
      </c>
      <c r="AB10" s="3">
        <f t="shared" si="4"/>
        <v>10.522</v>
      </c>
      <c r="AC10" s="3">
        <f>AVERAGE(AC5:AC8)</f>
        <v>11.827500000000001</v>
      </c>
      <c r="AD10" s="3">
        <f t="shared" ref="AD10:AF10" si="5">AVERAGE(AD5:AD8)</f>
        <v>12.1525</v>
      </c>
      <c r="AE10" s="3">
        <f t="shared" si="5"/>
        <v>10.4275</v>
      </c>
      <c r="AF10" s="3">
        <f t="shared" si="5"/>
        <v>11.5075</v>
      </c>
      <c r="AG10" s="13"/>
    </row>
    <row r="11" spans="1:33" x14ac:dyDescent="0.2">
      <c r="A11" s="13"/>
      <c r="B11" s="3" t="s">
        <v>15</v>
      </c>
      <c r="C11" s="3">
        <f>STDEV(C5:C9)</f>
        <v>2.0119642143934873</v>
      </c>
      <c r="D11" s="3">
        <f t="shared" ref="D11:F11" si="6">STDEV(D5:D9)</f>
        <v>4.4974681766522897</v>
      </c>
      <c r="E11" s="3">
        <f t="shared" si="6"/>
        <v>5.4173720566341013</v>
      </c>
      <c r="F11" s="3">
        <f t="shared" si="6"/>
        <v>2.4163029611371147</v>
      </c>
      <c r="G11" s="3">
        <f>STDEV(G5:G8)</f>
        <v>2.043485584322362</v>
      </c>
      <c r="H11" s="3">
        <f t="shared" ref="H11:J11" si="7">STDEV(H5:H8)</f>
        <v>3.819127299964391</v>
      </c>
      <c r="I11" s="3">
        <f t="shared" si="7"/>
        <v>1.0376254944182253</v>
      </c>
      <c r="J11" s="3">
        <f t="shared" si="7"/>
        <v>4.175471031312914</v>
      </c>
      <c r="K11" s="13"/>
      <c r="L11" s="13"/>
      <c r="M11" s="3" t="s">
        <v>15</v>
      </c>
      <c r="N11" s="3">
        <f>STDEV(N5:N9)</f>
        <v>3.1992186546092793</v>
      </c>
      <c r="O11" s="3">
        <f t="shared" ref="O11:Q11" si="8">STDEV(O5:O9)</f>
        <v>4.6475800154489146</v>
      </c>
      <c r="P11" s="3">
        <f t="shared" si="8"/>
        <v>2.5553864678361267</v>
      </c>
      <c r="Q11" s="3">
        <f t="shared" si="8"/>
        <v>1.9449935732541652</v>
      </c>
      <c r="R11" s="3">
        <f>STDEV(R5:R8)</f>
        <v>3.6664015055637318</v>
      </c>
      <c r="S11" s="3">
        <f t="shared" ref="S11:T11" si="9">STDEV(S5:S8)</f>
        <v>3.785388575386504</v>
      </c>
      <c r="T11" s="3">
        <f t="shared" si="9"/>
        <v>0.59651767227244257</v>
      </c>
      <c r="U11" s="3">
        <f>STDEV(U5:U8)</f>
        <v>4.7682980891159668</v>
      </c>
      <c r="V11" s="13"/>
      <c r="W11" s="13"/>
      <c r="X11" s="3" t="s">
        <v>15</v>
      </c>
      <c r="Y11" s="3">
        <f>STDEV(Y5:Y9)</f>
        <v>1.9048044519057565</v>
      </c>
      <c r="Z11" s="3">
        <f t="shared" ref="Z11:AB11" si="10">STDEV(Z5:Z9)</f>
        <v>2.0354557229279071</v>
      </c>
      <c r="AA11" s="3">
        <f t="shared" si="10"/>
        <v>4.4350501688255948</v>
      </c>
      <c r="AB11" s="3">
        <f t="shared" si="10"/>
        <v>1.0606224587476925</v>
      </c>
      <c r="AC11" s="3">
        <f>STDEV(AC5:AC8)</f>
        <v>3.681352785775001</v>
      </c>
      <c r="AD11" s="3">
        <f t="shared" ref="AD11:AE11" si="11">STDEV(AD5:AD8)</f>
        <v>3.7721026408799299</v>
      </c>
      <c r="AE11" s="3">
        <f t="shared" si="11"/>
        <v>1.2544686790297563</v>
      </c>
      <c r="AF11" s="3">
        <f>STDEV(AF5:AF8)</f>
        <v>1.6246717617209017</v>
      </c>
      <c r="AG11" s="13"/>
    </row>
    <row r="12" spans="1:33" x14ac:dyDescent="0.2">
      <c r="A12" s="13"/>
      <c r="B12" s="15" t="s">
        <v>82</v>
      </c>
      <c r="C12" s="15"/>
      <c r="D12" s="15"/>
      <c r="E12" s="15"/>
      <c r="F12" s="15"/>
      <c r="G12" s="15"/>
      <c r="H12" s="15"/>
      <c r="I12" s="15"/>
      <c r="J12" s="15"/>
      <c r="K12" s="13"/>
      <c r="L12" s="13"/>
      <c r="M12" s="15" t="s">
        <v>82</v>
      </c>
      <c r="N12" s="15"/>
      <c r="O12" s="15"/>
      <c r="P12" s="15"/>
      <c r="Q12" s="15"/>
      <c r="R12" s="15"/>
      <c r="S12" s="15"/>
      <c r="T12" s="15"/>
      <c r="U12" s="15"/>
      <c r="V12" s="13"/>
      <c r="W12" s="13"/>
      <c r="X12" s="15" t="s">
        <v>82</v>
      </c>
      <c r="Y12" s="15"/>
      <c r="Z12" s="15"/>
      <c r="AA12" s="15"/>
      <c r="AB12" s="15"/>
      <c r="AC12" s="15"/>
      <c r="AD12" s="15"/>
      <c r="AE12" s="15"/>
      <c r="AF12" s="15"/>
      <c r="AG12" s="13"/>
    </row>
    <row r="13" spans="1:33" x14ac:dyDescent="0.2">
      <c r="A13" s="13"/>
      <c r="B13" s="3" t="s">
        <v>427</v>
      </c>
      <c r="C13" s="15" t="s">
        <v>431</v>
      </c>
      <c r="D13" s="15"/>
      <c r="E13" s="15"/>
      <c r="F13" s="15"/>
      <c r="G13" s="15"/>
      <c r="H13" s="15"/>
      <c r="I13" s="15"/>
      <c r="J13" s="15"/>
      <c r="K13" s="13"/>
      <c r="L13" s="13"/>
      <c r="M13" s="3" t="s">
        <v>427</v>
      </c>
      <c r="N13" s="15" t="s">
        <v>432</v>
      </c>
      <c r="O13" s="15"/>
      <c r="P13" s="15"/>
      <c r="Q13" s="15"/>
      <c r="R13" s="15"/>
      <c r="S13" s="15"/>
      <c r="T13" s="15"/>
      <c r="U13" s="15"/>
      <c r="V13" s="13"/>
      <c r="W13" s="13"/>
      <c r="X13" s="3" t="s">
        <v>427</v>
      </c>
      <c r="Y13" s="15" t="s">
        <v>433</v>
      </c>
      <c r="Z13" s="15"/>
      <c r="AA13" s="15"/>
      <c r="AB13" s="15"/>
      <c r="AC13" s="15"/>
      <c r="AD13" s="15"/>
      <c r="AE13" s="15"/>
      <c r="AF13" s="15"/>
      <c r="AG13" s="13"/>
    </row>
    <row r="14" spans="1:33" x14ac:dyDescent="0.2">
      <c r="A14" s="13"/>
      <c r="B14" s="3" t="s">
        <v>428</v>
      </c>
      <c r="C14" s="15" t="s">
        <v>434</v>
      </c>
      <c r="D14" s="15"/>
      <c r="E14" s="15"/>
      <c r="F14" s="15"/>
      <c r="G14" s="15"/>
      <c r="H14" s="15"/>
      <c r="I14" s="15"/>
      <c r="J14" s="15"/>
      <c r="K14" s="13"/>
      <c r="L14" s="13"/>
      <c r="M14" s="3" t="s">
        <v>428</v>
      </c>
      <c r="N14" s="15" t="s">
        <v>435</v>
      </c>
      <c r="O14" s="15"/>
      <c r="P14" s="15"/>
      <c r="Q14" s="15"/>
      <c r="R14" s="15"/>
      <c r="S14" s="15"/>
      <c r="T14" s="15"/>
      <c r="U14" s="15"/>
      <c r="V14" s="13"/>
      <c r="W14" s="13"/>
      <c r="X14" s="3" t="s">
        <v>428</v>
      </c>
      <c r="Y14" s="15" t="s">
        <v>436</v>
      </c>
      <c r="Z14" s="15"/>
      <c r="AA14" s="15"/>
      <c r="AB14" s="15"/>
      <c r="AC14" s="15"/>
      <c r="AD14" s="15"/>
      <c r="AE14" s="15"/>
      <c r="AF14" s="15"/>
      <c r="AG14" s="13"/>
    </row>
    <row r="15" spans="1:33" x14ac:dyDescent="0.2">
      <c r="A15" s="13"/>
      <c r="B15" s="3" t="s">
        <v>429</v>
      </c>
      <c r="C15" s="15" t="s">
        <v>437</v>
      </c>
      <c r="D15" s="15"/>
      <c r="E15" s="15"/>
      <c r="F15" s="15"/>
      <c r="G15" s="15"/>
      <c r="H15" s="15"/>
      <c r="I15" s="15"/>
      <c r="J15" s="15"/>
      <c r="K15" s="13"/>
      <c r="L15" s="13"/>
      <c r="M15" s="3" t="s">
        <v>429</v>
      </c>
      <c r="N15" s="15" t="s">
        <v>438</v>
      </c>
      <c r="O15" s="15"/>
      <c r="P15" s="15"/>
      <c r="Q15" s="15"/>
      <c r="R15" s="15"/>
      <c r="S15" s="15"/>
      <c r="T15" s="15"/>
      <c r="U15" s="15"/>
      <c r="V15" s="13"/>
      <c r="W15" s="13"/>
      <c r="X15" s="3" t="s">
        <v>429</v>
      </c>
      <c r="Y15" s="15" t="s">
        <v>439</v>
      </c>
      <c r="Z15" s="15"/>
      <c r="AA15" s="15"/>
      <c r="AB15" s="15"/>
      <c r="AC15" s="15"/>
      <c r="AD15" s="15"/>
      <c r="AE15" s="15"/>
      <c r="AF15" s="15"/>
      <c r="AG15" s="13"/>
    </row>
    <row r="16" spans="1:33" x14ac:dyDescent="0.2">
      <c r="A16" s="13"/>
      <c r="B16" s="3" t="s">
        <v>430</v>
      </c>
      <c r="C16" s="15" t="s">
        <v>440</v>
      </c>
      <c r="D16" s="15"/>
      <c r="E16" s="15"/>
      <c r="F16" s="15"/>
      <c r="G16" s="15"/>
      <c r="H16" s="15"/>
      <c r="I16" s="15"/>
      <c r="J16" s="15"/>
      <c r="K16" s="13"/>
      <c r="L16" s="13"/>
      <c r="M16" s="3" t="s">
        <v>430</v>
      </c>
      <c r="N16" s="15" t="s">
        <v>441</v>
      </c>
      <c r="O16" s="15"/>
      <c r="P16" s="15"/>
      <c r="Q16" s="15"/>
      <c r="R16" s="15"/>
      <c r="S16" s="15"/>
      <c r="T16" s="15"/>
      <c r="U16" s="15"/>
      <c r="V16" s="13"/>
      <c r="W16" s="13"/>
      <c r="X16" s="3" t="s">
        <v>430</v>
      </c>
      <c r="Y16" s="15" t="s">
        <v>442</v>
      </c>
      <c r="Z16" s="15"/>
      <c r="AA16" s="15"/>
      <c r="AB16" s="15"/>
      <c r="AC16" s="15"/>
      <c r="AD16" s="15"/>
      <c r="AE16" s="15"/>
      <c r="AF16" s="15"/>
      <c r="AG16" s="13"/>
    </row>
    <row r="17" spans="1:33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</row>
    <row r="18" spans="1:33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</row>
    <row r="19" spans="1:33" x14ac:dyDescent="0.2">
      <c r="A19" s="1" t="s">
        <v>1219</v>
      </c>
      <c r="B19" s="15" t="s">
        <v>443</v>
      </c>
      <c r="C19" s="15"/>
      <c r="D19" s="15"/>
      <c r="E19" s="15"/>
      <c r="F19" s="15"/>
      <c r="G19" s="15"/>
      <c r="H19" s="15"/>
      <c r="I19" s="15"/>
      <c r="J19" s="15"/>
      <c r="K19" s="13"/>
      <c r="L19" s="1" t="s">
        <v>1219</v>
      </c>
      <c r="M19" s="15" t="s">
        <v>444</v>
      </c>
      <c r="N19" s="15"/>
      <c r="O19" s="15"/>
      <c r="P19" s="15"/>
      <c r="Q19" s="15"/>
      <c r="R19" s="15"/>
      <c r="S19" s="15"/>
      <c r="T19" s="15"/>
      <c r="U19" s="15"/>
      <c r="V19" s="14"/>
      <c r="W19" s="1" t="s">
        <v>1219</v>
      </c>
      <c r="X19" s="15" t="s">
        <v>445</v>
      </c>
      <c r="Y19" s="15"/>
      <c r="Z19" s="15"/>
      <c r="AA19" s="15"/>
      <c r="AB19" s="15"/>
      <c r="AC19" s="15"/>
      <c r="AD19" s="15"/>
      <c r="AE19" s="15"/>
      <c r="AF19" s="15"/>
      <c r="AG19" s="13"/>
    </row>
    <row r="20" spans="1:33" x14ac:dyDescent="0.2">
      <c r="A20" s="13"/>
      <c r="B20" s="15" t="s">
        <v>256</v>
      </c>
      <c r="C20" s="15"/>
      <c r="D20" s="15"/>
      <c r="E20" s="15"/>
      <c r="F20" s="15"/>
      <c r="G20" s="15"/>
      <c r="H20" s="15"/>
      <c r="I20" s="15"/>
      <c r="J20" s="15"/>
      <c r="K20" s="13"/>
      <c r="L20" s="13"/>
      <c r="M20" s="15" t="s">
        <v>256</v>
      </c>
      <c r="N20" s="15"/>
      <c r="O20" s="15"/>
      <c r="P20" s="15"/>
      <c r="Q20" s="15"/>
      <c r="R20" s="15"/>
      <c r="S20" s="15"/>
      <c r="T20" s="15"/>
      <c r="U20" s="15"/>
      <c r="V20" s="14"/>
      <c r="W20" s="13"/>
      <c r="X20" s="15" t="s">
        <v>256</v>
      </c>
      <c r="Y20" s="15"/>
      <c r="Z20" s="15"/>
      <c r="AA20" s="15"/>
      <c r="AB20" s="15"/>
      <c r="AC20" s="15"/>
      <c r="AD20" s="15"/>
      <c r="AE20" s="15"/>
      <c r="AF20" s="15"/>
      <c r="AG20" s="13"/>
    </row>
    <row r="21" spans="1:33" x14ac:dyDescent="0.2">
      <c r="A21" s="13"/>
      <c r="B21" s="3"/>
      <c r="C21" s="15" t="s">
        <v>425</v>
      </c>
      <c r="D21" s="15"/>
      <c r="E21" s="15"/>
      <c r="F21" s="15"/>
      <c r="G21" s="15" t="s">
        <v>426</v>
      </c>
      <c r="H21" s="15"/>
      <c r="I21" s="15"/>
      <c r="J21" s="15"/>
      <c r="K21" s="13"/>
      <c r="L21" s="13"/>
      <c r="M21" s="3"/>
      <c r="N21" s="15" t="s">
        <v>425</v>
      </c>
      <c r="O21" s="15"/>
      <c r="P21" s="15"/>
      <c r="Q21" s="15"/>
      <c r="R21" s="15" t="s">
        <v>426</v>
      </c>
      <c r="S21" s="15"/>
      <c r="T21" s="15"/>
      <c r="U21" s="15"/>
      <c r="V21" s="14"/>
      <c r="W21" s="13"/>
      <c r="X21" s="3"/>
      <c r="Y21" s="15" t="s">
        <v>425</v>
      </c>
      <c r="Z21" s="15"/>
      <c r="AA21" s="15"/>
      <c r="AB21" s="15"/>
      <c r="AC21" s="15" t="s">
        <v>426</v>
      </c>
      <c r="AD21" s="15"/>
      <c r="AE21" s="15"/>
      <c r="AF21" s="15"/>
      <c r="AG21" s="13"/>
    </row>
    <row r="22" spans="1:33" x14ac:dyDescent="0.2">
      <c r="A22" s="13"/>
      <c r="B22" s="3"/>
      <c r="C22" s="3" t="s">
        <v>427</v>
      </c>
      <c r="D22" s="3" t="s">
        <v>428</v>
      </c>
      <c r="E22" s="3" t="s">
        <v>429</v>
      </c>
      <c r="F22" s="3" t="s">
        <v>430</v>
      </c>
      <c r="G22" s="3" t="s">
        <v>427</v>
      </c>
      <c r="H22" s="3" t="s">
        <v>428</v>
      </c>
      <c r="I22" s="3" t="s">
        <v>429</v>
      </c>
      <c r="J22" s="3" t="s">
        <v>430</v>
      </c>
      <c r="K22" s="13"/>
      <c r="L22" s="13"/>
      <c r="M22" s="3"/>
      <c r="N22" s="3" t="s">
        <v>427</v>
      </c>
      <c r="O22" s="3" t="s">
        <v>428</v>
      </c>
      <c r="P22" s="3" t="s">
        <v>429</v>
      </c>
      <c r="Q22" s="3" t="s">
        <v>430</v>
      </c>
      <c r="R22" s="3" t="s">
        <v>427</v>
      </c>
      <c r="S22" s="3" t="s">
        <v>428</v>
      </c>
      <c r="T22" s="3" t="s">
        <v>429</v>
      </c>
      <c r="U22" s="3" t="s">
        <v>430</v>
      </c>
      <c r="V22" s="2"/>
      <c r="W22" s="13"/>
      <c r="X22" s="3"/>
      <c r="Y22" s="3" t="s">
        <v>427</v>
      </c>
      <c r="Z22" s="3" t="s">
        <v>428</v>
      </c>
      <c r="AA22" s="3" t="s">
        <v>429</v>
      </c>
      <c r="AB22" s="3" t="s">
        <v>430</v>
      </c>
      <c r="AC22" s="3" t="s">
        <v>427</v>
      </c>
      <c r="AD22" s="3" t="s">
        <v>428</v>
      </c>
      <c r="AE22" s="3" t="s">
        <v>429</v>
      </c>
      <c r="AF22" s="3" t="s">
        <v>430</v>
      </c>
      <c r="AG22" s="13"/>
    </row>
    <row r="23" spans="1:33" x14ac:dyDescent="0.2">
      <c r="A23" s="13"/>
      <c r="B23" s="3" t="s">
        <v>10</v>
      </c>
      <c r="C23" s="4">
        <v>3.64</v>
      </c>
      <c r="D23" s="4">
        <v>7.26</v>
      </c>
      <c r="E23" s="4">
        <v>4.82</v>
      </c>
      <c r="F23" s="4">
        <v>8.0399999999999991</v>
      </c>
      <c r="G23" s="4">
        <v>5.87</v>
      </c>
      <c r="H23" s="4">
        <v>6.3</v>
      </c>
      <c r="I23" s="4">
        <v>3.75</v>
      </c>
      <c r="J23" s="4">
        <v>7.26</v>
      </c>
      <c r="K23" s="13"/>
      <c r="L23" s="13"/>
      <c r="M23" s="3" t="s">
        <v>10</v>
      </c>
      <c r="N23" s="4">
        <v>40.9</v>
      </c>
      <c r="O23" s="4">
        <v>32.9</v>
      </c>
      <c r="P23" s="4">
        <v>35.799999999999997</v>
      </c>
      <c r="Q23" s="4">
        <v>32.1</v>
      </c>
      <c r="R23" s="4">
        <v>42.6</v>
      </c>
      <c r="S23" s="4">
        <v>37.200000000000003</v>
      </c>
      <c r="T23" s="4">
        <v>33.9</v>
      </c>
      <c r="U23" s="4">
        <v>38</v>
      </c>
      <c r="V23" s="7"/>
      <c r="W23" s="13"/>
      <c r="X23" s="3" t="s">
        <v>10</v>
      </c>
      <c r="Y23" s="4">
        <v>17.8</v>
      </c>
      <c r="Z23" s="4">
        <v>18.5</v>
      </c>
      <c r="AA23" s="4">
        <v>22.4</v>
      </c>
      <c r="AB23" s="4">
        <v>19.8</v>
      </c>
      <c r="AC23" s="4">
        <v>11.4</v>
      </c>
      <c r="AD23" s="4">
        <v>14.4</v>
      </c>
      <c r="AE23" s="4">
        <v>22.5</v>
      </c>
      <c r="AF23" s="4">
        <v>13.2</v>
      </c>
      <c r="AG23" s="13"/>
    </row>
    <row r="24" spans="1:33" x14ac:dyDescent="0.2">
      <c r="A24" s="13"/>
      <c r="B24" s="3" t="s">
        <v>11</v>
      </c>
      <c r="C24" s="4">
        <v>5.79</v>
      </c>
      <c r="D24" s="4">
        <v>8.39</v>
      </c>
      <c r="E24" s="4">
        <v>3.94</v>
      </c>
      <c r="F24" s="4">
        <v>10.4</v>
      </c>
      <c r="G24" s="4">
        <v>3.73</v>
      </c>
      <c r="H24" s="4">
        <v>6.15</v>
      </c>
      <c r="I24" s="4">
        <v>4.6500000000000004</v>
      </c>
      <c r="J24" s="4">
        <v>4.53</v>
      </c>
      <c r="K24" s="13"/>
      <c r="L24" s="13"/>
      <c r="M24" s="3" t="s">
        <v>11</v>
      </c>
      <c r="N24" s="4">
        <v>37.700000000000003</v>
      </c>
      <c r="O24" s="4">
        <v>37.4</v>
      </c>
      <c r="P24" s="4">
        <v>42.8</v>
      </c>
      <c r="Q24" s="4">
        <v>35.1</v>
      </c>
      <c r="R24" s="4">
        <v>31.1</v>
      </c>
      <c r="S24" s="4">
        <v>36.700000000000003</v>
      </c>
      <c r="T24" s="4">
        <v>42.3</v>
      </c>
      <c r="U24" s="4">
        <v>29.5</v>
      </c>
      <c r="V24" s="7"/>
      <c r="W24" s="13"/>
      <c r="X24" s="3" t="s">
        <v>11</v>
      </c>
      <c r="Y24" s="4">
        <v>20.2</v>
      </c>
      <c r="Z24" s="4">
        <v>14.1</v>
      </c>
      <c r="AA24" s="4">
        <v>12.7</v>
      </c>
      <c r="AB24" s="4">
        <v>12.4</v>
      </c>
      <c r="AC24" s="4">
        <v>28.2</v>
      </c>
      <c r="AD24" s="4">
        <v>17.600000000000001</v>
      </c>
      <c r="AE24" s="4">
        <v>12.1</v>
      </c>
      <c r="AF24" s="4">
        <v>22.4</v>
      </c>
      <c r="AG24" s="13"/>
    </row>
    <row r="25" spans="1:33" x14ac:dyDescent="0.2">
      <c r="A25" s="13"/>
      <c r="B25" s="3" t="s">
        <v>12</v>
      </c>
      <c r="C25" s="4">
        <v>7.4</v>
      </c>
      <c r="D25" s="4">
        <v>3.49</v>
      </c>
      <c r="E25" s="4">
        <v>3.09</v>
      </c>
      <c r="F25" s="4">
        <v>5.31</v>
      </c>
      <c r="G25" s="4">
        <v>5.65</v>
      </c>
      <c r="H25" s="4">
        <v>3.11</v>
      </c>
      <c r="I25" s="4">
        <v>3.65</v>
      </c>
      <c r="J25" s="4">
        <v>4.5199999999999996</v>
      </c>
      <c r="K25" s="13"/>
      <c r="L25" s="13"/>
      <c r="M25" s="3" t="s">
        <v>12</v>
      </c>
      <c r="N25" s="4">
        <v>35.6</v>
      </c>
      <c r="O25" s="4">
        <v>38.4</v>
      </c>
      <c r="P25" s="4">
        <v>44.3</v>
      </c>
      <c r="Q25" s="4">
        <v>34.1</v>
      </c>
      <c r="R25" s="4">
        <v>39.1</v>
      </c>
      <c r="S25" s="4">
        <v>33.200000000000003</v>
      </c>
      <c r="T25" s="4">
        <v>36.9</v>
      </c>
      <c r="U25" s="4">
        <v>35.6</v>
      </c>
      <c r="V25" s="7"/>
      <c r="W25" s="13"/>
      <c r="X25" s="3" t="s">
        <v>12</v>
      </c>
      <c r="Y25" s="4">
        <v>17.899999999999999</v>
      </c>
      <c r="Z25" s="4">
        <v>16.7</v>
      </c>
      <c r="AA25" s="4">
        <v>8.1300000000000008</v>
      </c>
      <c r="AB25" s="4">
        <v>19.399999999999999</v>
      </c>
      <c r="AC25" s="4">
        <v>17.3</v>
      </c>
      <c r="AD25" s="4">
        <v>24.6</v>
      </c>
      <c r="AE25" s="4">
        <v>18.600000000000001</v>
      </c>
      <c r="AF25" s="4">
        <v>17.100000000000001</v>
      </c>
      <c r="AG25" s="13"/>
    </row>
    <row r="26" spans="1:33" x14ac:dyDescent="0.2">
      <c r="A26" s="13"/>
      <c r="B26" s="3" t="s">
        <v>13</v>
      </c>
      <c r="C26" s="4">
        <v>3.21</v>
      </c>
      <c r="D26" s="4">
        <v>7.37</v>
      </c>
      <c r="E26" s="4">
        <v>5.42</v>
      </c>
      <c r="F26" s="4">
        <v>9.0500000000000007</v>
      </c>
      <c r="G26" s="4">
        <v>3.29</v>
      </c>
      <c r="H26" s="4">
        <v>2.13</v>
      </c>
      <c r="I26" s="4">
        <v>4.91</v>
      </c>
      <c r="J26" s="4">
        <v>6.65</v>
      </c>
      <c r="K26" s="13"/>
      <c r="L26" s="13"/>
      <c r="M26" s="3" t="s">
        <v>13</v>
      </c>
      <c r="N26" s="4">
        <v>43.3</v>
      </c>
      <c r="O26" s="4">
        <v>20.7</v>
      </c>
      <c r="P26" s="4">
        <v>43.1</v>
      </c>
      <c r="Q26" s="4">
        <v>36.299999999999997</v>
      </c>
      <c r="R26" s="4">
        <v>40.5</v>
      </c>
      <c r="S26" s="4">
        <v>38</v>
      </c>
      <c r="T26" s="4">
        <v>41.9</v>
      </c>
      <c r="U26" s="4">
        <v>38.6</v>
      </c>
      <c r="V26" s="7"/>
      <c r="W26" s="13"/>
      <c r="X26" s="3" t="s">
        <v>13</v>
      </c>
      <c r="Y26" s="4">
        <v>13.8</v>
      </c>
      <c r="Z26" s="4">
        <v>31.4</v>
      </c>
      <c r="AA26" s="4">
        <v>8.5299999999999994</v>
      </c>
      <c r="AB26" s="4">
        <v>10.3</v>
      </c>
      <c r="AC26" s="4">
        <v>17.2</v>
      </c>
      <c r="AD26" s="4">
        <v>20.6</v>
      </c>
      <c r="AE26" s="4">
        <v>11.7</v>
      </c>
      <c r="AF26" s="4">
        <v>11.8</v>
      </c>
      <c r="AG26" s="13"/>
    </row>
    <row r="27" spans="1:33" x14ac:dyDescent="0.2">
      <c r="A27" s="13"/>
      <c r="B27" s="3" t="s">
        <v>38</v>
      </c>
      <c r="C27" s="4">
        <v>5.5</v>
      </c>
      <c r="D27" s="4">
        <v>5.47</v>
      </c>
      <c r="E27" s="4">
        <v>3.03</v>
      </c>
      <c r="F27" s="4">
        <v>8.33</v>
      </c>
      <c r="G27" s="3"/>
      <c r="H27" s="3"/>
      <c r="I27" s="3"/>
      <c r="J27" s="3"/>
      <c r="K27" s="13"/>
      <c r="L27" s="13"/>
      <c r="M27" s="3" t="s">
        <v>38</v>
      </c>
      <c r="N27" s="4">
        <v>47.1</v>
      </c>
      <c r="O27" s="4">
        <v>40.799999999999997</v>
      </c>
      <c r="P27" s="4">
        <v>40.200000000000003</v>
      </c>
      <c r="Q27" s="4">
        <v>29.5</v>
      </c>
      <c r="R27" s="3"/>
      <c r="S27" s="3"/>
      <c r="T27" s="3"/>
      <c r="U27" s="3"/>
      <c r="V27" s="2"/>
      <c r="W27" s="13"/>
      <c r="X27" s="3" t="s">
        <v>38</v>
      </c>
      <c r="Y27" s="4">
        <v>7.92</v>
      </c>
      <c r="Z27" s="4">
        <v>13.2</v>
      </c>
      <c r="AA27" s="4">
        <v>14.4</v>
      </c>
      <c r="AB27" s="4">
        <v>20.399999999999999</v>
      </c>
      <c r="AC27" s="3"/>
      <c r="AD27" s="3"/>
      <c r="AE27" s="3"/>
      <c r="AF27" s="3"/>
      <c r="AG27" s="13"/>
    </row>
    <row r="28" spans="1:33" x14ac:dyDescent="0.2">
      <c r="A28" s="13"/>
      <c r="B28" s="3" t="s">
        <v>14</v>
      </c>
      <c r="C28" s="3">
        <f>AVERAGE(C23:C27)</f>
        <v>5.1079999999999997</v>
      </c>
      <c r="D28" s="3">
        <f t="shared" ref="D28:E28" si="12">AVERAGE(D23:D27)</f>
        <v>6.3959999999999999</v>
      </c>
      <c r="E28" s="3">
        <f t="shared" si="12"/>
        <v>4.0600000000000005</v>
      </c>
      <c r="F28" s="3">
        <f>AVERAGE(F23:F27)</f>
        <v>8.2259999999999991</v>
      </c>
      <c r="G28" s="3">
        <f>AVERAGE(G23:G26)</f>
        <v>4.6349999999999998</v>
      </c>
      <c r="H28" s="3">
        <f t="shared" ref="H28:J28" si="13">AVERAGE(H23:H26)</f>
        <v>4.4224999999999994</v>
      </c>
      <c r="I28" s="3">
        <f t="shared" si="13"/>
        <v>4.24</v>
      </c>
      <c r="J28" s="3">
        <f t="shared" si="13"/>
        <v>5.74</v>
      </c>
      <c r="K28" s="13"/>
      <c r="L28" s="13"/>
      <c r="M28" s="3" t="s">
        <v>14</v>
      </c>
      <c r="N28" s="3">
        <f>AVERAGE(N23:N27)</f>
        <v>40.92</v>
      </c>
      <c r="O28" s="3">
        <f t="shared" ref="O28:P28" si="14">AVERAGE(O23:O27)</f>
        <v>34.04</v>
      </c>
      <c r="P28" s="3">
        <f t="shared" si="14"/>
        <v>41.239999999999995</v>
      </c>
      <c r="Q28" s="3">
        <f>AVERAGE(Q23:Q27)</f>
        <v>33.42</v>
      </c>
      <c r="R28" s="3">
        <f>AVERAGE(R23:R26)</f>
        <v>38.325000000000003</v>
      </c>
      <c r="S28" s="3">
        <f t="shared" ref="S28:T28" si="15">AVERAGE(S23:S26)</f>
        <v>36.275000000000006</v>
      </c>
      <c r="T28" s="3">
        <f t="shared" si="15"/>
        <v>38.75</v>
      </c>
      <c r="U28" s="3">
        <f>AVERAGE(U23:U26)</f>
        <v>35.424999999999997</v>
      </c>
      <c r="V28" s="2"/>
      <c r="W28" s="13"/>
      <c r="X28" s="3" t="s">
        <v>14</v>
      </c>
      <c r="Y28" s="3">
        <f>AVERAGE(Y23:Y27)</f>
        <v>15.524000000000001</v>
      </c>
      <c r="Z28" s="3">
        <f t="shared" ref="Z28:AA28" si="16">AVERAGE(Z23:Z27)</f>
        <v>18.779999999999998</v>
      </c>
      <c r="AA28" s="3">
        <f t="shared" si="16"/>
        <v>13.231999999999999</v>
      </c>
      <c r="AB28" s="3">
        <f>AVERAGE(AB23:AB27)</f>
        <v>16.46</v>
      </c>
      <c r="AC28" s="3">
        <f>AVERAGE(AC23:AC26)</f>
        <v>18.525000000000002</v>
      </c>
      <c r="AD28" s="3">
        <f t="shared" ref="AD28:AE28" si="17">AVERAGE(AD23:AD26)</f>
        <v>19.3</v>
      </c>
      <c r="AE28" s="3">
        <f t="shared" si="17"/>
        <v>16.225000000000001</v>
      </c>
      <c r="AF28" s="3">
        <f>AVERAGE(AF23:AF26)</f>
        <v>16.125</v>
      </c>
      <c r="AG28" s="13"/>
    </row>
    <row r="29" spans="1:33" x14ac:dyDescent="0.2">
      <c r="A29" s="13"/>
      <c r="B29" s="3" t="s">
        <v>15</v>
      </c>
      <c r="C29" s="3">
        <f>STDEV(C23:C27)</f>
        <v>1.7051011700189544</v>
      </c>
      <c r="D29" s="3">
        <f t="shared" ref="D29:F29" si="18">STDEV(D23:D27)</f>
        <v>1.9347816414262364</v>
      </c>
      <c r="E29" s="3">
        <f t="shared" si="18"/>
        <v>1.0539686902370466</v>
      </c>
      <c r="F29" s="3">
        <f t="shared" si="18"/>
        <v>1.8677339210926263</v>
      </c>
      <c r="G29" s="3">
        <f>STDEV(G23:G26)</f>
        <v>1.3144707426692086</v>
      </c>
      <c r="H29" s="3">
        <f t="shared" ref="H29:J29" si="19">STDEV(H23:H26)</f>
        <v>2.1203360582700119</v>
      </c>
      <c r="I29" s="3">
        <f t="shared" si="19"/>
        <v>0.63382437104716183</v>
      </c>
      <c r="J29" s="3">
        <f t="shared" si="19"/>
        <v>1.4248976571436023</v>
      </c>
      <c r="K29" s="13"/>
      <c r="L29" s="13"/>
      <c r="M29" s="3" t="s">
        <v>15</v>
      </c>
      <c r="N29" s="3">
        <f>STDEV(N23:N27)</f>
        <v>4.5422461404023444</v>
      </c>
      <c r="O29" s="3">
        <f t="shared" ref="O29:Q29" si="20">STDEV(O23:O27)</f>
        <v>7.988303950151141</v>
      </c>
      <c r="P29" s="3">
        <f t="shared" si="20"/>
        <v>3.3886575513025803</v>
      </c>
      <c r="Q29" s="3">
        <f t="shared" si="20"/>
        <v>2.6780589986032788</v>
      </c>
      <c r="R29" s="3">
        <f>STDEV(R23:R26)</f>
        <v>5.0268446033935277</v>
      </c>
      <c r="S29" s="3">
        <f t="shared" ref="S29:U29" si="21">STDEV(S23:S26)</f>
        <v>2.1187653637594379</v>
      </c>
      <c r="T29" s="3">
        <f t="shared" si="21"/>
        <v>4.0607881008493907</v>
      </c>
      <c r="U29" s="3">
        <f t="shared" si="21"/>
        <v>4.1572226305551947</v>
      </c>
      <c r="V29" s="2"/>
      <c r="W29" s="13"/>
      <c r="X29" s="3" t="s">
        <v>15</v>
      </c>
      <c r="Y29" s="3">
        <f>STDEV(Y23:Y27)</f>
        <v>4.8343438024203449</v>
      </c>
      <c r="Z29" s="3">
        <f t="shared" ref="Z29:AB29" si="22">STDEV(Z23:Z27)</f>
        <v>7.3605027002236758</v>
      </c>
      <c r="AA29" s="3">
        <f t="shared" si="22"/>
        <v>5.7844334208286972</v>
      </c>
      <c r="AB29" s="3">
        <f t="shared" si="22"/>
        <v>4.736876608061463</v>
      </c>
      <c r="AC29" s="3">
        <f>STDEV(AC23:AC26)</f>
        <v>7.0149245659997321</v>
      </c>
      <c r="AD29" s="3">
        <f t="shared" ref="AD29:AF29" si="23">STDEV(AD23:AD26)</f>
        <v>4.3466462167208215</v>
      </c>
      <c r="AE29" s="3">
        <f t="shared" si="23"/>
        <v>5.2442826010809052</v>
      </c>
      <c r="AF29" s="3">
        <f t="shared" si="23"/>
        <v>4.7464899311666748</v>
      </c>
      <c r="AG29" s="13"/>
    </row>
    <row r="30" spans="1:33" x14ac:dyDescent="0.2">
      <c r="A30" s="13"/>
      <c r="B30" s="15" t="s">
        <v>82</v>
      </c>
      <c r="C30" s="15"/>
      <c r="D30" s="15"/>
      <c r="E30" s="15"/>
      <c r="F30" s="15"/>
      <c r="G30" s="15"/>
      <c r="H30" s="15"/>
      <c r="I30" s="15"/>
      <c r="J30" s="15"/>
      <c r="K30" s="13"/>
      <c r="L30" s="13"/>
      <c r="M30" s="15" t="s">
        <v>82</v>
      </c>
      <c r="N30" s="15"/>
      <c r="O30" s="15"/>
      <c r="P30" s="15"/>
      <c r="Q30" s="15"/>
      <c r="R30" s="15"/>
      <c r="S30" s="15"/>
      <c r="T30" s="15"/>
      <c r="U30" s="15"/>
      <c r="V30" s="14"/>
      <c r="W30" s="13"/>
      <c r="X30" s="15" t="s">
        <v>82</v>
      </c>
      <c r="Y30" s="15"/>
      <c r="Z30" s="15"/>
      <c r="AA30" s="15"/>
      <c r="AB30" s="15"/>
      <c r="AC30" s="15"/>
      <c r="AD30" s="15"/>
      <c r="AE30" s="15"/>
      <c r="AF30" s="15"/>
      <c r="AG30" s="13"/>
    </row>
    <row r="31" spans="1:33" x14ac:dyDescent="0.2">
      <c r="A31" s="13"/>
      <c r="B31" s="3" t="s">
        <v>427</v>
      </c>
      <c r="C31" s="15" t="s">
        <v>446</v>
      </c>
      <c r="D31" s="15"/>
      <c r="E31" s="15"/>
      <c r="F31" s="15"/>
      <c r="G31" s="15"/>
      <c r="H31" s="15"/>
      <c r="I31" s="15"/>
      <c r="J31" s="15"/>
      <c r="K31" s="13"/>
      <c r="L31" s="13"/>
      <c r="M31" s="3" t="s">
        <v>427</v>
      </c>
      <c r="N31" s="15" t="s">
        <v>447</v>
      </c>
      <c r="O31" s="15"/>
      <c r="P31" s="15"/>
      <c r="Q31" s="15"/>
      <c r="R31" s="15"/>
      <c r="S31" s="15"/>
      <c r="T31" s="15"/>
      <c r="U31" s="15"/>
      <c r="V31" s="14"/>
      <c r="W31" s="13"/>
      <c r="X31" s="3" t="s">
        <v>427</v>
      </c>
      <c r="Y31" s="15" t="s">
        <v>448</v>
      </c>
      <c r="Z31" s="15"/>
      <c r="AA31" s="15"/>
      <c r="AB31" s="15"/>
      <c r="AC31" s="15"/>
      <c r="AD31" s="15"/>
      <c r="AE31" s="15"/>
      <c r="AF31" s="15"/>
      <c r="AG31" s="13"/>
    </row>
    <row r="32" spans="1:33" x14ac:dyDescent="0.2">
      <c r="A32" s="13"/>
      <c r="B32" s="3" t="s">
        <v>428</v>
      </c>
      <c r="C32" s="15" t="s">
        <v>449</v>
      </c>
      <c r="D32" s="15"/>
      <c r="E32" s="15"/>
      <c r="F32" s="15"/>
      <c r="G32" s="15"/>
      <c r="H32" s="15"/>
      <c r="I32" s="15"/>
      <c r="J32" s="15"/>
      <c r="K32" s="13"/>
      <c r="L32" s="13"/>
      <c r="M32" s="3" t="s">
        <v>428</v>
      </c>
      <c r="N32" s="15" t="s">
        <v>450</v>
      </c>
      <c r="O32" s="15"/>
      <c r="P32" s="15"/>
      <c r="Q32" s="15"/>
      <c r="R32" s="15"/>
      <c r="S32" s="15"/>
      <c r="T32" s="15"/>
      <c r="U32" s="15"/>
      <c r="V32" s="14"/>
      <c r="W32" s="13"/>
      <c r="X32" s="3" t="s">
        <v>428</v>
      </c>
      <c r="Y32" s="15" t="s">
        <v>451</v>
      </c>
      <c r="Z32" s="15"/>
      <c r="AA32" s="15"/>
      <c r="AB32" s="15"/>
      <c r="AC32" s="15"/>
      <c r="AD32" s="15"/>
      <c r="AE32" s="15"/>
      <c r="AF32" s="15"/>
      <c r="AG32" s="13"/>
    </row>
    <row r="33" spans="1:33" x14ac:dyDescent="0.2">
      <c r="A33" s="13"/>
      <c r="B33" s="3" t="s">
        <v>429</v>
      </c>
      <c r="C33" s="15" t="s">
        <v>452</v>
      </c>
      <c r="D33" s="15"/>
      <c r="E33" s="15"/>
      <c r="F33" s="15"/>
      <c r="G33" s="15"/>
      <c r="H33" s="15"/>
      <c r="I33" s="15"/>
      <c r="J33" s="15"/>
      <c r="K33" s="13"/>
      <c r="L33" s="13"/>
      <c r="M33" s="3" t="s">
        <v>429</v>
      </c>
      <c r="N33" s="15" t="s">
        <v>453</v>
      </c>
      <c r="O33" s="15"/>
      <c r="P33" s="15"/>
      <c r="Q33" s="15"/>
      <c r="R33" s="15"/>
      <c r="S33" s="15"/>
      <c r="T33" s="15"/>
      <c r="U33" s="15"/>
      <c r="V33" s="14"/>
      <c r="W33" s="13"/>
      <c r="X33" s="3" t="s">
        <v>429</v>
      </c>
      <c r="Y33" s="15" t="s">
        <v>454</v>
      </c>
      <c r="Z33" s="15"/>
      <c r="AA33" s="15"/>
      <c r="AB33" s="15"/>
      <c r="AC33" s="15"/>
      <c r="AD33" s="15"/>
      <c r="AE33" s="15"/>
      <c r="AF33" s="15"/>
      <c r="AG33" s="13"/>
    </row>
    <row r="34" spans="1:33" x14ac:dyDescent="0.2">
      <c r="A34" s="13"/>
      <c r="B34" s="3" t="s">
        <v>430</v>
      </c>
      <c r="C34" s="15" t="s">
        <v>455</v>
      </c>
      <c r="D34" s="15"/>
      <c r="E34" s="15"/>
      <c r="F34" s="15"/>
      <c r="G34" s="15"/>
      <c r="H34" s="15"/>
      <c r="I34" s="15"/>
      <c r="J34" s="15"/>
      <c r="K34" s="13"/>
      <c r="L34" s="13"/>
      <c r="M34" s="3" t="s">
        <v>430</v>
      </c>
      <c r="N34" s="15" t="s">
        <v>456</v>
      </c>
      <c r="O34" s="15"/>
      <c r="P34" s="15"/>
      <c r="Q34" s="15"/>
      <c r="R34" s="15"/>
      <c r="S34" s="15"/>
      <c r="T34" s="15"/>
      <c r="U34" s="15"/>
      <c r="V34" s="14"/>
      <c r="W34" s="13"/>
      <c r="X34" s="3" t="s">
        <v>430</v>
      </c>
      <c r="Y34" s="15" t="s">
        <v>457</v>
      </c>
      <c r="Z34" s="15"/>
      <c r="AA34" s="15"/>
      <c r="AB34" s="15"/>
      <c r="AC34" s="15"/>
      <c r="AD34" s="15"/>
      <c r="AE34" s="15"/>
      <c r="AF34" s="15"/>
      <c r="AG34" s="13"/>
    </row>
    <row r="35" spans="1:33" x14ac:dyDescent="0.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</row>
    <row r="36" spans="1:33" x14ac:dyDescent="0.2">
      <c r="A36" s="13"/>
      <c r="B36" s="13"/>
      <c r="C36" s="13"/>
      <c r="D36" s="11"/>
      <c r="E36" s="11"/>
      <c r="F36" s="11"/>
      <c r="G36" s="11"/>
      <c r="H36" s="11"/>
      <c r="I36" s="11"/>
      <c r="J36" s="13"/>
      <c r="K36" s="13"/>
      <c r="L36" s="13"/>
      <c r="M36" s="13"/>
      <c r="N36" s="11"/>
      <c r="O36" s="11"/>
      <c r="P36" s="11"/>
      <c r="Q36" s="11"/>
      <c r="R36" s="11"/>
      <c r="S36" s="13"/>
      <c r="T36" s="13"/>
      <c r="U36" s="13"/>
      <c r="V36" s="13"/>
      <c r="W36" s="13"/>
      <c r="X36" s="13"/>
      <c r="Y36" s="11"/>
      <c r="Z36" s="11"/>
      <c r="AA36" s="11"/>
      <c r="AB36" s="11"/>
      <c r="AC36" s="11"/>
      <c r="AD36" s="11"/>
      <c r="AE36" s="13"/>
      <c r="AF36" s="13"/>
      <c r="AG36" s="13"/>
    </row>
    <row r="37" spans="1:33" x14ac:dyDescent="0.2">
      <c r="A37" s="1" t="s">
        <v>1220</v>
      </c>
      <c r="B37" s="15" t="s">
        <v>458</v>
      </c>
      <c r="C37" s="15"/>
      <c r="D37" s="15"/>
      <c r="E37" s="15"/>
      <c r="F37" s="2"/>
      <c r="G37" s="1" t="s">
        <v>1220</v>
      </c>
      <c r="H37" s="15" t="s">
        <v>324</v>
      </c>
      <c r="I37" s="15"/>
      <c r="J37" s="15"/>
      <c r="K37" s="15"/>
      <c r="L37" s="13"/>
      <c r="M37" s="13"/>
      <c r="N37" s="11"/>
      <c r="O37" s="11"/>
      <c r="P37" s="11"/>
      <c r="Q37" s="11"/>
      <c r="R37" s="11"/>
      <c r="S37" s="13"/>
      <c r="T37" s="13"/>
      <c r="U37" s="13"/>
      <c r="V37" s="13"/>
      <c r="W37" s="13"/>
      <c r="X37" s="13"/>
      <c r="Y37" s="11"/>
      <c r="Z37" s="11"/>
      <c r="AA37" s="11"/>
      <c r="AB37" s="11"/>
      <c r="AC37" s="11"/>
      <c r="AD37" s="11"/>
      <c r="AE37" s="13"/>
      <c r="AF37" s="13"/>
      <c r="AG37" s="13"/>
    </row>
    <row r="38" spans="1:33" x14ac:dyDescent="0.2">
      <c r="A38" s="2"/>
      <c r="B38" s="3" t="s">
        <v>325</v>
      </c>
      <c r="C38" s="3" t="s">
        <v>85</v>
      </c>
      <c r="D38" s="3" t="s">
        <v>459</v>
      </c>
      <c r="E38" s="3" t="s">
        <v>460</v>
      </c>
      <c r="F38" s="2"/>
      <c r="G38" s="2"/>
      <c r="H38" s="3" t="s">
        <v>37</v>
      </c>
      <c r="I38" s="3" t="s">
        <v>85</v>
      </c>
      <c r="J38" s="3" t="s">
        <v>459</v>
      </c>
      <c r="K38" s="3" t="s">
        <v>460</v>
      </c>
    </row>
    <row r="39" spans="1:33" x14ac:dyDescent="0.2">
      <c r="A39" s="2"/>
      <c r="B39" s="3" t="s">
        <v>10</v>
      </c>
      <c r="C39" s="4">
        <v>2552.1799999999998</v>
      </c>
      <c r="D39" s="4">
        <v>2768.08</v>
      </c>
      <c r="E39" s="4">
        <v>2824</v>
      </c>
      <c r="F39" s="2"/>
      <c r="G39" s="2"/>
      <c r="H39" s="3" t="s">
        <v>10</v>
      </c>
      <c r="I39" s="4">
        <v>33.03</v>
      </c>
      <c r="J39" s="4">
        <v>66</v>
      </c>
      <c r="K39" s="4">
        <v>37.520000000000003</v>
      </c>
    </row>
    <row r="40" spans="1:33" x14ac:dyDescent="0.2">
      <c r="A40" s="2"/>
      <c r="B40" s="3" t="s">
        <v>11</v>
      </c>
      <c r="C40" s="4">
        <v>2538.2600000000002</v>
      </c>
      <c r="D40" s="4">
        <v>2922.3</v>
      </c>
      <c r="E40" s="4">
        <v>1718.71</v>
      </c>
      <c r="F40" s="2"/>
      <c r="G40" s="2"/>
      <c r="H40" s="3" t="s">
        <v>11</v>
      </c>
      <c r="I40" s="4">
        <v>22.51</v>
      </c>
      <c r="J40" s="4">
        <v>37.43</v>
      </c>
      <c r="K40" s="4">
        <v>35.619999999999997</v>
      </c>
    </row>
    <row r="41" spans="1:33" x14ac:dyDescent="0.2">
      <c r="A41" s="2"/>
      <c r="B41" s="3" t="s">
        <v>12</v>
      </c>
      <c r="C41" s="4">
        <v>3048.83</v>
      </c>
      <c r="D41" s="4">
        <v>2331.14</v>
      </c>
      <c r="E41" s="4">
        <v>2332.48</v>
      </c>
      <c r="F41" s="2"/>
      <c r="G41" s="2"/>
      <c r="H41" s="3" t="s">
        <v>12</v>
      </c>
      <c r="I41" s="4">
        <v>40.090000000000003</v>
      </c>
      <c r="J41" s="4">
        <v>36.76</v>
      </c>
      <c r="K41" s="4">
        <v>34.82</v>
      </c>
    </row>
    <row r="42" spans="1:33" x14ac:dyDescent="0.2">
      <c r="A42" s="2"/>
      <c r="B42" s="3" t="s">
        <v>13</v>
      </c>
      <c r="C42" s="4">
        <v>2723.26</v>
      </c>
      <c r="D42" s="4">
        <v>2539.7199999999998</v>
      </c>
      <c r="E42" s="4">
        <v>2617.91</v>
      </c>
      <c r="F42" s="2"/>
      <c r="G42" s="2"/>
      <c r="H42" s="3" t="s">
        <v>13</v>
      </c>
      <c r="I42" s="4">
        <v>31.69</v>
      </c>
      <c r="J42" s="4">
        <v>42.8</v>
      </c>
      <c r="K42" s="4">
        <v>31.55</v>
      </c>
    </row>
    <row r="43" spans="1:33" x14ac:dyDescent="0.2">
      <c r="A43" s="2"/>
      <c r="B43" s="3" t="s">
        <v>38</v>
      </c>
      <c r="C43" s="4">
        <v>2322.5500000000002</v>
      </c>
      <c r="D43" s="4">
        <v>2068.56</v>
      </c>
      <c r="E43" s="4">
        <v>2903.9</v>
      </c>
      <c r="F43" s="2"/>
      <c r="G43" s="2"/>
      <c r="H43" s="3" t="s">
        <v>38</v>
      </c>
      <c r="I43" s="4">
        <v>34.81</v>
      </c>
      <c r="J43" s="4">
        <v>42.93</v>
      </c>
      <c r="K43" s="4">
        <v>33.99</v>
      </c>
    </row>
    <row r="44" spans="1:33" x14ac:dyDescent="0.2">
      <c r="A44" s="2"/>
      <c r="B44" s="3" t="s">
        <v>39</v>
      </c>
      <c r="C44" s="4">
        <v>2550.88</v>
      </c>
      <c r="D44" s="4">
        <v>2683.03</v>
      </c>
      <c r="E44" s="4">
        <v>2558.4499999999998</v>
      </c>
      <c r="F44" s="2"/>
      <c r="G44" s="2"/>
      <c r="H44" s="3" t="s">
        <v>39</v>
      </c>
      <c r="I44" s="4">
        <v>23.12</v>
      </c>
      <c r="J44" s="4">
        <v>51.47</v>
      </c>
      <c r="K44" s="4">
        <v>37.31</v>
      </c>
    </row>
    <row r="45" spans="1:33" x14ac:dyDescent="0.2">
      <c r="A45" s="2"/>
      <c r="B45" s="3" t="s">
        <v>14</v>
      </c>
      <c r="C45" s="3">
        <f>AVERAGE(C39:C44)</f>
        <v>2622.6600000000003</v>
      </c>
      <c r="D45" s="3">
        <f t="shared" ref="D45:E45" si="24">AVERAGE(D39:D44)</f>
        <v>2552.1383333333333</v>
      </c>
      <c r="E45" s="3">
        <f t="shared" si="24"/>
        <v>2492.5750000000003</v>
      </c>
      <c r="F45" s="2"/>
      <c r="G45" s="2"/>
      <c r="H45" s="3" t="s">
        <v>40</v>
      </c>
      <c r="I45" s="4">
        <v>33.590000000000003</v>
      </c>
      <c r="J45" s="4">
        <v>38.42</v>
      </c>
      <c r="K45" s="4">
        <v>43.19</v>
      </c>
    </row>
    <row r="46" spans="1:33" x14ac:dyDescent="0.2">
      <c r="A46" s="2"/>
      <c r="B46" s="3" t="s">
        <v>15</v>
      </c>
      <c r="C46" s="3">
        <f>STDEV(C39:C44)</f>
        <v>244.56099435519144</v>
      </c>
      <c r="D46" s="3">
        <f t="shared" ref="D46:E46" si="25">STDEV(D39:D44)</f>
        <v>311.00661539052049</v>
      </c>
      <c r="E46" s="3">
        <f t="shared" si="25"/>
        <v>429.78520480584075</v>
      </c>
      <c r="F46" s="2"/>
      <c r="G46" s="2"/>
      <c r="H46" s="3" t="s">
        <v>41</v>
      </c>
      <c r="I46" s="4">
        <v>22.85</v>
      </c>
      <c r="J46" s="4">
        <v>56.87</v>
      </c>
      <c r="K46" s="4">
        <v>37.17</v>
      </c>
    </row>
    <row r="47" spans="1:33" x14ac:dyDescent="0.2">
      <c r="A47" s="2"/>
      <c r="B47" s="15" t="s">
        <v>16</v>
      </c>
      <c r="C47" s="15"/>
      <c r="D47" s="15"/>
      <c r="E47" s="15"/>
      <c r="F47" s="2"/>
      <c r="G47" s="2"/>
      <c r="H47" s="3" t="s">
        <v>42</v>
      </c>
      <c r="I47" s="4">
        <v>31.69</v>
      </c>
      <c r="J47" s="4">
        <v>48.08</v>
      </c>
      <c r="K47" s="4">
        <v>49.24</v>
      </c>
    </row>
    <row r="48" spans="1:33" x14ac:dyDescent="0.2">
      <c r="A48" s="2"/>
      <c r="B48" s="3" t="s">
        <v>461</v>
      </c>
      <c r="C48" s="15" t="s">
        <v>462</v>
      </c>
      <c r="D48" s="15"/>
      <c r="E48" s="15"/>
      <c r="F48" s="2"/>
      <c r="G48" s="2"/>
      <c r="H48" s="3" t="s">
        <v>43</v>
      </c>
      <c r="I48" s="4">
        <v>42.27</v>
      </c>
      <c r="J48" s="4">
        <v>69.540000000000006</v>
      </c>
      <c r="K48" s="4">
        <v>50.42</v>
      </c>
    </row>
    <row r="49" spans="1:11" x14ac:dyDescent="0.2">
      <c r="A49" s="2"/>
      <c r="B49" s="3" t="s">
        <v>463</v>
      </c>
      <c r="C49" s="15" t="s">
        <v>464</v>
      </c>
      <c r="D49" s="15"/>
      <c r="E49" s="15"/>
      <c r="F49" s="2"/>
      <c r="G49" s="2"/>
      <c r="H49" s="3" t="s">
        <v>14</v>
      </c>
      <c r="I49" s="3">
        <f>AVERAGE(I39:I48)</f>
        <v>31.564999999999998</v>
      </c>
      <c r="J49" s="3">
        <f t="shared" ref="J49:K49" si="26">AVERAGE(J39:J48)</f>
        <v>49.03</v>
      </c>
      <c r="K49" s="3">
        <f t="shared" si="26"/>
        <v>39.083000000000006</v>
      </c>
    </row>
    <row r="50" spans="1:11" x14ac:dyDescent="0.2">
      <c r="A50" s="2"/>
      <c r="B50" s="3" t="s">
        <v>465</v>
      </c>
      <c r="C50" s="15" t="s">
        <v>466</v>
      </c>
      <c r="D50" s="15"/>
      <c r="E50" s="15"/>
      <c r="F50" s="2"/>
      <c r="G50" s="2"/>
      <c r="H50" s="3" t="s">
        <v>15</v>
      </c>
      <c r="I50" s="3">
        <f>STDEV(I39:I48)</f>
        <v>6.9389644600457441</v>
      </c>
      <c r="J50" s="3">
        <f t="shared" ref="J50:K50" si="27">STDEV(J39:J48)</f>
        <v>11.788273834620561</v>
      </c>
      <c r="K50" s="3">
        <f t="shared" si="27"/>
        <v>6.4174762259872047</v>
      </c>
    </row>
    <row r="51" spans="1:11" x14ac:dyDescent="0.2">
      <c r="A51" s="2"/>
      <c r="B51" s="2"/>
      <c r="C51" s="2"/>
      <c r="D51" s="2"/>
      <c r="E51" s="2"/>
      <c r="F51" s="2"/>
      <c r="G51" s="2"/>
      <c r="H51" s="15" t="s">
        <v>16</v>
      </c>
      <c r="I51" s="15"/>
      <c r="J51" s="15"/>
      <c r="K51" s="15"/>
    </row>
    <row r="52" spans="1:11" x14ac:dyDescent="0.2">
      <c r="A52" s="2"/>
      <c r="B52" s="2"/>
      <c r="C52" s="2"/>
      <c r="D52" s="2"/>
      <c r="E52" s="2"/>
      <c r="F52" s="2"/>
      <c r="G52" s="2"/>
      <c r="H52" s="3" t="s">
        <v>461</v>
      </c>
      <c r="I52" s="15" t="s">
        <v>62</v>
      </c>
      <c r="J52" s="15"/>
      <c r="K52" s="15"/>
    </row>
    <row r="53" spans="1:11" x14ac:dyDescent="0.2">
      <c r="A53" s="2"/>
      <c r="B53" s="2"/>
      <c r="C53" s="2"/>
      <c r="D53" s="2"/>
      <c r="E53" s="2"/>
      <c r="F53" s="2"/>
      <c r="G53" s="2"/>
      <c r="H53" s="3" t="s">
        <v>463</v>
      </c>
      <c r="I53" s="15" t="s">
        <v>467</v>
      </c>
      <c r="J53" s="15"/>
      <c r="K53" s="15"/>
    </row>
    <row r="54" spans="1:11" x14ac:dyDescent="0.2">
      <c r="A54" s="2"/>
      <c r="B54" s="2"/>
      <c r="C54" s="2"/>
      <c r="D54" s="2"/>
      <c r="E54" s="2"/>
      <c r="F54" s="2"/>
      <c r="G54" s="2"/>
      <c r="H54" s="3" t="s">
        <v>465</v>
      </c>
      <c r="I54" s="15" t="s">
        <v>468</v>
      </c>
      <c r="J54" s="15"/>
      <c r="K54" s="15"/>
    </row>
    <row r="55" spans="1:1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</row>
    <row r="56" spans="1:1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</row>
    <row r="57" spans="1:11" x14ac:dyDescent="0.2">
      <c r="A57" s="1" t="s">
        <v>1221</v>
      </c>
      <c r="B57" s="15" t="s">
        <v>458</v>
      </c>
      <c r="C57" s="15"/>
      <c r="D57" s="15"/>
      <c r="E57" s="15"/>
      <c r="F57" s="2"/>
      <c r="G57" s="1" t="s">
        <v>1221</v>
      </c>
      <c r="H57" s="15" t="s">
        <v>324</v>
      </c>
      <c r="I57" s="15"/>
      <c r="J57" s="15"/>
      <c r="K57" s="15"/>
    </row>
    <row r="58" spans="1:11" x14ac:dyDescent="0.2">
      <c r="A58" s="2"/>
      <c r="B58" s="3" t="s">
        <v>325</v>
      </c>
      <c r="C58" s="3" t="s">
        <v>85</v>
      </c>
      <c r="D58" s="3" t="s">
        <v>459</v>
      </c>
      <c r="E58" s="3" t="s">
        <v>460</v>
      </c>
      <c r="F58" s="2"/>
      <c r="G58" s="2"/>
      <c r="H58" s="3" t="s">
        <v>37</v>
      </c>
      <c r="I58" s="3" t="s">
        <v>85</v>
      </c>
      <c r="J58" s="3" t="s">
        <v>459</v>
      </c>
      <c r="K58" s="3" t="s">
        <v>460</v>
      </c>
    </row>
    <row r="59" spans="1:11" x14ac:dyDescent="0.2">
      <c r="A59" s="2"/>
      <c r="B59" s="3" t="s">
        <v>10</v>
      </c>
      <c r="C59" s="4">
        <v>148.56</v>
      </c>
      <c r="D59" s="4">
        <v>1462.17</v>
      </c>
      <c r="E59" s="4">
        <v>781.68</v>
      </c>
      <c r="F59" s="2"/>
      <c r="G59" s="2"/>
      <c r="H59" s="3" t="s">
        <v>10</v>
      </c>
      <c r="I59" s="4">
        <v>17.96</v>
      </c>
      <c r="J59" s="4">
        <v>48.35</v>
      </c>
      <c r="K59" s="4">
        <v>60.09</v>
      </c>
    </row>
    <row r="60" spans="1:11" x14ac:dyDescent="0.2">
      <c r="A60" s="2"/>
      <c r="B60" s="3" t="s">
        <v>11</v>
      </c>
      <c r="C60" s="4">
        <v>176.43</v>
      </c>
      <c r="D60" s="4">
        <v>1957.57</v>
      </c>
      <c r="E60" s="4">
        <v>962.39</v>
      </c>
      <c r="F60" s="2"/>
      <c r="G60" s="2"/>
      <c r="H60" s="3" t="s">
        <v>11</v>
      </c>
      <c r="I60" s="4">
        <v>19.59</v>
      </c>
      <c r="J60" s="4">
        <v>52.72</v>
      </c>
      <c r="K60" s="4">
        <v>25.7</v>
      </c>
    </row>
    <row r="61" spans="1:11" x14ac:dyDescent="0.2">
      <c r="A61" s="2"/>
      <c r="B61" s="3" t="s">
        <v>12</v>
      </c>
      <c r="C61" s="4">
        <v>101.84</v>
      </c>
      <c r="D61" s="4">
        <v>2114.98</v>
      </c>
      <c r="E61" s="4">
        <v>804.91</v>
      </c>
      <c r="F61" s="2"/>
      <c r="G61" s="2"/>
      <c r="H61" s="3" t="s">
        <v>12</v>
      </c>
      <c r="I61" s="4">
        <v>22.93</v>
      </c>
      <c r="J61" s="4">
        <v>78.72</v>
      </c>
      <c r="K61" s="4">
        <v>45.16</v>
      </c>
    </row>
    <row r="62" spans="1:11" x14ac:dyDescent="0.2">
      <c r="A62" s="2"/>
      <c r="B62" s="3" t="s">
        <v>13</v>
      </c>
      <c r="C62" s="4">
        <v>196.61</v>
      </c>
      <c r="D62" s="4">
        <v>1795.55</v>
      </c>
      <c r="E62" s="4">
        <v>880.58</v>
      </c>
      <c r="F62" s="2"/>
      <c r="G62" s="2"/>
      <c r="H62" s="3" t="s">
        <v>13</v>
      </c>
      <c r="I62" s="4">
        <v>33.049999999999997</v>
      </c>
      <c r="J62" s="4">
        <v>82.94</v>
      </c>
      <c r="K62" s="4">
        <v>48.51</v>
      </c>
    </row>
    <row r="63" spans="1:11" x14ac:dyDescent="0.2">
      <c r="A63" s="2"/>
      <c r="B63" s="3" t="s">
        <v>38</v>
      </c>
      <c r="C63" s="4">
        <v>241.08</v>
      </c>
      <c r="D63" s="4">
        <v>1552.49</v>
      </c>
      <c r="E63" s="4">
        <v>952.11</v>
      </c>
      <c r="F63" s="2"/>
      <c r="G63" s="2"/>
      <c r="H63" s="3" t="s">
        <v>38</v>
      </c>
      <c r="I63" s="4">
        <v>21.9</v>
      </c>
      <c r="J63" s="4">
        <v>77.69</v>
      </c>
      <c r="K63" s="4">
        <v>22.99</v>
      </c>
    </row>
    <row r="64" spans="1:11" x14ac:dyDescent="0.2">
      <c r="A64" s="2"/>
      <c r="B64" s="3" t="s">
        <v>39</v>
      </c>
      <c r="C64" s="4">
        <v>168.16</v>
      </c>
      <c r="D64" s="4">
        <v>1659.13</v>
      </c>
      <c r="E64" s="4">
        <v>908.06</v>
      </c>
      <c r="F64" s="2"/>
      <c r="G64" s="2"/>
      <c r="H64" s="3" t="s">
        <v>39</v>
      </c>
      <c r="I64" s="4">
        <v>27</v>
      </c>
      <c r="J64" s="4">
        <v>94.9</v>
      </c>
      <c r="K64" s="4">
        <v>42.65</v>
      </c>
    </row>
    <row r="65" spans="1:11" x14ac:dyDescent="0.2">
      <c r="A65" s="2"/>
      <c r="B65" s="3" t="s">
        <v>14</v>
      </c>
      <c r="C65" s="3">
        <f>AVERAGE(C59:C64)</f>
        <v>172.11333333333334</v>
      </c>
      <c r="D65" s="3">
        <f t="shared" ref="D65:E65" si="28">AVERAGE(D59:D64)</f>
        <v>1756.9816666666666</v>
      </c>
      <c r="E65" s="3">
        <f t="shared" si="28"/>
        <v>881.62166666666656</v>
      </c>
      <c r="F65" s="2"/>
      <c r="G65" s="2"/>
      <c r="H65" s="3" t="s">
        <v>40</v>
      </c>
      <c r="I65" s="4">
        <v>25.2</v>
      </c>
      <c r="J65" s="4">
        <v>63.51</v>
      </c>
      <c r="K65" s="4">
        <v>38.15</v>
      </c>
    </row>
    <row r="66" spans="1:11" x14ac:dyDescent="0.2">
      <c r="A66" s="2"/>
      <c r="B66" s="3" t="s">
        <v>15</v>
      </c>
      <c r="C66" s="3">
        <f>STDEV(C59:C64)</f>
        <v>46.655870227300049</v>
      </c>
      <c r="D66" s="3">
        <f t="shared" ref="D66:E66" si="29">STDEV(D59:D64)</f>
        <v>248.27070374223894</v>
      </c>
      <c r="E66" s="3">
        <f t="shared" si="29"/>
        <v>74.920245439177975</v>
      </c>
      <c r="F66" s="2"/>
      <c r="G66" s="2"/>
      <c r="H66" s="3" t="s">
        <v>41</v>
      </c>
      <c r="I66" s="4">
        <v>14.77</v>
      </c>
      <c r="J66" s="4">
        <v>67.89</v>
      </c>
      <c r="K66" s="4">
        <v>34.94</v>
      </c>
    </row>
    <row r="67" spans="1:11" x14ac:dyDescent="0.2">
      <c r="A67" s="2"/>
      <c r="B67" s="15" t="s">
        <v>16</v>
      </c>
      <c r="C67" s="15"/>
      <c r="D67" s="15"/>
      <c r="E67" s="15"/>
      <c r="F67" s="2"/>
      <c r="G67" s="2"/>
      <c r="H67" s="3" t="s">
        <v>42</v>
      </c>
      <c r="I67" s="4">
        <v>21.42</v>
      </c>
      <c r="J67" s="4">
        <v>75.19</v>
      </c>
      <c r="K67" s="4">
        <v>45.58</v>
      </c>
    </row>
    <row r="68" spans="1:11" x14ac:dyDescent="0.2">
      <c r="A68" s="2"/>
      <c r="B68" s="3" t="s">
        <v>461</v>
      </c>
      <c r="C68" s="15" t="s">
        <v>18</v>
      </c>
      <c r="D68" s="15"/>
      <c r="E68" s="15"/>
      <c r="F68" s="2"/>
      <c r="G68" s="2"/>
      <c r="H68" s="3" t="s">
        <v>43</v>
      </c>
      <c r="I68" s="4">
        <v>17.93</v>
      </c>
      <c r="J68" s="4">
        <v>93.89</v>
      </c>
      <c r="K68" s="4">
        <v>40.53</v>
      </c>
    </row>
    <row r="69" spans="1:11" x14ac:dyDescent="0.2">
      <c r="A69" s="2"/>
      <c r="B69" s="3" t="s">
        <v>463</v>
      </c>
      <c r="C69" s="15" t="s">
        <v>18</v>
      </c>
      <c r="D69" s="15"/>
      <c r="E69" s="15"/>
      <c r="F69" s="2"/>
      <c r="G69" s="2"/>
      <c r="H69" s="3" t="s">
        <v>14</v>
      </c>
      <c r="I69" s="3">
        <f>AVERAGE(I59:I68)</f>
        <v>22.175000000000001</v>
      </c>
      <c r="J69" s="3">
        <f t="shared" ref="J69:K69" si="30">AVERAGE(J59:J68)</f>
        <v>73.580000000000013</v>
      </c>
      <c r="K69" s="3">
        <f t="shared" si="30"/>
        <v>40.429999999999993</v>
      </c>
    </row>
    <row r="70" spans="1:11" x14ac:dyDescent="0.2">
      <c r="A70" s="2"/>
      <c r="B70" s="3" t="s">
        <v>465</v>
      </c>
      <c r="C70" s="15" t="s">
        <v>18</v>
      </c>
      <c r="D70" s="15"/>
      <c r="E70" s="15"/>
      <c r="F70" s="2"/>
      <c r="G70" s="2"/>
      <c r="H70" s="3" t="s">
        <v>15</v>
      </c>
      <c r="I70" s="3">
        <f>STDEV(I59:I68)</f>
        <v>5.2621821624789078</v>
      </c>
      <c r="J70" s="3">
        <f t="shared" ref="J70:K70" si="31">STDEV(J59:J68)</f>
        <v>15.656114886309833</v>
      </c>
      <c r="K70" s="3">
        <f t="shared" si="31"/>
        <v>10.86329600075411</v>
      </c>
    </row>
    <row r="71" spans="1:11" x14ac:dyDescent="0.2">
      <c r="A71" s="2"/>
      <c r="B71" s="2"/>
      <c r="C71" s="2"/>
      <c r="D71" s="2"/>
      <c r="E71" s="2"/>
      <c r="F71" s="2"/>
      <c r="G71" s="2"/>
      <c r="H71" s="15" t="s">
        <v>16</v>
      </c>
      <c r="I71" s="15"/>
      <c r="J71" s="15"/>
      <c r="K71" s="15"/>
    </row>
    <row r="72" spans="1:11" x14ac:dyDescent="0.2">
      <c r="A72" s="2"/>
      <c r="B72" s="2"/>
      <c r="C72" s="2"/>
      <c r="D72" s="2"/>
      <c r="E72" s="2"/>
      <c r="F72" s="2"/>
      <c r="G72" s="2"/>
      <c r="H72" s="3" t="s">
        <v>461</v>
      </c>
      <c r="I72" s="15" t="s">
        <v>18</v>
      </c>
      <c r="J72" s="15"/>
      <c r="K72" s="15"/>
    </row>
    <row r="73" spans="1:11" x14ac:dyDescent="0.2">
      <c r="A73" s="2"/>
      <c r="B73" s="2"/>
      <c r="C73" s="2"/>
      <c r="D73" s="2"/>
      <c r="E73" s="2"/>
      <c r="F73" s="2"/>
      <c r="G73" s="2"/>
      <c r="H73" s="3" t="s">
        <v>463</v>
      </c>
      <c r="I73" s="15" t="s">
        <v>136</v>
      </c>
      <c r="J73" s="15"/>
      <c r="K73" s="15"/>
    </row>
    <row r="74" spans="1:11" x14ac:dyDescent="0.2">
      <c r="A74" s="2"/>
      <c r="B74" s="2"/>
      <c r="C74" s="2"/>
      <c r="D74" s="2"/>
      <c r="E74" s="2"/>
      <c r="F74" s="2"/>
      <c r="G74" s="2"/>
      <c r="H74" s="3" t="s">
        <v>465</v>
      </c>
      <c r="I74" s="15" t="s">
        <v>18</v>
      </c>
      <c r="J74" s="15"/>
      <c r="K74" s="15"/>
    </row>
  </sheetData>
  <mergeCells count="74">
    <mergeCell ref="C34:J34"/>
    <mergeCell ref="N34:U34"/>
    <mergeCell ref="Y34:AF34"/>
    <mergeCell ref="C32:J32"/>
    <mergeCell ref="N32:U32"/>
    <mergeCell ref="Y32:AF32"/>
    <mergeCell ref="C33:J33"/>
    <mergeCell ref="N33:U33"/>
    <mergeCell ref="Y33:AF33"/>
    <mergeCell ref="B30:J30"/>
    <mergeCell ref="M30:U30"/>
    <mergeCell ref="X30:AF30"/>
    <mergeCell ref="C31:J31"/>
    <mergeCell ref="N31:U31"/>
    <mergeCell ref="Y31:AF31"/>
    <mergeCell ref="B20:J20"/>
    <mergeCell ref="M20:U20"/>
    <mergeCell ref="X20:AF20"/>
    <mergeCell ref="C21:F21"/>
    <mergeCell ref="G21:J21"/>
    <mergeCell ref="N21:Q21"/>
    <mergeCell ref="R21:U21"/>
    <mergeCell ref="Y21:AB21"/>
    <mergeCell ref="AC21:AF21"/>
    <mergeCell ref="C16:J16"/>
    <mergeCell ref="N16:U16"/>
    <mergeCell ref="Y16:AF16"/>
    <mergeCell ref="B19:J19"/>
    <mergeCell ref="M19:U19"/>
    <mergeCell ref="X19:AF19"/>
    <mergeCell ref="C14:J14"/>
    <mergeCell ref="N14:U14"/>
    <mergeCell ref="Y14:AF14"/>
    <mergeCell ref="C15:J15"/>
    <mergeCell ref="N15:U15"/>
    <mergeCell ref="Y15:AF15"/>
    <mergeCell ref="B12:J12"/>
    <mergeCell ref="M12:U12"/>
    <mergeCell ref="X12:AF12"/>
    <mergeCell ref="C13:J13"/>
    <mergeCell ref="N13:U13"/>
    <mergeCell ref="Y13:AF13"/>
    <mergeCell ref="AC3:AF3"/>
    <mergeCell ref="B1:J1"/>
    <mergeCell ref="M1:U1"/>
    <mergeCell ref="X1:AF1"/>
    <mergeCell ref="B2:J2"/>
    <mergeCell ref="M2:U2"/>
    <mergeCell ref="X2:AF2"/>
    <mergeCell ref="C3:F3"/>
    <mergeCell ref="G3:J3"/>
    <mergeCell ref="N3:Q3"/>
    <mergeCell ref="R3:U3"/>
    <mergeCell ref="Y3:AB3"/>
    <mergeCell ref="B37:E37"/>
    <mergeCell ref="H37:K37"/>
    <mergeCell ref="B47:E47"/>
    <mergeCell ref="C48:E48"/>
    <mergeCell ref="C49:E49"/>
    <mergeCell ref="C50:E50"/>
    <mergeCell ref="H51:K51"/>
    <mergeCell ref="I52:K52"/>
    <mergeCell ref="I53:K53"/>
    <mergeCell ref="I54:K54"/>
    <mergeCell ref="B57:E57"/>
    <mergeCell ref="H57:K57"/>
    <mergeCell ref="B67:E67"/>
    <mergeCell ref="C68:E68"/>
    <mergeCell ref="C69:E69"/>
    <mergeCell ref="C70:E70"/>
    <mergeCell ref="H71:K71"/>
    <mergeCell ref="I72:K72"/>
    <mergeCell ref="I73:K73"/>
    <mergeCell ref="I74:K74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170D34-2023-1B4B-8EC5-E4CE0103C3EF}">
  <dimension ref="A1:U38"/>
  <sheetViews>
    <sheetView workbookViewId="0">
      <selection activeCell="O19" sqref="O19"/>
    </sheetView>
  </sheetViews>
  <sheetFormatPr baseColWidth="10" defaultRowHeight="16" x14ac:dyDescent="0.2"/>
  <sheetData>
    <row r="1" spans="1:21" x14ac:dyDescent="0.2">
      <c r="A1" s="1" t="s">
        <v>1222</v>
      </c>
      <c r="B1" s="15" t="s">
        <v>471</v>
      </c>
      <c r="C1" s="15"/>
      <c r="D1" s="15"/>
      <c r="E1" s="15"/>
      <c r="F1" s="15"/>
      <c r="G1" s="13"/>
      <c r="H1" s="1" t="s">
        <v>1222</v>
      </c>
      <c r="I1" s="15" t="s">
        <v>472</v>
      </c>
      <c r="J1" s="15"/>
      <c r="K1" s="15"/>
      <c r="L1" s="15"/>
      <c r="M1" s="15"/>
      <c r="N1" s="13"/>
      <c r="O1" s="1" t="s">
        <v>1222</v>
      </c>
      <c r="P1" s="15" t="s">
        <v>473</v>
      </c>
      <c r="Q1" s="15"/>
      <c r="R1" s="15"/>
      <c r="S1" s="15"/>
      <c r="T1" s="15"/>
      <c r="U1" s="13"/>
    </row>
    <row r="2" spans="1:21" x14ac:dyDescent="0.2">
      <c r="A2" s="13"/>
      <c r="B2" s="15" t="s">
        <v>469</v>
      </c>
      <c r="C2" s="15"/>
      <c r="D2" s="15"/>
      <c r="E2" s="15"/>
      <c r="F2" s="15"/>
      <c r="G2" s="13"/>
      <c r="H2" s="13"/>
      <c r="I2" s="15" t="s">
        <v>470</v>
      </c>
      <c r="J2" s="15"/>
      <c r="K2" s="15"/>
      <c r="L2" s="15"/>
      <c r="M2" s="15"/>
      <c r="N2" s="13"/>
      <c r="O2" s="13"/>
      <c r="P2" s="15" t="s">
        <v>256</v>
      </c>
      <c r="Q2" s="15"/>
      <c r="R2" s="15"/>
      <c r="S2" s="15"/>
      <c r="T2" s="15"/>
      <c r="U2" s="13"/>
    </row>
    <row r="3" spans="1:21" x14ac:dyDescent="0.2">
      <c r="A3" s="13"/>
      <c r="B3" s="3" t="s">
        <v>5</v>
      </c>
      <c r="C3" s="3" t="s">
        <v>90</v>
      </c>
      <c r="D3" s="3" t="s">
        <v>92</v>
      </c>
      <c r="E3" s="3" t="s">
        <v>474</v>
      </c>
      <c r="F3" s="3" t="s">
        <v>475</v>
      </c>
      <c r="G3" s="13"/>
      <c r="H3" s="13"/>
      <c r="I3" s="3" t="s">
        <v>5</v>
      </c>
      <c r="J3" s="3" t="s">
        <v>90</v>
      </c>
      <c r="K3" s="3" t="s">
        <v>92</v>
      </c>
      <c r="L3" s="3" t="s">
        <v>474</v>
      </c>
      <c r="M3" s="3" t="s">
        <v>475</v>
      </c>
      <c r="N3" s="13"/>
      <c r="O3" s="13"/>
      <c r="P3" s="3" t="s">
        <v>5</v>
      </c>
      <c r="Q3" s="3" t="s">
        <v>90</v>
      </c>
      <c r="R3" s="3" t="s">
        <v>92</v>
      </c>
      <c r="S3" s="3" t="s">
        <v>474</v>
      </c>
      <c r="T3" s="3" t="s">
        <v>475</v>
      </c>
      <c r="U3" s="13"/>
    </row>
    <row r="4" spans="1:21" x14ac:dyDescent="0.2">
      <c r="A4" s="13"/>
      <c r="B4" s="3" t="s">
        <v>10</v>
      </c>
      <c r="C4" s="4">
        <v>122</v>
      </c>
      <c r="D4" s="4">
        <v>141</v>
      </c>
      <c r="E4" s="4">
        <v>210</v>
      </c>
      <c r="F4" s="4">
        <v>168</v>
      </c>
      <c r="G4" s="13"/>
      <c r="H4" s="13"/>
      <c r="I4" s="3" t="s">
        <v>10</v>
      </c>
      <c r="J4" s="4">
        <v>2.48</v>
      </c>
      <c r="K4" s="4">
        <v>3.1</v>
      </c>
      <c r="L4" s="4">
        <v>3.75</v>
      </c>
      <c r="M4" s="4">
        <v>2.93</v>
      </c>
      <c r="N4" s="13"/>
      <c r="O4" s="13"/>
      <c r="P4" s="3" t="s">
        <v>10</v>
      </c>
      <c r="Q4" s="4">
        <v>85.1</v>
      </c>
      <c r="R4" s="4">
        <v>86.1</v>
      </c>
      <c r="S4" s="4">
        <v>85.6</v>
      </c>
      <c r="T4" s="4">
        <v>90.9</v>
      </c>
      <c r="U4" s="13"/>
    </row>
    <row r="5" spans="1:21" x14ac:dyDescent="0.2">
      <c r="A5" s="13"/>
      <c r="B5" s="3" t="s">
        <v>11</v>
      </c>
      <c r="C5" s="4">
        <v>135</v>
      </c>
      <c r="D5" s="4">
        <v>147</v>
      </c>
      <c r="E5" s="4">
        <v>189</v>
      </c>
      <c r="F5" s="4">
        <v>169</v>
      </c>
      <c r="G5" s="13"/>
      <c r="H5" s="13"/>
      <c r="I5" s="3" t="s">
        <v>11</v>
      </c>
      <c r="J5" s="4">
        <v>3.45</v>
      </c>
      <c r="K5" s="4">
        <v>4.12</v>
      </c>
      <c r="L5" s="4">
        <v>5.35</v>
      </c>
      <c r="M5" s="4">
        <v>1.52</v>
      </c>
      <c r="N5" s="13"/>
      <c r="O5" s="13"/>
      <c r="P5" s="3" t="s">
        <v>11</v>
      </c>
      <c r="Q5" s="4">
        <v>87.3</v>
      </c>
      <c r="R5" s="4">
        <v>85.6</v>
      </c>
      <c r="S5" s="4">
        <v>87.4</v>
      </c>
      <c r="T5" s="4">
        <v>87.8</v>
      </c>
      <c r="U5" s="13"/>
    </row>
    <row r="6" spans="1:21" x14ac:dyDescent="0.2">
      <c r="A6" s="13"/>
      <c r="B6" s="3" t="s">
        <v>12</v>
      </c>
      <c r="C6" s="4">
        <v>109</v>
      </c>
      <c r="D6" s="4">
        <v>119</v>
      </c>
      <c r="E6" s="4">
        <v>165</v>
      </c>
      <c r="F6" s="4">
        <v>168</v>
      </c>
      <c r="G6" s="13"/>
      <c r="H6" s="13"/>
      <c r="I6" s="3" t="s">
        <v>12</v>
      </c>
      <c r="J6" s="4">
        <v>2.75</v>
      </c>
      <c r="K6" s="4">
        <v>3.64</v>
      </c>
      <c r="L6" s="4">
        <v>2.83</v>
      </c>
      <c r="M6" s="4">
        <v>1.47</v>
      </c>
      <c r="N6" s="13"/>
      <c r="O6" s="13"/>
      <c r="P6" s="3" t="s">
        <v>12</v>
      </c>
      <c r="Q6" s="4">
        <v>88</v>
      </c>
      <c r="R6" s="4">
        <v>85.8</v>
      </c>
      <c r="S6" s="4">
        <v>87</v>
      </c>
      <c r="T6" s="4">
        <v>85.9</v>
      </c>
      <c r="U6" s="13"/>
    </row>
    <row r="7" spans="1:21" x14ac:dyDescent="0.2">
      <c r="A7" s="13"/>
      <c r="B7" s="3" t="s">
        <v>13</v>
      </c>
      <c r="C7" s="4">
        <v>112</v>
      </c>
      <c r="D7" s="4">
        <v>122</v>
      </c>
      <c r="E7" s="4">
        <v>160</v>
      </c>
      <c r="F7" s="4">
        <v>155</v>
      </c>
      <c r="G7" s="13"/>
      <c r="H7" s="13"/>
      <c r="I7" s="3" t="s">
        <v>13</v>
      </c>
      <c r="J7" s="4">
        <v>2.0099999999999998</v>
      </c>
      <c r="K7" s="4">
        <v>3.73</v>
      </c>
      <c r="L7" s="4">
        <v>1.34</v>
      </c>
      <c r="M7" s="4">
        <v>1.23</v>
      </c>
      <c r="N7" s="13"/>
      <c r="O7" s="13"/>
      <c r="P7" s="3" t="s">
        <v>13</v>
      </c>
      <c r="Q7" s="4">
        <v>87.5</v>
      </c>
      <c r="R7" s="4">
        <v>87.3</v>
      </c>
      <c r="S7" s="4">
        <v>83.2</v>
      </c>
      <c r="T7" s="4">
        <v>85.3</v>
      </c>
      <c r="U7" s="13"/>
    </row>
    <row r="8" spans="1:21" x14ac:dyDescent="0.2">
      <c r="A8" s="13"/>
      <c r="B8" s="3" t="s">
        <v>14</v>
      </c>
      <c r="C8" s="3">
        <f>AVERAGE(C4:C7)</f>
        <v>119.5</v>
      </c>
      <c r="D8" s="3">
        <f t="shared" ref="D8:F8" si="0">AVERAGE(D4:D7)</f>
        <v>132.25</v>
      </c>
      <c r="E8" s="3">
        <f t="shared" si="0"/>
        <v>181</v>
      </c>
      <c r="F8" s="3">
        <f t="shared" si="0"/>
        <v>165</v>
      </c>
      <c r="G8" s="13"/>
      <c r="H8" s="13"/>
      <c r="I8" s="3" t="s">
        <v>14</v>
      </c>
      <c r="J8" s="3">
        <f>AVERAGE(J4:J7)</f>
        <v>2.6724999999999999</v>
      </c>
      <c r="K8" s="3">
        <f t="shared" ref="K8:M8" si="1">AVERAGE(K4:K7)</f>
        <v>3.6475000000000004</v>
      </c>
      <c r="L8" s="3">
        <f t="shared" si="1"/>
        <v>3.3174999999999999</v>
      </c>
      <c r="M8" s="3">
        <f t="shared" si="1"/>
        <v>1.7875000000000001</v>
      </c>
      <c r="N8" s="13"/>
      <c r="O8" s="13"/>
      <c r="P8" s="3" t="s">
        <v>14</v>
      </c>
      <c r="Q8" s="3">
        <f>AVERAGE(Q4:Q7)</f>
        <v>86.974999999999994</v>
      </c>
      <c r="R8" s="3">
        <f t="shared" ref="R8:T8" si="2">AVERAGE(R4:R7)</f>
        <v>86.2</v>
      </c>
      <c r="S8" s="3">
        <f t="shared" si="2"/>
        <v>85.8</v>
      </c>
      <c r="T8" s="3">
        <f t="shared" si="2"/>
        <v>87.475000000000009</v>
      </c>
      <c r="U8" s="13"/>
    </row>
    <row r="9" spans="1:21" x14ac:dyDescent="0.2">
      <c r="A9" s="13"/>
      <c r="B9" s="3" t="s">
        <v>15</v>
      </c>
      <c r="C9" s="3">
        <f>STDEV(C4:C7)</f>
        <v>11.733143937865361</v>
      </c>
      <c r="D9" s="3">
        <f t="shared" ref="D9:F9" si="3">STDEV(D4:D7)</f>
        <v>13.841363131329707</v>
      </c>
      <c r="E9" s="3">
        <f t="shared" si="3"/>
        <v>23.108440016582687</v>
      </c>
      <c r="F9" s="3">
        <f t="shared" si="3"/>
        <v>6.6833125519211407</v>
      </c>
      <c r="G9" s="13"/>
      <c r="H9" s="13"/>
      <c r="I9" s="3" t="s">
        <v>15</v>
      </c>
      <c r="J9" s="3">
        <f>STDEV(J4:J7)</f>
        <v>0.60179592332728082</v>
      </c>
      <c r="K9" s="3">
        <f t="shared" ref="K9:M9" si="4">STDEV(K4:K7)</f>
        <v>0.42026777178365698</v>
      </c>
      <c r="L9" s="3">
        <f t="shared" si="4"/>
        <v>1.6799082316206049</v>
      </c>
      <c r="M9" s="3">
        <f t="shared" si="4"/>
        <v>0.77211290193425297</v>
      </c>
      <c r="N9" s="13"/>
      <c r="O9" s="13"/>
      <c r="P9" s="3" t="s">
        <v>15</v>
      </c>
      <c r="Q9" s="3">
        <f>STDEV(Q4:Q7)</f>
        <v>1.2841988423397184</v>
      </c>
      <c r="R9" s="3">
        <f t="shared" ref="R9:T9" si="5">STDEV(R4:R7)</f>
        <v>0.76157731058639178</v>
      </c>
      <c r="S9" s="3">
        <f t="shared" si="5"/>
        <v>1.897366596101028</v>
      </c>
      <c r="T9" s="3">
        <f t="shared" si="5"/>
        <v>2.5197552791226925</v>
      </c>
      <c r="U9" s="13"/>
    </row>
    <row r="10" spans="1:21" x14ac:dyDescent="0.2">
      <c r="A10" s="13"/>
      <c r="B10" s="15" t="s">
        <v>16</v>
      </c>
      <c r="C10" s="15"/>
      <c r="D10" s="15"/>
      <c r="E10" s="15"/>
      <c r="F10" s="15"/>
      <c r="G10" s="13"/>
      <c r="H10" s="13"/>
      <c r="I10" s="15" t="s">
        <v>16</v>
      </c>
      <c r="J10" s="15"/>
      <c r="K10" s="15"/>
      <c r="L10" s="15"/>
      <c r="M10" s="15"/>
      <c r="N10" s="13"/>
      <c r="O10" s="13"/>
      <c r="P10" s="15" t="s">
        <v>16</v>
      </c>
      <c r="Q10" s="15"/>
      <c r="R10" s="15"/>
      <c r="S10" s="15"/>
      <c r="T10" s="15"/>
      <c r="U10" s="13"/>
    </row>
    <row r="11" spans="1:21" x14ac:dyDescent="0.2">
      <c r="A11" s="13"/>
      <c r="B11" s="3" t="s">
        <v>95</v>
      </c>
      <c r="C11" s="15" t="s">
        <v>476</v>
      </c>
      <c r="D11" s="15"/>
      <c r="E11" s="15"/>
      <c r="F11" s="15"/>
      <c r="G11" s="13"/>
      <c r="H11" s="13"/>
      <c r="I11" s="3" t="s">
        <v>95</v>
      </c>
      <c r="J11" s="15" t="s">
        <v>477</v>
      </c>
      <c r="K11" s="15"/>
      <c r="L11" s="15"/>
      <c r="M11" s="15"/>
      <c r="N11" s="13"/>
      <c r="O11" s="13"/>
      <c r="P11" s="3" t="s">
        <v>95</v>
      </c>
      <c r="Q11" s="15" t="s">
        <v>478</v>
      </c>
      <c r="R11" s="15"/>
      <c r="S11" s="15"/>
      <c r="T11" s="15"/>
      <c r="U11" s="13"/>
    </row>
    <row r="12" spans="1:21" x14ac:dyDescent="0.2">
      <c r="A12" s="13"/>
      <c r="B12" s="3" t="s">
        <v>479</v>
      </c>
      <c r="C12" s="15" t="s">
        <v>62</v>
      </c>
      <c r="D12" s="15"/>
      <c r="E12" s="15"/>
      <c r="F12" s="15"/>
      <c r="G12" s="13"/>
      <c r="H12" s="13"/>
      <c r="I12" s="3" t="s">
        <v>479</v>
      </c>
      <c r="J12" s="15" t="s">
        <v>480</v>
      </c>
      <c r="K12" s="15"/>
      <c r="L12" s="15"/>
      <c r="M12" s="15"/>
      <c r="N12" s="13"/>
      <c r="O12" s="13"/>
      <c r="P12" s="3" t="s">
        <v>479</v>
      </c>
      <c r="Q12" s="15" t="s">
        <v>481</v>
      </c>
      <c r="R12" s="15"/>
      <c r="S12" s="15"/>
      <c r="T12" s="15"/>
      <c r="U12" s="13"/>
    </row>
    <row r="13" spans="1:21" x14ac:dyDescent="0.2">
      <c r="A13" s="13"/>
      <c r="B13" s="3" t="s">
        <v>482</v>
      </c>
      <c r="C13" s="15" t="s">
        <v>281</v>
      </c>
      <c r="D13" s="15"/>
      <c r="E13" s="15"/>
      <c r="F13" s="15"/>
      <c r="G13" s="13"/>
      <c r="H13" s="13"/>
      <c r="I13" s="3" t="s">
        <v>482</v>
      </c>
      <c r="J13" s="15" t="s">
        <v>483</v>
      </c>
      <c r="K13" s="15"/>
      <c r="L13" s="15"/>
      <c r="M13" s="15"/>
      <c r="N13" s="13"/>
      <c r="O13" s="13"/>
      <c r="P13" s="3" t="s">
        <v>482</v>
      </c>
      <c r="Q13" s="15" t="s">
        <v>484</v>
      </c>
      <c r="R13" s="15"/>
      <c r="S13" s="15"/>
      <c r="T13" s="15"/>
      <c r="U13" s="13"/>
    </row>
    <row r="14" spans="1:21" x14ac:dyDescent="0.2">
      <c r="A14" s="13"/>
      <c r="B14" s="3" t="s">
        <v>485</v>
      </c>
      <c r="C14" s="15" t="s">
        <v>486</v>
      </c>
      <c r="D14" s="15"/>
      <c r="E14" s="15"/>
      <c r="F14" s="15"/>
      <c r="G14" s="13"/>
      <c r="H14" s="13"/>
      <c r="I14" s="3" t="s">
        <v>485</v>
      </c>
      <c r="J14" s="15" t="s">
        <v>487</v>
      </c>
      <c r="K14" s="15"/>
      <c r="L14" s="15"/>
      <c r="M14" s="15"/>
      <c r="N14" s="13"/>
      <c r="O14" s="13"/>
      <c r="P14" s="3" t="s">
        <v>485</v>
      </c>
      <c r="Q14" s="15" t="s">
        <v>488</v>
      </c>
      <c r="R14" s="15"/>
      <c r="S14" s="15"/>
      <c r="T14" s="15"/>
      <c r="U14" s="13"/>
    </row>
    <row r="15" spans="1:21" x14ac:dyDescent="0.2">
      <c r="A15" s="13"/>
      <c r="B15" s="3" t="s">
        <v>489</v>
      </c>
      <c r="C15" s="15" t="s">
        <v>490</v>
      </c>
      <c r="D15" s="15"/>
      <c r="E15" s="15"/>
      <c r="F15" s="15"/>
      <c r="G15" s="13"/>
      <c r="H15" s="13"/>
      <c r="I15" s="3" t="s">
        <v>489</v>
      </c>
      <c r="J15" s="15" t="s">
        <v>491</v>
      </c>
      <c r="K15" s="15"/>
      <c r="L15" s="15"/>
      <c r="M15" s="15"/>
      <c r="N15" s="13"/>
      <c r="O15" s="13"/>
      <c r="P15" s="3" t="s">
        <v>489</v>
      </c>
      <c r="Q15" s="15" t="s">
        <v>492</v>
      </c>
      <c r="R15" s="15"/>
      <c r="S15" s="15"/>
      <c r="T15" s="15"/>
      <c r="U15" s="13"/>
    </row>
    <row r="16" spans="1:21" x14ac:dyDescent="0.2">
      <c r="A16" s="13"/>
      <c r="B16" s="3" t="s">
        <v>493</v>
      </c>
      <c r="C16" s="15" t="s">
        <v>494</v>
      </c>
      <c r="D16" s="15"/>
      <c r="E16" s="15"/>
      <c r="F16" s="15"/>
      <c r="G16" s="13"/>
      <c r="H16" s="13"/>
      <c r="I16" s="3" t="s">
        <v>493</v>
      </c>
      <c r="J16" s="15" t="s">
        <v>495</v>
      </c>
      <c r="K16" s="15"/>
      <c r="L16" s="15"/>
      <c r="M16" s="15"/>
      <c r="N16" s="13"/>
      <c r="O16" s="13"/>
      <c r="P16" s="3" t="s">
        <v>493</v>
      </c>
      <c r="Q16" s="15" t="s">
        <v>496</v>
      </c>
      <c r="R16" s="15"/>
      <c r="S16" s="15"/>
      <c r="T16" s="15"/>
      <c r="U16" s="13"/>
    </row>
    <row r="17" spans="1:21" x14ac:dyDescent="0.2">
      <c r="A17" s="13"/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</row>
    <row r="18" spans="1:21" x14ac:dyDescent="0.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</row>
    <row r="19" spans="1:21" x14ac:dyDescent="0.2">
      <c r="A19" s="1" t="s">
        <v>1222</v>
      </c>
      <c r="B19" s="15" t="s">
        <v>497</v>
      </c>
      <c r="C19" s="15"/>
      <c r="D19" s="15"/>
      <c r="E19" s="15"/>
      <c r="F19" s="15"/>
      <c r="G19" s="13"/>
      <c r="H19" s="1" t="s">
        <v>1222</v>
      </c>
      <c r="I19" s="15" t="s">
        <v>498</v>
      </c>
      <c r="J19" s="15"/>
      <c r="K19" s="15"/>
      <c r="L19" s="15"/>
      <c r="M19" s="15"/>
      <c r="N19" s="13"/>
      <c r="O19" s="1" t="s">
        <v>1222</v>
      </c>
      <c r="P19" s="15" t="s">
        <v>499</v>
      </c>
      <c r="Q19" s="15"/>
      <c r="R19" s="15"/>
      <c r="S19" s="15"/>
      <c r="T19" s="15"/>
      <c r="U19" s="13"/>
    </row>
    <row r="20" spans="1:21" x14ac:dyDescent="0.2">
      <c r="A20" s="13"/>
      <c r="B20" s="15" t="s">
        <v>469</v>
      </c>
      <c r="C20" s="15"/>
      <c r="D20" s="15"/>
      <c r="E20" s="15"/>
      <c r="F20" s="15"/>
      <c r="G20" s="13"/>
      <c r="H20" s="13"/>
      <c r="I20" s="15" t="s">
        <v>470</v>
      </c>
      <c r="J20" s="15"/>
      <c r="K20" s="15"/>
      <c r="L20" s="15"/>
      <c r="M20" s="15"/>
      <c r="N20" s="13"/>
      <c r="O20" s="13"/>
      <c r="P20" s="15" t="s">
        <v>256</v>
      </c>
      <c r="Q20" s="15"/>
      <c r="R20" s="15"/>
      <c r="S20" s="15"/>
      <c r="T20" s="15"/>
      <c r="U20" s="13"/>
    </row>
    <row r="21" spans="1:21" x14ac:dyDescent="0.2">
      <c r="A21" s="13"/>
      <c r="B21" s="3" t="s">
        <v>5</v>
      </c>
      <c r="C21" s="3" t="s">
        <v>90</v>
      </c>
      <c r="D21" s="3" t="s">
        <v>92</v>
      </c>
      <c r="E21" s="3" t="s">
        <v>474</v>
      </c>
      <c r="F21" s="3" t="s">
        <v>475</v>
      </c>
      <c r="G21" s="13"/>
      <c r="H21" s="13"/>
      <c r="I21" s="3" t="s">
        <v>5</v>
      </c>
      <c r="J21" s="3" t="s">
        <v>90</v>
      </c>
      <c r="K21" s="3" t="s">
        <v>92</v>
      </c>
      <c r="L21" s="3" t="s">
        <v>474</v>
      </c>
      <c r="M21" s="3" t="s">
        <v>475</v>
      </c>
      <c r="N21" s="13"/>
      <c r="O21" s="13"/>
      <c r="P21" s="3" t="s">
        <v>5</v>
      </c>
      <c r="Q21" s="3" t="s">
        <v>90</v>
      </c>
      <c r="R21" s="3" t="s">
        <v>92</v>
      </c>
      <c r="S21" s="3" t="s">
        <v>474</v>
      </c>
      <c r="T21" s="3" t="s">
        <v>475</v>
      </c>
      <c r="U21" s="13"/>
    </row>
    <row r="22" spans="1:21" x14ac:dyDescent="0.2">
      <c r="A22" s="13"/>
      <c r="B22" s="3" t="s">
        <v>10</v>
      </c>
      <c r="C22" s="4">
        <v>34</v>
      </c>
      <c r="D22" s="4">
        <v>47</v>
      </c>
      <c r="E22" s="4">
        <v>74</v>
      </c>
      <c r="F22" s="4">
        <v>60</v>
      </c>
      <c r="G22" s="13"/>
      <c r="H22" s="13"/>
      <c r="I22" s="3" t="s">
        <v>10</v>
      </c>
      <c r="J22" s="4">
        <v>9.43</v>
      </c>
      <c r="K22" s="4">
        <v>15.9</v>
      </c>
      <c r="L22" s="4">
        <v>33</v>
      </c>
      <c r="M22" s="4">
        <v>16.600000000000001</v>
      </c>
      <c r="N22" s="13"/>
      <c r="O22" s="13"/>
      <c r="P22" s="3" t="s">
        <v>10</v>
      </c>
      <c r="Q22" s="4">
        <v>83.8</v>
      </c>
      <c r="R22" s="4">
        <v>61.9</v>
      </c>
      <c r="S22" s="4">
        <v>37</v>
      </c>
      <c r="T22" s="4">
        <v>75.099999999999994</v>
      </c>
      <c r="U22" s="13"/>
    </row>
    <row r="23" spans="1:21" x14ac:dyDescent="0.2">
      <c r="A23" s="13"/>
      <c r="B23" s="3" t="s">
        <v>11</v>
      </c>
      <c r="C23" s="4">
        <v>31</v>
      </c>
      <c r="D23" s="4">
        <v>46</v>
      </c>
      <c r="E23" s="4">
        <v>77</v>
      </c>
      <c r="F23" s="4">
        <v>55</v>
      </c>
      <c r="G23" s="13"/>
      <c r="H23" s="13"/>
      <c r="I23" s="3" t="s">
        <v>11</v>
      </c>
      <c r="J23" s="4">
        <v>5.72</v>
      </c>
      <c r="K23" s="4">
        <v>15</v>
      </c>
      <c r="L23" s="4">
        <v>40.200000000000003</v>
      </c>
      <c r="M23" s="4">
        <v>21.2</v>
      </c>
      <c r="N23" s="13"/>
      <c r="O23" s="13"/>
      <c r="P23" s="3" t="s">
        <v>11</v>
      </c>
      <c r="Q23" s="4">
        <v>87.7</v>
      </c>
      <c r="R23" s="4">
        <v>74.599999999999994</v>
      </c>
      <c r="S23" s="4">
        <v>45.5</v>
      </c>
      <c r="T23" s="4">
        <v>74.900000000000006</v>
      </c>
      <c r="U23" s="13"/>
    </row>
    <row r="24" spans="1:21" x14ac:dyDescent="0.2">
      <c r="A24" s="13"/>
      <c r="B24" s="3" t="s">
        <v>12</v>
      </c>
      <c r="C24" s="4">
        <v>30</v>
      </c>
      <c r="D24" s="4">
        <v>50</v>
      </c>
      <c r="E24" s="4">
        <v>16</v>
      </c>
      <c r="F24" s="4">
        <v>29</v>
      </c>
      <c r="G24" s="13"/>
      <c r="H24" s="13"/>
      <c r="I24" s="3" t="s">
        <v>12</v>
      </c>
      <c r="J24" s="4">
        <v>20.100000000000001</v>
      </c>
      <c r="K24" s="4">
        <v>4.18</v>
      </c>
      <c r="L24" s="4">
        <v>14.6</v>
      </c>
      <c r="M24" s="4">
        <v>15</v>
      </c>
      <c r="N24" s="13"/>
      <c r="O24" s="13"/>
      <c r="P24" s="3" t="s">
        <v>12</v>
      </c>
      <c r="Q24" s="4">
        <v>60.3</v>
      </c>
      <c r="R24" s="4">
        <v>69.099999999999994</v>
      </c>
      <c r="S24" s="4">
        <v>74</v>
      </c>
      <c r="T24" s="4">
        <v>70</v>
      </c>
      <c r="U24" s="13"/>
    </row>
    <row r="25" spans="1:21" x14ac:dyDescent="0.2">
      <c r="A25" s="13"/>
      <c r="B25" s="3" t="s">
        <v>13</v>
      </c>
      <c r="C25" s="4">
        <v>33</v>
      </c>
      <c r="D25" s="4">
        <v>40</v>
      </c>
      <c r="E25" s="4">
        <v>21</v>
      </c>
      <c r="F25" s="4">
        <v>32</v>
      </c>
      <c r="G25" s="13"/>
      <c r="H25" s="13"/>
      <c r="I25" s="3" t="s">
        <v>13</v>
      </c>
      <c r="J25" s="4">
        <v>9.49</v>
      </c>
      <c r="K25" s="4">
        <v>4.2300000000000004</v>
      </c>
      <c r="L25" s="4">
        <v>16.600000000000001</v>
      </c>
      <c r="M25" s="4">
        <v>10.7</v>
      </c>
      <c r="N25" s="13"/>
      <c r="O25" s="13"/>
      <c r="P25" s="3" t="s">
        <v>13</v>
      </c>
      <c r="Q25" s="4">
        <v>59.5</v>
      </c>
      <c r="R25" s="4">
        <v>83.7</v>
      </c>
      <c r="S25" s="4">
        <v>79.900000000000006</v>
      </c>
      <c r="T25" s="4">
        <v>66.2</v>
      </c>
      <c r="U25" s="13"/>
    </row>
    <row r="26" spans="1:21" x14ac:dyDescent="0.2">
      <c r="A26" s="13"/>
      <c r="B26" s="3" t="s">
        <v>14</v>
      </c>
      <c r="C26" s="3">
        <f>AVERAGE(C22:C25)</f>
        <v>32</v>
      </c>
      <c r="D26" s="3">
        <f t="shared" ref="D26:F26" si="6">AVERAGE(D22:D25)</f>
        <v>45.75</v>
      </c>
      <c r="E26" s="3">
        <f t="shared" si="6"/>
        <v>47</v>
      </c>
      <c r="F26" s="3">
        <f t="shared" si="6"/>
        <v>44</v>
      </c>
      <c r="G26" s="13"/>
      <c r="H26" s="13"/>
      <c r="I26" s="3" t="s">
        <v>14</v>
      </c>
      <c r="J26" s="3">
        <f>AVERAGE(J22:J25)</f>
        <v>11.185</v>
      </c>
      <c r="K26" s="3">
        <f t="shared" ref="K26:M26" si="7">AVERAGE(K22:K25)</f>
        <v>9.8275000000000006</v>
      </c>
      <c r="L26" s="3">
        <f t="shared" si="7"/>
        <v>26.1</v>
      </c>
      <c r="M26" s="3">
        <f t="shared" si="7"/>
        <v>15.875</v>
      </c>
      <c r="N26" s="13"/>
      <c r="O26" s="13"/>
      <c r="P26" s="3" t="s">
        <v>14</v>
      </c>
      <c r="Q26" s="3">
        <f>AVERAGE(Q22:Q25)</f>
        <v>72.825000000000003</v>
      </c>
      <c r="R26" s="3">
        <f t="shared" ref="R26:T26" si="8">AVERAGE(R22:R25)</f>
        <v>72.325000000000003</v>
      </c>
      <c r="S26" s="3">
        <f t="shared" si="8"/>
        <v>59.1</v>
      </c>
      <c r="T26" s="3">
        <f t="shared" si="8"/>
        <v>71.55</v>
      </c>
      <c r="U26" s="13"/>
    </row>
    <row r="27" spans="1:21" x14ac:dyDescent="0.2">
      <c r="A27" s="13"/>
      <c r="B27" s="3" t="s">
        <v>15</v>
      </c>
      <c r="C27" s="3">
        <f>STDEV(C22:C25)</f>
        <v>1.8257418583505538</v>
      </c>
      <c r="D27" s="3">
        <f t="shared" ref="D27:F27" si="9">STDEV(D22:D25)</f>
        <v>4.1932485418030412</v>
      </c>
      <c r="E27" s="3">
        <f t="shared" si="9"/>
        <v>32.994949108411532</v>
      </c>
      <c r="F27" s="3">
        <f t="shared" si="9"/>
        <v>15.769168230019828</v>
      </c>
      <c r="G27" s="13"/>
      <c r="H27" s="13"/>
      <c r="I27" s="3" t="s">
        <v>15</v>
      </c>
      <c r="J27" s="3">
        <f>STDEV(J22:J25)</f>
        <v>6.199368247383493</v>
      </c>
      <c r="K27" s="3">
        <f t="shared" ref="K27:M27" si="10">STDEV(K22:K25)</f>
        <v>6.5027244290374151</v>
      </c>
      <c r="L27" s="3">
        <f t="shared" si="10"/>
        <v>12.502266461192807</v>
      </c>
      <c r="M27" s="3">
        <f t="shared" si="10"/>
        <v>4.3369536159228943</v>
      </c>
      <c r="N27" s="13"/>
      <c r="O27" s="13"/>
      <c r="P27" s="3" t="s">
        <v>15</v>
      </c>
      <c r="Q27" s="3">
        <f>STDEV(Q22:Q25)</f>
        <v>15.01274458585104</v>
      </c>
      <c r="R27" s="3">
        <f t="shared" ref="R27:T27" si="11">STDEV(R22:R25)</f>
        <v>9.1950620806313843</v>
      </c>
      <c r="S27" s="3">
        <f t="shared" si="11"/>
        <v>21.039803547878819</v>
      </c>
      <c r="T27" s="3">
        <f t="shared" si="11"/>
        <v>4.2759014644088005</v>
      </c>
      <c r="U27" s="13"/>
    </row>
    <row r="28" spans="1:21" x14ac:dyDescent="0.2">
      <c r="A28" s="13"/>
      <c r="B28" s="15" t="s">
        <v>16</v>
      </c>
      <c r="C28" s="15"/>
      <c r="D28" s="15"/>
      <c r="E28" s="15"/>
      <c r="F28" s="15"/>
      <c r="G28" s="13"/>
      <c r="H28" s="13"/>
      <c r="I28" s="15" t="s">
        <v>16</v>
      </c>
      <c r="J28" s="15"/>
      <c r="K28" s="15"/>
      <c r="L28" s="15"/>
      <c r="M28" s="15"/>
      <c r="N28" s="13"/>
      <c r="O28" s="13"/>
      <c r="P28" s="15" t="s">
        <v>16</v>
      </c>
      <c r="Q28" s="15"/>
      <c r="R28" s="15"/>
      <c r="S28" s="15"/>
      <c r="T28" s="15"/>
      <c r="U28" s="13"/>
    </row>
    <row r="29" spans="1:21" x14ac:dyDescent="0.2">
      <c r="A29" s="13"/>
      <c r="B29" s="3" t="s">
        <v>95</v>
      </c>
      <c r="C29" s="15" t="s">
        <v>500</v>
      </c>
      <c r="D29" s="15"/>
      <c r="E29" s="15"/>
      <c r="F29" s="15"/>
      <c r="G29" s="13"/>
      <c r="H29" s="13"/>
      <c r="I29" s="3" t="s">
        <v>95</v>
      </c>
      <c r="J29" s="15" t="s">
        <v>501</v>
      </c>
      <c r="K29" s="15"/>
      <c r="L29" s="15"/>
      <c r="M29" s="15"/>
      <c r="N29" s="13"/>
      <c r="O29" s="13"/>
      <c r="P29" s="3" t="s">
        <v>95</v>
      </c>
      <c r="Q29" s="15" t="s">
        <v>158</v>
      </c>
      <c r="R29" s="15"/>
      <c r="S29" s="15"/>
      <c r="T29" s="15"/>
      <c r="U29" s="13"/>
    </row>
    <row r="30" spans="1:21" x14ac:dyDescent="0.2">
      <c r="A30" s="13"/>
      <c r="B30" s="3" t="s">
        <v>479</v>
      </c>
      <c r="C30" s="15" t="s">
        <v>502</v>
      </c>
      <c r="D30" s="15"/>
      <c r="E30" s="15"/>
      <c r="F30" s="15"/>
      <c r="G30" s="13"/>
      <c r="H30" s="13"/>
      <c r="I30" s="3" t="s">
        <v>479</v>
      </c>
      <c r="J30" s="15" t="s">
        <v>503</v>
      </c>
      <c r="K30" s="15"/>
      <c r="L30" s="15"/>
      <c r="M30" s="15"/>
      <c r="N30" s="13"/>
      <c r="O30" s="13"/>
      <c r="P30" s="3" t="s">
        <v>479</v>
      </c>
      <c r="Q30" s="15" t="s">
        <v>504</v>
      </c>
      <c r="R30" s="15"/>
      <c r="S30" s="15"/>
      <c r="T30" s="15"/>
      <c r="U30" s="13"/>
    </row>
    <row r="31" spans="1:21" x14ac:dyDescent="0.2">
      <c r="A31" s="13"/>
      <c r="B31" s="3" t="s">
        <v>482</v>
      </c>
      <c r="C31" s="15" t="s">
        <v>505</v>
      </c>
      <c r="D31" s="15"/>
      <c r="E31" s="15"/>
      <c r="F31" s="15"/>
      <c r="G31" s="13"/>
      <c r="H31" s="13"/>
      <c r="I31" s="3" t="s">
        <v>482</v>
      </c>
      <c r="J31" s="15" t="s">
        <v>506</v>
      </c>
      <c r="K31" s="15"/>
      <c r="L31" s="15"/>
      <c r="M31" s="15"/>
      <c r="N31" s="13"/>
      <c r="O31" s="13"/>
      <c r="P31" s="3" t="s">
        <v>482</v>
      </c>
      <c r="Q31" s="15" t="s">
        <v>66</v>
      </c>
      <c r="R31" s="15"/>
      <c r="S31" s="15"/>
      <c r="T31" s="15"/>
      <c r="U31" s="13"/>
    </row>
    <row r="32" spans="1:21" x14ac:dyDescent="0.2">
      <c r="A32" s="13"/>
      <c r="B32" s="3" t="s">
        <v>485</v>
      </c>
      <c r="C32" s="15" t="s">
        <v>507</v>
      </c>
      <c r="D32" s="15"/>
      <c r="E32" s="15"/>
      <c r="F32" s="15"/>
      <c r="G32" s="13"/>
      <c r="H32" s="13"/>
      <c r="I32" s="3" t="s">
        <v>485</v>
      </c>
      <c r="J32" s="15" t="s">
        <v>508</v>
      </c>
      <c r="K32" s="15"/>
      <c r="L32" s="15"/>
      <c r="M32" s="15"/>
      <c r="N32" s="13"/>
      <c r="O32" s="13"/>
      <c r="P32" s="3" t="s">
        <v>485</v>
      </c>
      <c r="Q32" s="15" t="s">
        <v>509</v>
      </c>
      <c r="R32" s="15"/>
      <c r="S32" s="15"/>
      <c r="T32" s="15"/>
      <c r="U32" s="13"/>
    </row>
    <row r="33" spans="1:21" x14ac:dyDescent="0.2">
      <c r="A33" s="13"/>
      <c r="B33" s="3" t="s">
        <v>489</v>
      </c>
      <c r="C33" s="15" t="s">
        <v>510</v>
      </c>
      <c r="D33" s="15"/>
      <c r="E33" s="15"/>
      <c r="F33" s="15"/>
      <c r="G33" s="13"/>
      <c r="H33" s="13"/>
      <c r="I33" s="3" t="s">
        <v>489</v>
      </c>
      <c r="J33" s="15" t="s">
        <v>511</v>
      </c>
      <c r="K33" s="15"/>
      <c r="L33" s="15"/>
      <c r="M33" s="15"/>
      <c r="N33" s="13"/>
      <c r="O33" s="13"/>
      <c r="P33" s="3" t="s">
        <v>489</v>
      </c>
      <c r="Q33" s="15" t="s">
        <v>512</v>
      </c>
      <c r="R33" s="15"/>
      <c r="S33" s="15"/>
      <c r="T33" s="15"/>
      <c r="U33" s="13"/>
    </row>
    <row r="34" spans="1:21" x14ac:dyDescent="0.2">
      <c r="A34" s="13"/>
      <c r="B34" s="3" t="s">
        <v>493</v>
      </c>
      <c r="C34" s="15" t="s">
        <v>513</v>
      </c>
      <c r="D34" s="15"/>
      <c r="E34" s="15"/>
      <c r="F34" s="15"/>
      <c r="G34" s="13"/>
      <c r="H34" s="13"/>
      <c r="I34" s="3" t="s">
        <v>493</v>
      </c>
      <c r="J34" s="15" t="s">
        <v>514</v>
      </c>
      <c r="K34" s="15"/>
      <c r="L34" s="15"/>
      <c r="M34" s="15"/>
      <c r="N34" s="13"/>
      <c r="O34" s="13"/>
      <c r="P34" s="3" t="s">
        <v>493</v>
      </c>
      <c r="Q34" s="15" t="s">
        <v>515</v>
      </c>
      <c r="R34" s="15"/>
      <c r="S34" s="15"/>
      <c r="T34" s="15"/>
      <c r="U34" s="13"/>
    </row>
    <row r="35" spans="1:21" x14ac:dyDescent="0.2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</row>
    <row r="36" spans="1:21" x14ac:dyDescent="0.2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</row>
    <row r="37" spans="1:21" x14ac:dyDescent="0.2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</row>
    <row r="38" spans="1:21" x14ac:dyDescent="0.2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</row>
  </sheetData>
  <mergeCells count="54">
    <mergeCell ref="C33:F33"/>
    <mergeCell ref="J33:M33"/>
    <mergeCell ref="Q33:T33"/>
    <mergeCell ref="C34:F34"/>
    <mergeCell ref="J34:M34"/>
    <mergeCell ref="Q34:T34"/>
    <mergeCell ref="C31:F31"/>
    <mergeCell ref="J31:M31"/>
    <mergeCell ref="Q31:T31"/>
    <mergeCell ref="C32:F32"/>
    <mergeCell ref="J32:M32"/>
    <mergeCell ref="Q32:T32"/>
    <mergeCell ref="C29:F29"/>
    <mergeCell ref="J29:M29"/>
    <mergeCell ref="Q29:T29"/>
    <mergeCell ref="C30:F30"/>
    <mergeCell ref="J30:M30"/>
    <mergeCell ref="Q30:T30"/>
    <mergeCell ref="B20:F20"/>
    <mergeCell ref="I20:M20"/>
    <mergeCell ref="P20:T20"/>
    <mergeCell ref="B28:F28"/>
    <mergeCell ref="I28:M28"/>
    <mergeCell ref="P28:T28"/>
    <mergeCell ref="C16:F16"/>
    <mergeCell ref="J16:M16"/>
    <mergeCell ref="Q16:T16"/>
    <mergeCell ref="B19:F19"/>
    <mergeCell ref="I19:M19"/>
    <mergeCell ref="P19:T19"/>
    <mergeCell ref="C14:F14"/>
    <mergeCell ref="J14:M14"/>
    <mergeCell ref="Q14:T14"/>
    <mergeCell ref="C15:F15"/>
    <mergeCell ref="J15:M15"/>
    <mergeCell ref="Q15:T15"/>
    <mergeCell ref="C12:F12"/>
    <mergeCell ref="J12:M12"/>
    <mergeCell ref="Q12:T12"/>
    <mergeCell ref="C13:F13"/>
    <mergeCell ref="J13:M13"/>
    <mergeCell ref="Q13:T13"/>
    <mergeCell ref="B10:F10"/>
    <mergeCell ref="I10:M10"/>
    <mergeCell ref="P10:T10"/>
    <mergeCell ref="C11:F11"/>
    <mergeCell ref="J11:M11"/>
    <mergeCell ref="Q11:T11"/>
    <mergeCell ref="B1:F1"/>
    <mergeCell ref="I1:M1"/>
    <mergeCell ref="P1:T1"/>
    <mergeCell ref="B2:F2"/>
    <mergeCell ref="I2:M2"/>
    <mergeCell ref="P2:T2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43954-43F4-B54B-ABA0-6B51575575FE}">
  <dimension ref="A1:DL454"/>
  <sheetViews>
    <sheetView tabSelected="1" topLeftCell="BN1" workbookViewId="0">
      <selection activeCell="BZ33" sqref="BZ33"/>
    </sheetView>
  </sheetViews>
  <sheetFormatPr baseColWidth="10" defaultRowHeight="16" x14ac:dyDescent="0.2"/>
  <sheetData>
    <row r="1" spans="1:116" x14ac:dyDescent="0.2">
      <c r="A1" s="1" t="s">
        <v>516</v>
      </c>
      <c r="B1" s="15" t="s">
        <v>517</v>
      </c>
      <c r="C1" s="15"/>
      <c r="D1" s="15"/>
      <c r="E1" s="15"/>
      <c r="F1" s="15"/>
      <c r="H1" s="1" t="s">
        <v>625</v>
      </c>
      <c r="I1" s="15" t="s">
        <v>626</v>
      </c>
      <c r="J1" s="15"/>
      <c r="K1" s="15"/>
      <c r="L1" s="15"/>
      <c r="M1" s="15"/>
      <c r="O1" s="1"/>
      <c r="P1" s="1" t="s">
        <v>744</v>
      </c>
      <c r="Q1" s="15" t="s">
        <v>517</v>
      </c>
      <c r="R1" s="15"/>
      <c r="S1" s="15"/>
      <c r="T1" s="14"/>
      <c r="U1" s="1" t="s">
        <v>756</v>
      </c>
      <c r="V1" s="15" t="s">
        <v>626</v>
      </c>
      <c r="W1" s="15"/>
      <c r="X1" s="15"/>
      <c r="Y1" s="14"/>
      <c r="Z1" s="14"/>
      <c r="AA1" s="1" t="s">
        <v>775</v>
      </c>
      <c r="AB1" s="15" t="s">
        <v>517</v>
      </c>
      <c r="AC1" s="15"/>
      <c r="AD1" s="15"/>
      <c r="AE1" s="14"/>
      <c r="AF1" s="1" t="s">
        <v>786</v>
      </c>
      <c r="AG1" s="15" t="s">
        <v>626</v>
      </c>
      <c r="AH1" s="15"/>
      <c r="AI1" s="15"/>
      <c r="AJ1" s="1"/>
      <c r="AK1" s="14"/>
      <c r="AL1" s="1" t="s">
        <v>811</v>
      </c>
      <c r="AM1" s="15" t="s">
        <v>517</v>
      </c>
      <c r="AN1" s="15"/>
      <c r="AO1" s="15"/>
      <c r="AQ1" s="1" t="s">
        <v>817</v>
      </c>
      <c r="AR1" s="15" t="s">
        <v>626</v>
      </c>
      <c r="AS1" s="15"/>
      <c r="AT1" s="15"/>
      <c r="AU1" s="14"/>
      <c r="AV1" s="14"/>
      <c r="AW1" s="1" t="s">
        <v>827</v>
      </c>
      <c r="AX1" s="15" t="s">
        <v>517</v>
      </c>
      <c r="AY1" s="15"/>
      <c r="AZ1" s="15"/>
      <c r="BA1" s="14"/>
      <c r="BB1" s="1" t="s">
        <v>837</v>
      </c>
      <c r="BC1" s="15" t="s">
        <v>626</v>
      </c>
      <c r="BD1" s="15"/>
      <c r="BE1" s="15"/>
      <c r="BF1" s="14"/>
      <c r="BG1" s="14"/>
      <c r="BH1" s="1" t="s">
        <v>854</v>
      </c>
      <c r="BI1" s="15" t="s">
        <v>517</v>
      </c>
      <c r="BJ1" s="15"/>
      <c r="BK1" s="15"/>
      <c r="BL1" s="15"/>
      <c r="BM1" s="15"/>
      <c r="BN1" s="14"/>
      <c r="BO1" s="1" t="s">
        <v>979</v>
      </c>
      <c r="BP1" s="15" t="s">
        <v>626</v>
      </c>
      <c r="BQ1" s="15"/>
      <c r="BR1" s="15"/>
      <c r="BS1" s="15"/>
      <c r="BT1" s="15"/>
      <c r="BU1" s="14"/>
      <c r="BV1" s="14"/>
      <c r="BW1" s="1" t="s">
        <v>1110</v>
      </c>
      <c r="BX1" s="15" t="s">
        <v>517</v>
      </c>
      <c r="BY1" s="15"/>
      <c r="BZ1" s="15"/>
      <c r="CB1" s="1" t="s">
        <v>1121</v>
      </c>
      <c r="CC1" s="15" t="s">
        <v>626</v>
      </c>
      <c r="CD1" s="15"/>
      <c r="CE1" s="15"/>
      <c r="CH1" s="1" t="s">
        <v>1137</v>
      </c>
      <c r="CI1" s="15" t="s">
        <v>517</v>
      </c>
      <c r="CJ1" s="15"/>
      <c r="CK1" s="15"/>
      <c r="CM1" s="1" t="s">
        <v>1153</v>
      </c>
      <c r="CN1" s="15" t="s">
        <v>626</v>
      </c>
      <c r="CO1" s="15"/>
      <c r="CP1" s="15"/>
      <c r="CS1" s="1" t="s">
        <v>1164</v>
      </c>
      <c r="CT1" s="15" t="s">
        <v>517</v>
      </c>
      <c r="CU1" s="15"/>
      <c r="CV1" s="15"/>
      <c r="CX1" s="1" t="s">
        <v>1183</v>
      </c>
      <c r="CY1" s="15" t="s">
        <v>626</v>
      </c>
      <c r="CZ1" s="15"/>
      <c r="DA1" s="15"/>
      <c r="DD1" s="1" t="s">
        <v>1200</v>
      </c>
      <c r="DE1" s="15" t="s">
        <v>517</v>
      </c>
      <c r="DF1" s="15"/>
      <c r="DG1" s="15"/>
      <c r="DI1" s="1" t="s">
        <v>1203</v>
      </c>
      <c r="DJ1" s="15" t="s">
        <v>626</v>
      </c>
      <c r="DK1" s="15"/>
      <c r="DL1" s="15"/>
    </row>
    <row r="2" spans="1:116" x14ac:dyDescent="0.2">
      <c r="A2" s="2"/>
      <c r="B2" s="15" t="s">
        <v>518</v>
      </c>
      <c r="C2" s="15"/>
      <c r="D2" s="15"/>
      <c r="E2" s="15"/>
      <c r="F2" s="15"/>
      <c r="H2" s="2"/>
      <c r="I2" s="15" t="s">
        <v>518</v>
      </c>
      <c r="J2" s="15"/>
      <c r="K2" s="15"/>
      <c r="L2" s="15"/>
      <c r="M2" s="15"/>
      <c r="O2" s="2"/>
      <c r="P2" s="2"/>
      <c r="Q2" s="3" t="s">
        <v>69</v>
      </c>
      <c r="R2" s="3" t="s">
        <v>70</v>
      </c>
      <c r="S2" s="3" t="s">
        <v>745</v>
      </c>
      <c r="T2" s="14"/>
      <c r="U2" s="2"/>
      <c r="V2" s="3" t="s">
        <v>69</v>
      </c>
      <c r="W2" s="3" t="s">
        <v>70</v>
      </c>
      <c r="X2" s="3" t="s">
        <v>745</v>
      </c>
      <c r="Y2" s="14"/>
      <c r="Z2" s="14"/>
      <c r="AA2" s="2"/>
      <c r="AB2" s="3" t="s">
        <v>5</v>
      </c>
      <c r="AC2" s="3" t="s">
        <v>388</v>
      </c>
      <c r="AD2" s="3" t="s">
        <v>389</v>
      </c>
      <c r="AE2" s="14"/>
      <c r="AF2" s="2"/>
      <c r="AG2" s="3" t="s">
        <v>5</v>
      </c>
      <c r="AH2" s="3" t="s">
        <v>388</v>
      </c>
      <c r="AI2" s="3" t="s">
        <v>389</v>
      </c>
      <c r="AJ2" s="2"/>
      <c r="AK2" s="14"/>
      <c r="AL2" s="2"/>
      <c r="AM2" s="3" t="s">
        <v>5</v>
      </c>
      <c r="AN2" s="3" t="s">
        <v>85</v>
      </c>
      <c r="AO2" s="3" t="s">
        <v>86</v>
      </c>
      <c r="AQ2" s="2"/>
      <c r="AR2" s="3" t="s">
        <v>5</v>
      </c>
      <c r="AS2" s="3" t="s">
        <v>85</v>
      </c>
      <c r="AT2" s="3" t="s">
        <v>86</v>
      </c>
      <c r="AU2" s="14"/>
      <c r="AV2" s="14"/>
      <c r="AW2" s="2"/>
      <c r="AX2" s="3" t="s">
        <v>5</v>
      </c>
      <c r="AY2" s="3" t="s">
        <v>85</v>
      </c>
      <c r="AZ2" s="3" t="s">
        <v>88</v>
      </c>
      <c r="BA2" s="14"/>
      <c r="BB2" s="2"/>
      <c r="BC2" s="3" t="s">
        <v>5</v>
      </c>
      <c r="BD2" s="3" t="s">
        <v>85</v>
      </c>
      <c r="BE2" s="3" t="s">
        <v>88</v>
      </c>
      <c r="BF2" s="14"/>
      <c r="BG2" s="14"/>
      <c r="BH2" s="2"/>
      <c r="BI2" s="15" t="s">
        <v>518</v>
      </c>
      <c r="BJ2" s="15"/>
      <c r="BK2" s="15"/>
      <c r="BL2" s="15"/>
      <c r="BM2" s="15"/>
      <c r="BN2" s="14"/>
      <c r="BO2" s="2"/>
      <c r="BP2" s="15" t="s">
        <v>518</v>
      </c>
      <c r="BQ2" s="15"/>
      <c r="BR2" s="15"/>
      <c r="BS2" s="15"/>
      <c r="BT2" s="15"/>
      <c r="BU2" s="14"/>
      <c r="BV2" s="14"/>
      <c r="BW2" s="2"/>
      <c r="BX2" s="3" t="s">
        <v>5</v>
      </c>
      <c r="BY2" s="3" t="s">
        <v>85</v>
      </c>
      <c r="BZ2" s="3" t="s">
        <v>375</v>
      </c>
      <c r="CB2" s="2"/>
      <c r="CC2" s="3" t="s">
        <v>5</v>
      </c>
      <c r="CD2" s="3" t="s">
        <v>85</v>
      </c>
      <c r="CE2" s="3" t="s">
        <v>375</v>
      </c>
      <c r="CH2" s="2"/>
      <c r="CI2" s="3" t="s">
        <v>5</v>
      </c>
      <c r="CJ2" s="3" t="s">
        <v>85</v>
      </c>
      <c r="CK2" s="3" t="s">
        <v>138</v>
      </c>
      <c r="CM2" s="2"/>
      <c r="CN2" s="3" t="s">
        <v>5</v>
      </c>
      <c r="CO2" s="3" t="s">
        <v>85</v>
      </c>
      <c r="CP2" s="3" t="s">
        <v>138</v>
      </c>
      <c r="CS2" s="2"/>
      <c r="CT2" s="3" t="s">
        <v>5</v>
      </c>
      <c r="CU2" s="3" t="s">
        <v>85</v>
      </c>
      <c r="CV2" s="3" t="s">
        <v>191</v>
      </c>
      <c r="CX2" s="2"/>
      <c r="CY2" s="3" t="s">
        <v>5</v>
      </c>
      <c r="CZ2" s="3" t="s">
        <v>85</v>
      </c>
      <c r="DA2" s="3" t="s">
        <v>191</v>
      </c>
      <c r="DD2" s="2"/>
      <c r="DE2" s="3" t="s">
        <v>5</v>
      </c>
      <c r="DF2" s="3" t="s">
        <v>1201</v>
      </c>
      <c r="DG2" s="3" t="s">
        <v>193</v>
      </c>
      <c r="DI2" s="2"/>
      <c r="DJ2" s="3" t="s">
        <v>5</v>
      </c>
      <c r="DK2" s="3" t="s">
        <v>1201</v>
      </c>
      <c r="DL2" s="3" t="s">
        <v>193</v>
      </c>
    </row>
    <row r="3" spans="1:116" x14ac:dyDescent="0.2">
      <c r="A3" s="2"/>
      <c r="B3" s="3"/>
      <c r="C3" s="3" t="s">
        <v>6</v>
      </c>
      <c r="D3" s="3" t="s">
        <v>7</v>
      </c>
      <c r="E3" s="3" t="s">
        <v>8</v>
      </c>
      <c r="F3" s="3" t="s">
        <v>9</v>
      </c>
      <c r="H3" s="2"/>
      <c r="I3" s="3"/>
      <c r="J3" s="3" t="s">
        <v>6</v>
      </c>
      <c r="K3" s="3" t="s">
        <v>7</v>
      </c>
      <c r="L3" s="3" t="s">
        <v>8</v>
      </c>
      <c r="M3" s="3" t="s">
        <v>9</v>
      </c>
      <c r="O3" s="2"/>
      <c r="P3" s="2"/>
      <c r="Q3" s="3" t="s">
        <v>10</v>
      </c>
      <c r="R3" s="4">
        <v>3044</v>
      </c>
      <c r="S3" s="4">
        <v>62488</v>
      </c>
      <c r="T3" s="2"/>
      <c r="U3" s="2"/>
      <c r="V3" s="3" t="s">
        <v>10</v>
      </c>
      <c r="W3" s="4">
        <v>60170</v>
      </c>
      <c r="X3" s="4">
        <v>82440</v>
      </c>
      <c r="Y3" s="2"/>
      <c r="Z3" s="2"/>
      <c r="AA3" s="2"/>
      <c r="AB3" s="3" t="s">
        <v>10</v>
      </c>
      <c r="AC3" s="4">
        <v>1632</v>
      </c>
      <c r="AD3" s="4">
        <v>8508</v>
      </c>
      <c r="AE3" s="2"/>
      <c r="AF3" s="2"/>
      <c r="AG3" s="3" t="s">
        <v>10</v>
      </c>
      <c r="AH3" s="4">
        <v>98370</v>
      </c>
      <c r="AI3" s="4">
        <v>40270</v>
      </c>
      <c r="AJ3" s="2"/>
      <c r="AK3" s="2"/>
      <c r="AL3" s="2"/>
      <c r="AM3" s="3" t="s">
        <v>10</v>
      </c>
      <c r="AN3" s="4">
        <v>29300</v>
      </c>
      <c r="AO3" s="4">
        <v>72792</v>
      </c>
      <c r="AQ3" s="2"/>
      <c r="AR3" s="3" t="s">
        <v>10</v>
      </c>
      <c r="AS3" s="4">
        <v>394730</v>
      </c>
      <c r="AT3" s="4">
        <v>171780</v>
      </c>
      <c r="AU3" s="2"/>
      <c r="AV3" s="2"/>
      <c r="AW3" s="2"/>
      <c r="AX3" s="3" t="s">
        <v>10</v>
      </c>
      <c r="AY3" s="4">
        <v>2508</v>
      </c>
      <c r="AZ3" s="4">
        <v>72100</v>
      </c>
      <c r="BA3" s="2"/>
      <c r="BB3" s="2"/>
      <c r="BC3" s="3" t="s">
        <v>10</v>
      </c>
      <c r="BD3" s="4">
        <v>132020</v>
      </c>
      <c r="BE3" s="4">
        <v>338860</v>
      </c>
      <c r="BF3" s="2"/>
      <c r="BG3" s="2"/>
      <c r="BH3" s="2"/>
      <c r="BI3" s="3" t="s">
        <v>5</v>
      </c>
      <c r="BJ3" s="3" t="s">
        <v>855</v>
      </c>
      <c r="BK3" s="3" t="s">
        <v>856</v>
      </c>
      <c r="BL3" s="3" t="s">
        <v>857</v>
      </c>
      <c r="BM3" s="3" t="s">
        <v>858</v>
      </c>
      <c r="BN3" s="2"/>
      <c r="BO3" s="2"/>
      <c r="BP3" s="3" t="s">
        <v>5</v>
      </c>
      <c r="BQ3" s="3" t="s">
        <v>855</v>
      </c>
      <c r="BR3" s="3" t="s">
        <v>856</v>
      </c>
      <c r="BS3" s="3" t="s">
        <v>857</v>
      </c>
      <c r="BT3" s="3" t="s">
        <v>858</v>
      </c>
      <c r="BU3" s="2"/>
      <c r="BV3" s="2"/>
      <c r="BW3" s="2"/>
      <c r="BX3" s="3" t="s">
        <v>10</v>
      </c>
      <c r="BY3" s="4">
        <v>6676</v>
      </c>
      <c r="BZ3" s="4">
        <v>209176</v>
      </c>
      <c r="CB3" s="2"/>
      <c r="CC3" s="3" t="s">
        <v>10</v>
      </c>
      <c r="CD3" s="4">
        <v>55600</v>
      </c>
      <c r="CE3" s="4">
        <v>115140</v>
      </c>
      <c r="CH3" s="2"/>
      <c r="CI3" s="3" t="s">
        <v>10</v>
      </c>
      <c r="CJ3" s="4">
        <v>39092</v>
      </c>
      <c r="CK3" s="4">
        <v>3274</v>
      </c>
      <c r="CM3" s="2"/>
      <c r="CN3" s="3" t="s">
        <v>10</v>
      </c>
      <c r="CO3" s="4">
        <v>206940</v>
      </c>
      <c r="CP3" s="4">
        <v>47720</v>
      </c>
      <c r="CS3" s="2"/>
      <c r="CT3" s="3" t="s">
        <v>10</v>
      </c>
      <c r="CU3" s="4">
        <v>4136</v>
      </c>
      <c r="CV3" s="4">
        <v>71776</v>
      </c>
      <c r="CX3" s="2"/>
      <c r="CY3" s="3" t="s">
        <v>10</v>
      </c>
      <c r="CZ3" s="4">
        <v>125300</v>
      </c>
      <c r="DA3" s="4">
        <v>217140</v>
      </c>
      <c r="DD3" s="2"/>
      <c r="DE3" s="3" t="s">
        <v>10</v>
      </c>
      <c r="DF3" s="4">
        <v>72812</v>
      </c>
      <c r="DG3" s="4">
        <v>4472</v>
      </c>
      <c r="DI3" s="2"/>
      <c r="DJ3" s="3" t="s">
        <v>10</v>
      </c>
      <c r="DK3" s="4">
        <v>156400</v>
      </c>
      <c r="DL3" s="4">
        <v>24480</v>
      </c>
    </row>
    <row r="4" spans="1:116" x14ac:dyDescent="0.2">
      <c r="A4" s="2"/>
      <c r="B4" s="3" t="s">
        <v>10</v>
      </c>
      <c r="C4" s="4">
        <v>3396</v>
      </c>
      <c r="D4" s="4">
        <v>36968</v>
      </c>
      <c r="E4" s="4">
        <v>479156</v>
      </c>
      <c r="F4" s="4">
        <v>424376</v>
      </c>
      <c r="H4" s="2"/>
      <c r="I4" s="3" t="s">
        <v>10</v>
      </c>
      <c r="J4" s="4">
        <v>25020</v>
      </c>
      <c r="K4" s="4">
        <v>57270</v>
      </c>
      <c r="L4" s="4">
        <v>131240</v>
      </c>
      <c r="M4" s="4">
        <v>130620</v>
      </c>
      <c r="O4" s="2"/>
      <c r="P4" s="2"/>
      <c r="Q4" s="3" t="s">
        <v>11</v>
      </c>
      <c r="R4" s="4">
        <v>4056</v>
      </c>
      <c r="S4" s="4">
        <v>45564</v>
      </c>
      <c r="T4" s="7"/>
      <c r="U4" s="2"/>
      <c r="V4" s="3" t="s">
        <v>11</v>
      </c>
      <c r="W4" s="4">
        <v>54620</v>
      </c>
      <c r="X4" s="4">
        <v>85790</v>
      </c>
      <c r="Y4" s="7"/>
      <c r="Z4" s="7"/>
      <c r="AA4" s="2"/>
      <c r="AB4" s="3" t="s">
        <v>11</v>
      </c>
      <c r="AC4" s="4">
        <v>388</v>
      </c>
      <c r="AD4" s="4">
        <v>9706</v>
      </c>
      <c r="AE4" s="7"/>
      <c r="AF4" s="2"/>
      <c r="AG4" s="3" t="s">
        <v>11</v>
      </c>
      <c r="AH4" s="4">
        <v>115190</v>
      </c>
      <c r="AI4" s="4">
        <v>50490</v>
      </c>
      <c r="AJ4" s="2"/>
      <c r="AK4" s="2"/>
      <c r="AL4" s="2"/>
      <c r="AM4" s="3" t="s">
        <v>11</v>
      </c>
      <c r="AN4" s="4">
        <v>10580</v>
      </c>
      <c r="AO4" s="4">
        <v>84292</v>
      </c>
      <c r="AQ4" s="2"/>
      <c r="AR4" s="3" t="s">
        <v>11</v>
      </c>
      <c r="AS4" s="4">
        <v>35920</v>
      </c>
      <c r="AT4" s="4">
        <v>684690</v>
      </c>
      <c r="AU4" s="7"/>
      <c r="AV4" s="7"/>
      <c r="AW4" s="2"/>
      <c r="AX4" s="3" t="s">
        <v>11</v>
      </c>
      <c r="AY4" s="4">
        <v>3056</v>
      </c>
      <c r="AZ4" s="4">
        <v>31216</v>
      </c>
      <c r="BA4" s="7"/>
      <c r="BB4" s="2"/>
      <c r="BC4" s="3" t="s">
        <v>11</v>
      </c>
      <c r="BD4" s="4">
        <v>250610</v>
      </c>
      <c r="BE4" s="4">
        <v>309030</v>
      </c>
      <c r="BF4" s="2"/>
      <c r="BG4" s="7"/>
      <c r="BH4" s="2"/>
      <c r="BI4" s="3" t="s">
        <v>10</v>
      </c>
      <c r="BJ4" s="4">
        <v>4368</v>
      </c>
      <c r="BK4" s="4">
        <v>123688</v>
      </c>
      <c r="BL4" s="4">
        <v>12892</v>
      </c>
      <c r="BM4" s="4">
        <v>83192</v>
      </c>
      <c r="BN4" s="7"/>
      <c r="BO4" s="2"/>
      <c r="BP4" s="3" t="s">
        <v>10</v>
      </c>
      <c r="BQ4" s="4">
        <v>52560</v>
      </c>
      <c r="BR4" s="4">
        <v>335900</v>
      </c>
      <c r="BS4" s="4">
        <v>69020</v>
      </c>
      <c r="BT4" s="4">
        <v>173880</v>
      </c>
      <c r="BU4" s="7"/>
      <c r="BV4" s="7"/>
      <c r="BW4" s="2"/>
      <c r="BX4" s="3" t="s">
        <v>11</v>
      </c>
      <c r="BY4" s="4">
        <v>17232</v>
      </c>
      <c r="BZ4" s="4">
        <v>181312</v>
      </c>
      <c r="CB4" s="2"/>
      <c r="CC4" s="3" t="s">
        <v>11</v>
      </c>
      <c r="CD4" s="4">
        <v>59180</v>
      </c>
      <c r="CE4" s="4">
        <v>226940</v>
      </c>
      <c r="CH4" s="2"/>
      <c r="CI4" s="3" t="s">
        <v>11</v>
      </c>
      <c r="CJ4" s="4">
        <v>42960</v>
      </c>
      <c r="CK4" s="4">
        <v>3160</v>
      </c>
      <c r="CM4" s="2"/>
      <c r="CN4" s="3" t="s">
        <v>11</v>
      </c>
      <c r="CO4" s="4">
        <v>183000</v>
      </c>
      <c r="CP4" s="4">
        <v>53950</v>
      </c>
      <c r="CS4" s="2"/>
      <c r="CT4" s="3" t="s">
        <v>11</v>
      </c>
      <c r="CU4" s="4">
        <v>3880</v>
      </c>
      <c r="CV4" s="4">
        <v>88084</v>
      </c>
      <c r="CX4" s="2"/>
      <c r="CY4" s="3" t="s">
        <v>11</v>
      </c>
      <c r="CZ4" s="4">
        <v>111840</v>
      </c>
      <c r="DA4" s="4">
        <v>203630</v>
      </c>
      <c r="DD4" s="2"/>
      <c r="DE4" s="3" t="s">
        <v>11</v>
      </c>
      <c r="DF4" s="4">
        <v>176316</v>
      </c>
      <c r="DG4" s="4">
        <v>2928</v>
      </c>
      <c r="DI4" s="2"/>
      <c r="DJ4" s="3" t="s">
        <v>11</v>
      </c>
      <c r="DK4" s="4">
        <v>157570</v>
      </c>
      <c r="DL4" s="4">
        <v>48510</v>
      </c>
    </row>
    <row r="5" spans="1:116" x14ac:dyDescent="0.2">
      <c r="A5" s="2"/>
      <c r="B5" s="3" t="s">
        <v>11</v>
      </c>
      <c r="C5" s="4">
        <v>7412</v>
      </c>
      <c r="D5" s="4">
        <v>44460</v>
      </c>
      <c r="E5" s="4">
        <v>188796</v>
      </c>
      <c r="F5" s="4">
        <v>382276</v>
      </c>
      <c r="H5" s="2"/>
      <c r="I5" s="3" t="s">
        <v>11</v>
      </c>
      <c r="J5" s="4">
        <v>45020</v>
      </c>
      <c r="K5" s="4">
        <v>42050</v>
      </c>
      <c r="L5" s="4">
        <v>140010</v>
      </c>
      <c r="M5" s="4">
        <v>101020</v>
      </c>
      <c r="O5" s="2"/>
      <c r="P5" s="2"/>
      <c r="Q5" s="3" t="s">
        <v>12</v>
      </c>
      <c r="R5" s="4">
        <v>5512</v>
      </c>
      <c r="S5" s="4">
        <v>62231</v>
      </c>
      <c r="T5" s="7"/>
      <c r="U5" s="2"/>
      <c r="V5" s="3" t="s">
        <v>12</v>
      </c>
      <c r="W5" s="4">
        <v>39540</v>
      </c>
      <c r="X5" s="4">
        <v>120160</v>
      </c>
      <c r="Y5" s="7"/>
      <c r="Z5" s="7"/>
      <c r="AA5" s="2"/>
      <c r="AB5" s="3" t="s">
        <v>12</v>
      </c>
      <c r="AC5" s="4">
        <v>620</v>
      </c>
      <c r="AD5" s="4">
        <v>7468</v>
      </c>
      <c r="AE5" s="7"/>
      <c r="AF5" s="2"/>
      <c r="AG5" s="3" t="s">
        <v>12</v>
      </c>
      <c r="AH5" s="4">
        <v>52100</v>
      </c>
      <c r="AI5" s="4">
        <v>30160</v>
      </c>
      <c r="AJ5" s="2"/>
      <c r="AK5" s="2"/>
      <c r="AL5" s="2"/>
      <c r="AM5" s="3" t="s">
        <v>12</v>
      </c>
      <c r="AN5" s="4">
        <v>21292</v>
      </c>
      <c r="AO5" s="4">
        <v>59232</v>
      </c>
      <c r="AQ5" s="2"/>
      <c r="AR5" s="3" t="s">
        <v>12</v>
      </c>
      <c r="AS5" s="4">
        <v>635430</v>
      </c>
      <c r="AT5" s="4">
        <v>353120</v>
      </c>
      <c r="AU5" s="7"/>
      <c r="AV5" s="7"/>
      <c r="AW5" s="2"/>
      <c r="AX5" s="3" t="s">
        <v>12</v>
      </c>
      <c r="AY5" s="4">
        <v>4084</v>
      </c>
      <c r="AZ5" s="4">
        <v>32092</v>
      </c>
      <c r="BA5" s="7"/>
      <c r="BB5" s="2"/>
      <c r="BC5" s="3" t="s">
        <v>12</v>
      </c>
      <c r="BD5" s="4">
        <v>187430</v>
      </c>
      <c r="BE5" s="4">
        <v>302310</v>
      </c>
      <c r="BF5" s="2"/>
      <c r="BG5" s="7"/>
      <c r="BH5" s="2"/>
      <c r="BI5" s="3" t="s">
        <v>11</v>
      </c>
      <c r="BJ5" s="4">
        <v>5100</v>
      </c>
      <c r="BK5" s="4">
        <v>288724</v>
      </c>
      <c r="BL5" s="4">
        <v>5624</v>
      </c>
      <c r="BM5" s="4">
        <v>32712</v>
      </c>
      <c r="BN5" s="7"/>
      <c r="BO5" s="2"/>
      <c r="BP5" s="3" t="s">
        <v>11</v>
      </c>
      <c r="BQ5" s="4">
        <v>93930</v>
      </c>
      <c r="BR5" s="4">
        <v>292370</v>
      </c>
      <c r="BS5" s="4">
        <v>61620</v>
      </c>
      <c r="BT5" s="4">
        <v>78590</v>
      </c>
      <c r="BU5" s="7"/>
      <c r="BV5" s="7"/>
      <c r="BW5" s="2"/>
      <c r="BX5" s="3" t="s">
        <v>12</v>
      </c>
      <c r="BY5" s="4">
        <v>12772</v>
      </c>
      <c r="BZ5" s="4">
        <v>137392</v>
      </c>
      <c r="CB5" s="2"/>
      <c r="CC5" s="3" t="s">
        <v>12</v>
      </c>
      <c r="CD5" s="4">
        <v>63070</v>
      </c>
      <c r="CE5" s="4">
        <v>215250</v>
      </c>
      <c r="CH5" s="2"/>
      <c r="CI5" s="3" t="s">
        <v>12</v>
      </c>
      <c r="CJ5" s="4">
        <v>88800</v>
      </c>
      <c r="CK5" s="4">
        <v>8023</v>
      </c>
      <c r="CM5" s="2"/>
      <c r="CN5" s="3" t="s">
        <v>12</v>
      </c>
      <c r="CO5" s="4">
        <v>144530</v>
      </c>
      <c r="CP5" s="4">
        <v>51820</v>
      </c>
      <c r="CS5" s="2"/>
      <c r="CT5" s="3" t="s">
        <v>12</v>
      </c>
      <c r="CU5" s="4">
        <v>5100</v>
      </c>
      <c r="CV5" s="4">
        <v>168400</v>
      </c>
      <c r="CX5" s="2"/>
      <c r="CY5" s="3" t="s">
        <v>12</v>
      </c>
      <c r="CZ5" s="4">
        <v>136410</v>
      </c>
      <c r="DA5" s="4">
        <v>217220</v>
      </c>
      <c r="DD5" s="2"/>
      <c r="DE5" s="3" t="s">
        <v>12</v>
      </c>
      <c r="DF5" s="4">
        <v>65888</v>
      </c>
      <c r="DG5" s="4">
        <v>5796</v>
      </c>
      <c r="DI5" s="2"/>
      <c r="DJ5" s="3" t="s">
        <v>12</v>
      </c>
      <c r="DK5" s="4">
        <v>72830</v>
      </c>
      <c r="DL5" s="4">
        <v>66110</v>
      </c>
    </row>
    <row r="6" spans="1:116" x14ac:dyDescent="0.2">
      <c r="A6" s="2"/>
      <c r="B6" s="3" t="s">
        <v>12</v>
      </c>
      <c r="C6" s="4">
        <v>1408</v>
      </c>
      <c r="D6" s="4">
        <v>31502</v>
      </c>
      <c r="E6" s="4">
        <v>506740</v>
      </c>
      <c r="F6" s="4">
        <v>625688</v>
      </c>
      <c r="H6" s="2"/>
      <c r="I6" s="3" t="s">
        <v>12</v>
      </c>
      <c r="J6" s="4">
        <v>55450</v>
      </c>
      <c r="K6" s="4">
        <v>103920</v>
      </c>
      <c r="L6" s="4">
        <v>199650</v>
      </c>
      <c r="M6" s="4">
        <v>103170</v>
      </c>
      <c r="O6" s="2"/>
      <c r="P6" s="2"/>
      <c r="Q6" s="3" t="s">
        <v>14</v>
      </c>
      <c r="R6" s="3">
        <f>AVERAGE(R3:R5)</f>
        <v>4204</v>
      </c>
      <c r="S6" s="3">
        <f>AVERAGE(S3:S5)</f>
        <v>56761</v>
      </c>
      <c r="T6" s="7"/>
      <c r="U6" s="2"/>
      <c r="V6" s="3" t="s">
        <v>14</v>
      </c>
      <c r="W6" s="3">
        <f>AVERAGE(W3:W5)</f>
        <v>51443.333333333336</v>
      </c>
      <c r="X6" s="3">
        <f>AVERAGE(X3:X5)</f>
        <v>96130</v>
      </c>
      <c r="Y6" s="7"/>
      <c r="Z6" s="7"/>
      <c r="AA6" s="2"/>
      <c r="AB6" s="3" t="s">
        <v>13</v>
      </c>
      <c r="AC6" s="4">
        <v>808</v>
      </c>
      <c r="AD6" s="4">
        <v>7064</v>
      </c>
      <c r="AE6" s="7"/>
      <c r="AF6" s="2"/>
      <c r="AG6" s="3" t="s">
        <v>13</v>
      </c>
      <c r="AH6" s="4">
        <v>70670</v>
      </c>
      <c r="AI6" s="4">
        <v>71740</v>
      </c>
      <c r="AJ6" s="2"/>
      <c r="AK6" s="2"/>
      <c r="AL6" s="2"/>
      <c r="AM6" s="3" t="s">
        <v>13</v>
      </c>
      <c r="AN6" s="4">
        <v>12956</v>
      </c>
      <c r="AO6" s="4">
        <v>103148</v>
      </c>
      <c r="AQ6" s="2"/>
      <c r="AR6" s="3" t="s">
        <v>13</v>
      </c>
      <c r="AS6" s="4">
        <v>415490</v>
      </c>
      <c r="AT6" s="4">
        <v>290570</v>
      </c>
      <c r="AU6" s="7"/>
      <c r="AV6" s="7"/>
      <c r="AW6" s="2"/>
      <c r="AX6" s="3" t="s">
        <v>13</v>
      </c>
      <c r="AY6" s="4">
        <v>3344</v>
      </c>
      <c r="AZ6" s="4">
        <v>74356</v>
      </c>
      <c r="BA6" s="7"/>
      <c r="BB6" s="2"/>
      <c r="BC6" s="3" t="s">
        <v>13</v>
      </c>
      <c r="BD6" s="4">
        <v>230880</v>
      </c>
      <c r="BE6" s="4">
        <v>240730</v>
      </c>
      <c r="BF6" s="2"/>
      <c r="BG6" s="7"/>
      <c r="BH6" s="2"/>
      <c r="BI6" s="3" t="s">
        <v>12</v>
      </c>
      <c r="BJ6" s="4">
        <v>2340</v>
      </c>
      <c r="BK6" s="4">
        <v>498284</v>
      </c>
      <c r="BL6" s="4">
        <v>2832</v>
      </c>
      <c r="BM6" s="4">
        <v>21376</v>
      </c>
      <c r="BN6" s="7"/>
      <c r="BO6" s="2"/>
      <c r="BP6" s="3" t="s">
        <v>12</v>
      </c>
      <c r="BQ6" s="4">
        <v>53320</v>
      </c>
      <c r="BR6" s="4">
        <v>255620</v>
      </c>
      <c r="BS6" s="4">
        <v>27660</v>
      </c>
      <c r="BT6" s="4">
        <v>47660</v>
      </c>
      <c r="BU6" s="7"/>
      <c r="BV6" s="7"/>
      <c r="BW6" s="2"/>
      <c r="BX6" s="3" t="s">
        <v>13</v>
      </c>
      <c r="BY6" s="4">
        <v>5868</v>
      </c>
      <c r="BZ6" s="4">
        <v>247480</v>
      </c>
      <c r="CB6" s="2"/>
      <c r="CC6" s="3" t="s">
        <v>13</v>
      </c>
      <c r="CD6" s="4">
        <v>80510</v>
      </c>
      <c r="CE6" s="4">
        <v>187380</v>
      </c>
      <c r="CH6" s="2"/>
      <c r="CI6" s="3" t="s">
        <v>13</v>
      </c>
      <c r="CJ6" s="4">
        <v>141744</v>
      </c>
      <c r="CK6" s="4">
        <v>4120</v>
      </c>
      <c r="CM6" s="2"/>
      <c r="CN6" s="3" t="s">
        <v>13</v>
      </c>
      <c r="CO6" s="4">
        <v>129280</v>
      </c>
      <c r="CP6" s="4">
        <v>37210</v>
      </c>
      <c r="CS6" s="2"/>
      <c r="CT6" s="3" t="s">
        <v>13</v>
      </c>
      <c r="CU6" s="4">
        <v>4908</v>
      </c>
      <c r="CV6" s="4">
        <v>125904</v>
      </c>
      <c r="CX6" s="2"/>
      <c r="CY6" s="3" t="s">
        <v>13</v>
      </c>
      <c r="CZ6" s="4">
        <v>37400</v>
      </c>
      <c r="DA6" s="4">
        <v>224740</v>
      </c>
      <c r="DD6" s="2"/>
      <c r="DE6" s="3" t="s">
        <v>13</v>
      </c>
      <c r="DF6" s="4">
        <v>150820</v>
      </c>
      <c r="DG6" s="4">
        <v>3548</v>
      </c>
      <c r="DI6" s="2"/>
      <c r="DJ6" s="3" t="s">
        <v>13</v>
      </c>
      <c r="DK6" s="4">
        <v>90330</v>
      </c>
      <c r="DL6" s="4">
        <v>53640</v>
      </c>
    </row>
    <row r="7" spans="1:116" x14ac:dyDescent="0.2">
      <c r="A7" s="2"/>
      <c r="B7" s="3" t="s">
        <v>13</v>
      </c>
      <c r="C7" s="4">
        <v>3088</v>
      </c>
      <c r="D7" s="4">
        <v>10948</v>
      </c>
      <c r="E7" s="4"/>
      <c r="F7" s="4">
        <v>619000</v>
      </c>
      <c r="H7" s="2"/>
      <c r="I7" s="3" t="s">
        <v>13</v>
      </c>
      <c r="J7" s="4">
        <v>30500</v>
      </c>
      <c r="K7" s="4">
        <v>101850</v>
      </c>
      <c r="L7" s="4"/>
      <c r="M7" s="4">
        <v>44950</v>
      </c>
      <c r="O7" s="2"/>
      <c r="P7" s="2"/>
      <c r="Q7" s="3" t="s">
        <v>15</v>
      </c>
      <c r="R7" s="3">
        <f>STDEV(R3:R5)</f>
        <v>1240.6385452661061</v>
      </c>
      <c r="S7" s="3">
        <f>STDEV(S3:S5)</f>
        <v>9697.7378289990902</v>
      </c>
      <c r="T7" s="7"/>
      <c r="U7" s="2"/>
      <c r="V7" s="3" t="s">
        <v>15</v>
      </c>
      <c r="W7" s="3">
        <f>STDEV(W3:W5)</f>
        <v>10675.562436393386</v>
      </c>
      <c r="X7" s="3">
        <f>STDEV(X3:X5)</f>
        <v>20877.890219081044</v>
      </c>
      <c r="Y7" s="7"/>
      <c r="Z7" s="7"/>
      <c r="AA7" s="2"/>
      <c r="AB7" s="3" t="s">
        <v>14</v>
      </c>
      <c r="AC7" s="3">
        <f>AVERAGE(AC3:AC6)</f>
        <v>862</v>
      </c>
      <c r="AD7" s="3">
        <f>AVERAGE(AD3:AD6)</f>
        <v>8186.5</v>
      </c>
      <c r="AE7" s="7"/>
      <c r="AF7" s="2"/>
      <c r="AG7" s="3" t="s">
        <v>14</v>
      </c>
      <c r="AH7" s="3">
        <f>AVERAGE(AH3:AH6)</f>
        <v>84082.5</v>
      </c>
      <c r="AI7" s="3">
        <f>AVERAGE(AI3:AI6)</f>
        <v>48165</v>
      </c>
      <c r="AJ7" s="2"/>
      <c r="AK7" s="2"/>
      <c r="AL7" s="2"/>
      <c r="AM7" s="3" t="s">
        <v>14</v>
      </c>
      <c r="AN7" s="3">
        <f>AVERAGE(AN3:AN6)</f>
        <v>18532</v>
      </c>
      <c r="AO7" s="3">
        <f>AVERAGE(AO3:AO6)</f>
        <v>79866</v>
      </c>
      <c r="AQ7" s="2"/>
      <c r="AR7" s="3" t="s">
        <v>14</v>
      </c>
      <c r="AS7" s="3">
        <f>AVERAGE(AS3:AS6)</f>
        <v>370392.5</v>
      </c>
      <c r="AT7" s="3">
        <f>AVERAGE(AT3:AT6)</f>
        <v>375040</v>
      </c>
      <c r="AU7" s="7"/>
      <c r="AV7" s="7"/>
      <c r="AW7" s="2"/>
      <c r="AX7" s="3" t="s">
        <v>14</v>
      </c>
      <c r="AY7" s="3">
        <f>AVERAGE(AY3:AY6)</f>
        <v>3248</v>
      </c>
      <c r="AZ7" s="3">
        <f>AVERAGE(AZ3:AZ6)</f>
        <v>52441</v>
      </c>
      <c r="BA7" s="7"/>
      <c r="BB7" s="2"/>
      <c r="BC7" s="3" t="s">
        <v>14</v>
      </c>
      <c r="BD7" s="3">
        <f>AVERAGE(BD3:BD6)</f>
        <v>200235</v>
      </c>
      <c r="BE7" s="3">
        <f>AVERAGE(BE3:BE6)</f>
        <v>297732.5</v>
      </c>
      <c r="BF7" s="2"/>
      <c r="BG7" s="7"/>
      <c r="BH7" s="2"/>
      <c r="BI7" s="3" t="s">
        <v>13</v>
      </c>
      <c r="BJ7" s="4">
        <v>3344</v>
      </c>
      <c r="BK7" s="4">
        <v>246756</v>
      </c>
      <c r="BL7" s="4">
        <v>2312</v>
      </c>
      <c r="BM7" s="4">
        <v>46232</v>
      </c>
      <c r="BN7" s="7"/>
      <c r="BO7" s="2"/>
      <c r="BP7" s="3" t="s">
        <v>13</v>
      </c>
      <c r="BQ7" s="4">
        <v>70470</v>
      </c>
      <c r="BR7" s="4">
        <v>251450</v>
      </c>
      <c r="BS7" s="4">
        <v>32160</v>
      </c>
      <c r="BT7" s="4">
        <v>66940</v>
      </c>
      <c r="BU7" s="7"/>
      <c r="BV7" s="7"/>
      <c r="BW7" s="2"/>
      <c r="BX7" s="3" t="s">
        <v>14</v>
      </c>
      <c r="BY7" s="3">
        <f>AVERAGE(BY3:BY6)</f>
        <v>10637</v>
      </c>
      <c r="BZ7" s="3">
        <f>AVERAGE(BZ3:BZ6)</f>
        <v>193840</v>
      </c>
      <c r="CB7" s="2"/>
      <c r="CC7" s="3" t="s">
        <v>14</v>
      </c>
      <c r="CD7" s="3">
        <f>AVERAGE(CD3:CD6)</f>
        <v>64590</v>
      </c>
      <c r="CE7" s="3">
        <f>AVERAGE(CE3:CE6)</f>
        <v>186177.5</v>
      </c>
      <c r="CH7" s="2"/>
      <c r="CI7" s="3" t="s">
        <v>14</v>
      </c>
      <c r="CJ7" s="3">
        <f>AVERAGE(CJ3:CJ6)</f>
        <v>78149</v>
      </c>
      <c r="CK7" s="3">
        <f>AVERAGE(CK3:CK6)</f>
        <v>4644.25</v>
      </c>
      <c r="CM7" s="2"/>
      <c r="CN7" s="3" t="s">
        <v>14</v>
      </c>
      <c r="CO7" s="3">
        <f>AVERAGE(CO3:CO6)</f>
        <v>165937.5</v>
      </c>
      <c r="CP7" s="3">
        <f>AVERAGE(CP3:CP6)</f>
        <v>47675</v>
      </c>
      <c r="CS7" s="2"/>
      <c r="CT7" s="3" t="s">
        <v>14</v>
      </c>
      <c r="CU7" s="3">
        <f>AVERAGE(CU3:CU6)</f>
        <v>4506</v>
      </c>
      <c r="CV7" s="3">
        <f>AVERAGE(CV3:CV6)</f>
        <v>113541</v>
      </c>
      <c r="CX7" s="2"/>
      <c r="CY7" s="3" t="s">
        <v>14</v>
      </c>
      <c r="CZ7" s="3">
        <f>AVERAGE(CZ3:CZ6)</f>
        <v>102737.5</v>
      </c>
      <c r="DA7" s="3">
        <f>AVERAGE(DA3:DA6)</f>
        <v>215682.5</v>
      </c>
      <c r="DD7" s="2"/>
      <c r="DE7" s="3" t="s">
        <v>14</v>
      </c>
      <c r="DF7" s="3">
        <f>AVERAGE(DF3:DF6)</f>
        <v>116459</v>
      </c>
      <c r="DG7" s="3">
        <f>AVERAGE(DG3:DG6)</f>
        <v>4186</v>
      </c>
      <c r="DI7" s="2"/>
      <c r="DJ7" s="3" t="s">
        <v>14</v>
      </c>
      <c r="DK7" s="3">
        <f>AVERAGE(DK3:DK6)</f>
        <v>119282.5</v>
      </c>
      <c r="DL7" s="3">
        <f>AVERAGE(DL3:DL6)</f>
        <v>48185</v>
      </c>
    </row>
    <row r="8" spans="1:116" x14ac:dyDescent="0.2">
      <c r="A8" s="2"/>
      <c r="B8" s="3" t="s">
        <v>38</v>
      </c>
      <c r="C8" s="4"/>
      <c r="D8" s="4">
        <v>59544</v>
      </c>
      <c r="E8" s="4"/>
      <c r="F8" s="4"/>
      <c r="H8" s="2"/>
      <c r="I8" s="3" t="s">
        <v>38</v>
      </c>
      <c r="J8" s="4"/>
      <c r="K8" s="4">
        <v>201570</v>
      </c>
      <c r="L8" s="4"/>
      <c r="M8" s="4"/>
      <c r="O8" s="2"/>
      <c r="P8" s="2"/>
      <c r="Q8" s="3" t="s">
        <v>82</v>
      </c>
      <c r="R8" s="15" t="s">
        <v>27</v>
      </c>
      <c r="S8" s="15"/>
      <c r="T8" s="7"/>
      <c r="U8" s="2"/>
      <c r="V8" s="3" t="s">
        <v>82</v>
      </c>
      <c r="W8" s="15" t="s">
        <v>552</v>
      </c>
      <c r="X8" s="15"/>
      <c r="Y8" s="7"/>
      <c r="Z8" s="7"/>
      <c r="AA8" s="2"/>
      <c r="AB8" s="3" t="s">
        <v>15</v>
      </c>
      <c r="AC8" s="3">
        <f>STDEV(AC3:AC6)</f>
        <v>541.31198644281528</v>
      </c>
      <c r="AD8" s="3">
        <f>STDEV(AD3:AD6)</f>
        <v>1181.5936977940712</v>
      </c>
      <c r="AE8" s="7"/>
      <c r="AF8" s="2"/>
      <c r="AG8" s="3" t="s">
        <v>15</v>
      </c>
      <c r="AH8" s="3">
        <f>STDEV(AH3:AH6)</f>
        <v>28134.111413016049</v>
      </c>
      <c r="AI8" s="3">
        <f>STDEV(AI3:AI6)</f>
        <v>17773.550573816137</v>
      </c>
      <c r="AJ8" s="2"/>
      <c r="AK8" s="2"/>
      <c r="AL8" s="2"/>
      <c r="AM8" s="3" t="s">
        <v>15</v>
      </c>
      <c r="AN8" s="3">
        <f>STDEV(AN3:AN6)</f>
        <v>8522.3921524417074</v>
      </c>
      <c r="AO8" s="3">
        <f>STDEV(AO3:AO6)</f>
        <v>18596.096651358497</v>
      </c>
      <c r="AQ8" s="2"/>
      <c r="AR8" s="3" t="s">
        <v>15</v>
      </c>
      <c r="AS8" s="3">
        <f>STDEV(AS3:AS6)</f>
        <v>248155.07790828432</v>
      </c>
      <c r="AT8" s="3">
        <f>STDEV(AT3:AT6)</f>
        <v>219706.93920159494</v>
      </c>
      <c r="AU8" s="7"/>
      <c r="AV8" s="7"/>
      <c r="AW8" s="2"/>
      <c r="AX8" s="3" t="s">
        <v>15</v>
      </c>
      <c r="AY8" s="3">
        <f>STDEV(AY3:AY6)</f>
        <v>656.39825309538014</v>
      </c>
      <c r="AZ8" s="3">
        <f>STDEV(AZ3:AZ6)</f>
        <v>24023.085646935531</v>
      </c>
      <c r="BA8" s="7"/>
      <c r="BB8" s="2"/>
      <c r="BC8" s="3" t="s">
        <v>15</v>
      </c>
      <c r="BD8" s="3">
        <f>STDEV(BD3:BD6)</f>
        <v>52580.132179369801</v>
      </c>
      <c r="BE8" s="3">
        <f>STDEV(BE3:BE6)</f>
        <v>41187.956471926758</v>
      </c>
      <c r="BF8" s="2"/>
      <c r="BG8" s="7"/>
      <c r="BH8" s="2"/>
      <c r="BI8" s="3" t="s">
        <v>14</v>
      </c>
      <c r="BJ8" s="3">
        <f>AVERAGE(BJ4:BJ7)</f>
        <v>3788</v>
      </c>
      <c r="BK8" s="3">
        <f>AVERAGE(BK4:BK7)</f>
        <v>289363</v>
      </c>
      <c r="BL8" s="3">
        <f>AVERAGE(BL4:BL7)</f>
        <v>5915</v>
      </c>
      <c r="BM8" s="3">
        <f>AVERAGE(BM4:BM7)</f>
        <v>45878</v>
      </c>
      <c r="BN8" s="7"/>
      <c r="BO8" s="2"/>
      <c r="BP8" s="3" t="s">
        <v>14</v>
      </c>
      <c r="BQ8" s="3">
        <f>AVERAGE(BQ4:BQ7)</f>
        <v>67570</v>
      </c>
      <c r="BR8" s="3">
        <f>AVERAGE(BR4:BR7)</f>
        <v>283835</v>
      </c>
      <c r="BS8" s="3">
        <f>AVERAGE(BS4:BS7)</f>
        <v>47615</v>
      </c>
      <c r="BT8" s="3">
        <f>AVERAGE(BT4:BT7)</f>
        <v>91767.5</v>
      </c>
      <c r="BU8" s="7"/>
      <c r="BV8" s="7"/>
      <c r="BW8" s="2"/>
      <c r="BX8" s="3" t="s">
        <v>15</v>
      </c>
      <c r="BY8" s="3">
        <f>STDEV(BY3:BY6)</f>
        <v>5369.2063969764968</v>
      </c>
      <c r="BZ8" s="3">
        <f>STDEV(BZ3:BZ6)</f>
        <v>46388.827620451892</v>
      </c>
      <c r="CB8" s="2"/>
      <c r="CC8" s="3" t="s">
        <v>15</v>
      </c>
      <c r="CD8" s="3">
        <f>STDEV(CD3:CD6)</f>
        <v>11043.021929405615</v>
      </c>
      <c r="CE8" s="3">
        <f>STDEV(CE3:CE6)</f>
        <v>50181.550643637944</v>
      </c>
      <c r="CH8" s="2"/>
      <c r="CI8" s="3" t="s">
        <v>15</v>
      </c>
      <c r="CJ8" s="3">
        <f>STDEV(CJ3:CJ6)</f>
        <v>48032.915089550828</v>
      </c>
      <c r="CK8" s="3">
        <f>STDEV(CK3:CK6)</f>
        <v>2292.8419592287646</v>
      </c>
      <c r="CM8" s="2"/>
      <c r="CN8" s="3" t="s">
        <v>15</v>
      </c>
      <c r="CO8" s="3">
        <f>STDEV(CO3:CO6)</f>
        <v>35470.115472981852</v>
      </c>
      <c r="CP8" s="3">
        <f>STDEV(CP3:CP6)</f>
        <v>7440.3158535105213</v>
      </c>
      <c r="CS8" s="2"/>
      <c r="CT8" s="3" t="s">
        <v>15</v>
      </c>
      <c r="CU8" s="3">
        <f>STDEV(CU3:CU6)</f>
        <v>589.69370580553652</v>
      </c>
      <c r="CV8" s="3">
        <f>STDEV(CV3:CV6)</f>
        <v>43029.941993918605</v>
      </c>
      <c r="CX8" s="2"/>
      <c r="CY8" s="3" t="s">
        <v>15</v>
      </c>
      <c r="CZ8" s="3">
        <f>STDEV(CZ3:CZ6)</f>
        <v>44701.782496152584</v>
      </c>
      <c r="DA8" s="3">
        <f>STDEV(DA3:DA6)</f>
        <v>8789.9426429679661</v>
      </c>
      <c r="DD8" s="2"/>
      <c r="DE8" s="3" t="s">
        <v>15</v>
      </c>
      <c r="DF8" s="3">
        <f>STDEV(DF3:DF6)</f>
        <v>55455.764413329176</v>
      </c>
      <c r="DG8" s="3">
        <f>STDEV(DG3:DG6)</f>
        <v>1246.7964281843822</v>
      </c>
      <c r="DI8" s="2"/>
      <c r="DJ8" s="3" t="s">
        <v>15</v>
      </c>
      <c r="DK8" s="3">
        <f>STDEV(DK3:DK6)</f>
        <v>44120.00103883347</v>
      </c>
      <c r="DL8" s="3">
        <f>STDEV(DL3:DL6)</f>
        <v>17446.062593032275</v>
      </c>
    </row>
    <row r="9" spans="1:116" x14ac:dyDescent="0.2">
      <c r="A9" s="2"/>
      <c r="B9" s="3" t="s">
        <v>14</v>
      </c>
      <c r="C9" s="3">
        <f>AVERAGE(C4:C8)</f>
        <v>3826</v>
      </c>
      <c r="D9" s="3">
        <f t="shared" ref="D9:F9" si="0">AVERAGE(D4:D8)</f>
        <v>36684.400000000001</v>
      </c>
      <c r="E9" s="3">
        <f t="shared" si="0"/>
        <v>391564</v>
      </c>
      <c r="F9" s="3">
        <f t="shared" si="0"/>
        <v>512835</v>
      </c>
      <c r="H9" s="2"/>
      <c r="I9" s="3" t="s">
        <v>14</v>
      </c>
      <c r="J9" s="3">
        <f>AVERAGE(J4:J8)</f>
        <v>38997.5</v>
      </c>
      <c r="K9" s="3">
        <f t="shared" ref="K9" si="1">AVERAGE(K4:K8)</f>
        <v>101332</v>
      </c>
      <c r="L9" s="3">
        <f t="shared" ref="L9" si="2">AVERAGE(L4:L8)</f>
        <v>156966.66666666666</v>
      </c>
      <c r="M9" s="3">
        <f t="shared" ref="M9" si="3">AVERAGE(M4:M8)</f>
        <v>94940</v>
      </c>
      <c r="O9" s="2"/>
      <c r="P9" s="2"/>
      <c r="Q9" s="2"/>
      <c r="R9" s="2"/>
      <c r="S9" s="2"/>
      <c r="T9" s="2"/>
      <c r="V9" s="2"/>
      <c r="W9" s="2"/>
      <c r="X9" s="2"/>
      <c r="Y9" s="2"/>
      <c r="Z9" s="2"/>
      <c r="AA9" s="2"/>
      <c r="AB9" s="3" t="s">
        <v>82</v>
      </c>
      <c r="AC9" s="15" t="s">
        <v>18</v>
      </c>
      <c r="AD9" s="15"/>
      <c r="AE9" s="2"/>
      <c r="AF9" s="2"/>
      <c r="AG9" s="3" t="s">
        <v>82</v>
      </c>
      <c r="AH9" s="15" t="s">
        <v>787</v>
      </c>
      <c r="AI9" s="15"/>
      <c r="AJ9" s="2"/>
      <c r="AK9" s="2"/>
      <c r="AL9" s="2"/>
      <c r="AM9" s="3" t="s">
        <v>82</v>
      </c>
      <c r="AN9" s="15" t="s">
        <v>30</v>
      </c>
      <c r="AO9" s="15"/>
      <c r="AQ9" s="2"/>
      <c r="AR9" s="3" t="s">
        <v>82</v>
      </c>
      <c r="AS9" s="15" t="s">
        <v>818</v>
      </c>
      <c r="AT9" s="15"/>
      <c r="AU9" s="2"/>
      <c r="AV9" s="2"/>
      <c r="AW9" s="2"/>
      <c r="AX9" s="3" t="s">
        <v>82</v>
      </c>
      <c r="AY9" s="15" t="s">
        <v>304</v>
      </c>
      <c r="AZ9" s="15"/>
      <c r="BA9" s="2"/>
      <c r="BB9" s="2"/>
      <c r="BC9" s="3" t="s">
        <v>82</v>
      </c>
      <c r="BD9" s="15" t="s">
        <v>838</v>
      </c>
      <c r="BE9" s="15"/>
      <c r="BF9" s="2"/>
      <c r="BG9" s="2"/>
      <c r="BH9" s="2"/>
      <c r="BI9" s="3" t="s">
        <v>15</v>
      </c>
      <c r="BJ9" s="3">
        <f>STDEV(BJ4:BJ7)</f>
        <v>1204.3786779912703</v>
      </c>
      <c r="BK9" s="3">
        <f>STDEV(BK4:BK7)</f>
        <v>155897.35366152521</v>
      </c>
      <c r="BL9" s="3">
        <f>STDEV(BL4:BL7)</f>
        <v>4873.3871862049573</v>
      </c>
      <c r="BM9" s="3">
        <f>STDEV(BM4:BM7)</f>
        <v>26870.997202684284</v>
      </c>
      <c r="BN9" s="2"/>
      <c r="BO9" s="2"/>
      <c r="BP9" s="3" t="s">
        <v>15</v>
      </c>
      <c r="BQ9" s="3">
        <f>STDEV(BQ4:BQ7)</f>
        <v>19421.827926330723</v>
      </c>
      <c r="BR9" s="3">
        <f>STDEV(BR4:BR7)</f>
        <v>39278.853089162367</v>
      </c>
      <c r="BS9" s="3">
        <f>STDEV(BS4:BS7)</f>
        <v>20747.474545110304</v>
      </c>
      <c r="BT9" s="3">
        <f>STDEV(BT4:BT7)</f>
        <v>56207.904174294439</v>
      </c>
      <c r="BU9" s="2"/>
      <c r="BV9" s="2"/>
      <c r="BW9" s="2"/>
      <c r="BX9" s="3" t="s">
        <v>82</v>
      </c>
      <c r="BY9" s="15" t="s">
        <v>74</v>
      </c>
      <c r="BZ9" s="15"/>
      <c r="CB9" s="2"/>
      <c r="CC9" s="3" t="s">
        <v>82</v>
      </c>
      <c r="CD9" s="15" t="s">
        <v>314</v>
      </c>
      <c r="CE9" s="15"/>
      <c r="CH9" s="2"/>
      <c r="CI9" s="3" t="s">
        <v>82</v>
      </c>
      <c r="CJ9" s="15" t="s">
        <v>1138</v>
      </c>
      <c r="CK9" s="15"/>
      <c r="CM9" s="2"/>
      <c r="CN9" s="3" t="s">
        <v>82</v>
      </c>
      <c r="CO9" s="15" t="s">
        <v>55</v>
      </c>
      <c r="CP9" s="15"/>
      <c r="CS9" s="2"/>
      <c r="CT9" s="3" t="s">
        <v>82</v>
      </c>
      <c r="CU9" s="15" t="s">
        <v>1165</v>
      </c>
      <c r="CV9" s="15"/>
      <c r="CX9" s="2"/>
      <c r="CY9" s="3" t="s">
        <v>82</v>
      </c>
      <c r="CZ9" s="15" t="s">
        <v>46</v>
      </c>
      <c r="DA9" s="15"/>
      <c r="DD9" s="2"/>
      <c r="DE9" s="3" t="s">
        <v>82</v>
      </c>
      <c r="DF9" s="15" t="s">
        <v>1202</v>
      </c>
      <c r="DG9" s="15"/>
      <c r="DI9" s="2"/>
      <c r="DJ9" s="3" t="s">
        <v>82</v>
      </c>
      <c r="DK9" s="15" t="s">
        <v>1204</v>
      </c>
      <c r="DL9" s="15"/>
    </row>
    <row r="10" spans="1:116" x14ac:dyDescent="0.2">
      <c r="A10" s="2"/>
      <c r="B10" s="3" t="s">
        <v>15</v>
      </c>
      <c r="C10" s="3">
        <f>STDEV(C4:C8)</f>
        <v>2545.3005061616332</v>
      </c>
      <c r="D10" s="3">
        <f t="shared" ref="D10:F10" si="4">STDEV(D4:D8)</f>
        <v>17834.8062170577</v>
      </c>
      <c r="E10" s="3">
        <f t="shared" si="4"/>
        <v>176143.0260668869</v>
      </c>
      <c r="F10" s="3">
        <f t="shared" si="4"/>
        <v>127642.01763264844</v>
      </c>
      <c r="H10" s="2"/>
      <c r="I10" s="3" t="s">
        <v>15</v>
      </c>
      <c r="J10" s="3">
        <f>STDEV(J4:J8)</f>
        <v>13838.753255501981</v>
      </c>
      <c r="K10" s="3">
        <f t="shared" ref="K10:M10" si="5">STDEV(K4:K8)</f>
        <v>62270.454631389999</v>
      </c>
      <c r="L10" s="3">
        <f t="shared" si="5"/>
        <v>37224.030320927581</v>
      </c>
      <c r="M10" s="3">
        <f t="shared" si="5"/>
        <v>35947.933644833232</v>
      </c>
      <c r="O10" s="2"/>
      <c r="P10" s="2"/>
      <c r="Q10" s="14"/>
      <c r="R10" s="14"/>
      <c r="S10" s="14"/>
      <c r="T10" s="2"/>
      <c r="V10" s="2"/>
      <c r="W10" s="2"/>
      <c r="X10" s="2"/>
      <c r="Y10" s="2"/>
      <c r="Z10" s="2"/>
      <c r="AA10" s="2"/>
      <c r="AC10" s="2"/>
      <c r="AD10" s="2"/>
      <c r="AE10" s="2"/>
      <c r="AF10" s="2"/>
      <c r="AG10" s="2"/>
      <c r="AH10" s="2"/>
      <c r="AJ10" s="2"/>
      <c r="AK10" s="2"/>
      <c r="AL10" s="2"/>
      <c r="AM10" s="2"/>
      <c r="AN10" s="2"/>
      <c r="AO10" s="2"/>
      <c r="AQ10" s="2"/>
      <c r="AR10" s="2"/>
      <c r="AS10" s="2"/>
      <c r="AT10" s="2"/>
      <c r="AU10" s="2"/>
      <c r="AV10" s="2"/>
      <c r="AX10" s="2"/>
      <c r="AY10" s="2"/>
      <c r="AZ10" s="2"/>
      <c r="BA10" s="2"/>
      <c r="BB10" s="2"/>
      <c r="BC10" s="2"/>
      <c r="BE10" s="2"/>
      <c r="BF10" s="2"/>
      <c r="BG10" s="2"/>
      <c r="BH10" s="2"/>
      <c r="BI10" s="16" t="s">
        <v>519</v>
      </c>
      <c r="BJ10" s="17"/>
      <c r="BK10" s="17"/>
      <c r="BL10" s="17"/>
      <c r="BM10" s="18"/>
      <c r="BN10" s="2"/>
      <c r="BO10" s="2"/>
      <c r="BP10" s="16" t="s">
        <v>519</v>
      </c>
      <c r="BQ10" s="17"/>
      <c r="BR10" s="17"/>
      <c r="BS10" s="17"/>
      <c r="BT10" s="18"/>
      <c r="BU10" s="2"/>
      <c r="BV10" s="2"/>
      <c r="BW10" s="2"/>
      <c r="BX10" s="2"/>
    </row>
    <row r="11" spans="1:116" x14ac:dyDescent="0.2">
      <c r="A11" s="2"/>
      <c r="B11" s="16" t="s">
        <v>519</v>
      </c>
      <c r="C11" s="17"/>
      <c r="D11" s="17"/>
      <c r="E11" s="17"/>
      <c r="F11" s="18"/>
      <c r="H11" s="2"/>
      <c r="I11" s="16" t="s">
        <v>519</v>
      </c>
      <c r="J11" s="17"/>
      <c r="K11" s="17"/>
      <c r="L11" s="17"/>
      <c r="M11" s="18"/>
      <c r="O11" s="2"/>
      <c r="P11" s="1" t="s">
        <v>744</v>
      </c>
      <c r="Q11" s="15" t="s">
        <v>523</v>
      </c>
      <c r="R11" s="15"/>
      <c r="S11" s="15"/>
      <c r="T11" s="14"/>
      <c r="U11" s="1" t="s">
        <v>756</v>
      </c>
      <c r="V11" s="15" t="s">
        <v>631</v>
      </c>
      <c r="W11" s="15"/>
      <c r="X11" s="15"/>
      <c r="Y11" s="14"/>
      <c r="Z11" s="14"/>
      <c r="AA11" s="14"/>
      <c r="AC11" s="2"/>
      <c r="AD11" s="2"/>
      <c r="AE11" s="14"/>
      <c r="AF11" s="14"/>
      <c r="AG11" s="14"/>
      <c r="AH11" s="14"/>
      <c r="AJ11" s="2"/>
      <c r="AK11" s="14"/>
      <c r="AL11" s="14"/>
      <c r="AM11" s="14"/>
      <c r="AN11" s="14"/>
      <c r="AO11" s="14"/>
      <c r="AQ11" s="2"/>
      <c r="AR11" s="14"/>
      <c r="AS11" s="14"/>
      <c r="AT11" s="14"/>
      <c r="AU11" s="14"/>
      <c r="AV11" s="14"/>
      <c r="AX11" s="2"/>
      <c r="AY11" s="14"/>
      <c r="AZ11" s="14"/>
      <c r="BA11" s="14"/>
      <c r="BB11" s="14"/>
      <c r="BC11" s="14"/>
      <c r="BE11" s="2"/>
      <c r="BF11" s="14"/>
      <c r="BG11" s="14"/>
      <c r="BH11" s="2"/>
      <c r="BI11" s="3" t="s">
        <v>94</v>
      </c>
      <c r="BJ11" s="15" t="s">
        <v>767</v>
      </c>
      <c r="BK11" s="15"/>
      <c r="BL11" s="15"/>
      <c r="BM11" s="15"/>
      <c r="BN11" s="14"/>
      <c r="BO11" s="2"/>
      <c r="BP11" s="3" t="s">
        <v>94</v>
      </c>
      <c r="BQ11" s="15" t="s">
        <v>18</v>
      </c>
      <c r="BR11" s="15"/>
      <c r="BS11" s="15"/>
      <c r="BT11" s="15"/>
      <c r="BU11" s="14"/>
      <c r="BV11" s="14"/>
      <c r="BW11" s="14"/>
      <c r="BX11" s="14"/>
    </row>
    <row r="12" spans="1:116" x14ac:dyDescent="0.2">
      <c r="A12" s="2"/>
      <c r="B12" s="3" t="s">
        <v>17</v>
      </c>
      <c r="C12" s="15" t="s">
        <v>520</v>
      </c>
      <c r="D12" s="15"/>
      <c r="E12" s="15"/>
      <c r="F12" s="15"/>
      <c r="H12" s="2"/>
      <c r="I12" s="3" t="s">
        <v>17</v>
      </c>
      <c r="J12" s="15" t="s">
        <v>627</v>
      </c>
      <c r="K12" s="15"/>
      <c r="L12" s="15"/>
      <c r="M12" s="15"/>
      <c r="O12" s="2"/>
      <c r="P12" s="2"/>
      <c r="Q12" s="3" t="s">
        <v>69</v>
      </c>
      <c r="R12" s="3" t="s">
        <v>70</v>
      </c>
      <c r="S12" s="3" t="s">
        <v>745</v>
      </c>
      <c r="T12" s="14"/>
      <c r="U12" s="2"/>
      <c r="V12" s="3" t="s">
        <v>69</v>
      </c>
      <c r="W12" s="3" t="s">
        <v>70</v>
      </c>
      <c r="X12" s="3" t="s">
        <v>745</v>
      </c>
      <c r="Y12" s="14"/>
      <c r="Z12" s="14"/>
      <c r="AA12" s="1" t="s">
        <v>775</v>
      </c>
      <c r="AB12" s="15" t="s">
        <v>523</v>
      </c>
      <c r="AC12" s="15"/>
      <c r="AD12" s="15"/>
      <c r="AE12" s="14"/>
      <c r="AF12" s="1" t="s">
        <v>786</v>
      </c>
      <c r="AG12" s="15" t="s">
        <v>631</v>
      </c>
      <c r="AH12" s="15"/>
      <c r="AI12" s="15"/>
      <c r="AJ12" s="2"/>
      <c r="AK12" s="2"/>
      <c r="AL12" s="1" t="s">
        <v>811</v>
      </c>
      <c r="AM12" s="15" t="s">
        <v>523</v>
      </c>
      <c r="AN12" s="15"/>
      <c r="AO12" s="15"/>
      <c r="AQ12" s="1" t="s">
        <v>817</v>
      </c>
      <c r="AR12" s="15" t="s">
        <v>631</v>
      </c>
      <c r="AS12" s="15"/>
      <c r="AT12" s="15"/>
      <c r="AU12" s="14"/>
      <c r="AV12" s="14"/>
      <c r="AW12" s="1" t="s">
        <v>827</v>
      </c>
      <c r="AX12" s="15" t="s">
        <v>523</v>
      </c>
      <c r="AY12" s="15"/>
      <c r="AZ12" s="15"/>
      <c r="BA12" s="14"/>
      <c r="BB12" s="1" t="s">
        <v>837</v>
      </c>
      <c r="BC12" s="15" t="s">
        <v>631</v>
      </c>
      <c r="BD12" s="15"/>
      <c r="BE12" s="15"/>
      <c r="BF12" s="2"/>
      <c r="BG12" s="14"/>
      <c r="BH12" s="2"/>
      <c r="BI12" s="3" t="s">
        <v>95</v>
      </c>
      <c r="BJ12" s="15" t="s">
        <v>859</v>
      </c>
      <c r="BK12" s="15"/>
      <c r="BL12" s="15"/>
      <c r="BM12" s="15"/>
      <c r="BN12" s="14"/>
      <c r="BO12" s="2"/>
      <c r="BP12" s="3" t="s">
        <v>95</v>
      </c>
      <c r="BQ12" s="15" t="s">
        <v>980</v>
      </c>
      <c r="BR12" s="15"/>
      <c r="BS12" s="15"/>
      <c r="BT12" s="15"/>
      <c r="BU12" s="14"/>
      <c r="BV12" s="14"/>
      <c r="BW12" s="1" t="s">
        <v>1110</v>
      </c>
      <c r="BX12" s="15" t="s">
        <v>523</v>
      </c>
      <c r="BY12" s="15"/>
      <c r="BZ12" s="15"/>
      <c r="CB12" s="1" t="s">
        <v>1121</v>
      </c>
      <c r="CC12" s="15" t="s">
        <v>631</v>
      </c>
      <c r="CD12" s="15"/>
      <c r="CE12" s="15"/>
      <c r="CH12" s="1" t="s">
        <v>1137</v>
      </c>
      <c r="CI12" s="15" t="s">
        <v>523</v>
      </c>
      <c r="CJ12" s="15"/>
      <c r="CK12" s="15"/>
      <c r="CM12" s="1" t="s">
        <v>1153</v>
      </c>
      <c r="CN12" s="15" t="s">
        <v>631</v>
      </c>
      <c r="CO12" s="15"/>
      <c r="CP12" s="15"/>
      <c r="CS12" s="1" t="s">
        <v>1164</v>
      </c>
      <c r="CT12" s="15" t="s">
        <v>523</v>
      </c>
      <c r="CU12" s="15"/>
      <c r="CV12" s="15"/>
      <c r="CX12" s="1" t="s">
        <v>1183</v>
      </c>
      <c r="CY12" s="15" t="s">
        <v>631</v>
      </c>
      <c r="CZ12" s="15"/>
      <c r="DA12" s="15"/>
      <c r="DD12" s="1" t="s">
        <v>1200</v>
      </c>
      <c r="DE12" s="15" t="s">
        <v>523</v>
      </c>
      <c r="DF12" s="15"/>
      <c r="DG12" s="15"/>
      <c r="DI12" s="1" t="s">
        <v>1203</v>
      </c>
      <c r="DJ12" s="15" t="s">
        <v>631</v>
      </c>
      <c r="DK12" s="15"/>
      <c r="DL12" s="15"/>
    </row>
    <row r="13" spans="1:116" x14ac:dyDescent="0.2">
      <c r="A13" s="2"/>
      <c r="B13" s="3" t="s">
        <v>21</v>
      </c>
      <c r="C13" s="15" t="s">
        <v>521</v>
      </c>
      <c r="D13" s="15"/>
      <c r="E13" s="15"/>
      <c r="F13" s="15"/>
      <c r="H13" s="2"/>
      <c r="I13" s="3" t="s">
        <v>21</v>
      </c>
      <c r="J13" s="15" t="s">
        <v>590</v>
      </c>
      <c r="K13" s="15"/>
      <c r="L13" s="15"/>
      <c r="M13" s="15"/>
      <c r="O13" s="2"/>
      <c r="P13" s="2"/>
      <c r="Q13" s="3" t="s">
        <v>10</v>
      </c>
      <c r="R13" s="4">
        <v>716</v>
      </c>
      <c r="S13" s="4">
        <v>5840</v>
      </c>
      <c r="T13" s="14"/>
      <c r="U13" s="2"/>
      <c r="V13" s="3" t="s">
        <v>10</v>
      </c>
      <c r="W13" s="4">
        <v>7950</v>
      </c>
      <c r="X13" s="4">
        <v>11140</v>
      </c>
      <c r="Y13" s="14"/>
      <c r="Z13" s="14"/>
      <c r="AA13" s="2"/>
      <c r="AB13" s="3" t="s">
        <v>5</v>
      </c>
      <c r="AC13" s="3" t="s">
        <v>388</v>
      </c>
      <c r="AD13" s="3" t="s">
        <v>389</v>
      </c>
      <c r="AE13" s="14"/>
      <c r="AF13" s="2"/>
      <c r="AG13" s="3" t="s">
        <v>5</v>
      </c>
      <c r="AH13" s="3" t="s">
        <v>388</v>
      </c>
      <c r="AI13" s="3" t="s">
        <v>389</v>
      </c>
      <c r="AJ13" s="2"/>
      <c r="AK13" s="2"/>
      <c r="AL13" s="2"/>
      <c r="AM13" s="3" t="s">
        <v>5</v>
      </c>
      <c r="AN13" s="3" t="s">
        <v>85</v>
      </c>
      <c r="AO13" s="3" t="s">
        <v>86</v>
      </c>
      <c r="AQ13" s="2"/>
      <c r="AR13" s="3" t="s">
        <v>5</v>
      </c>
      <c r="AS13" s="3" t="s">
        <v>85</v>
      </c>
      <c r="AT13" s="3" t="s">
        <v>86</v>
      </c>
      <c r="AU13" s="14"/>
      <c r="AV13" s="14"/>
      <c r="AW13" s="2"/>
      <c r="AX13" s="3" t="s">
        <v>5</v>
      </c>
      <c r="AY13" s="3" t="s">
        <v>85</v>
      </c>
      <c r="AZ13" s="3" t="s">
        <v>88</v>
      </c>
      <c r="BA13" s="14"/>
      <c r="BB13" s="2"/>
      <c r="BC13" s="3" t="s">
        <v>5</v>
      </c>
      <c r="BD13" s="3" t="s">
        <v>85</v>
      </c>
      <c r="BE13" s="3" t="s">
        <v>88</v>
      </c>
      <c r="BF13" s="2"/>
      <c r="BG13" s="14"/>
      <c r="BH13" s="2"/>
      <c r="BI13" s="3" t="s">
        <v>97</v>
      </c>
      <c r="BJ13" s="15" t="s">
        <v>860</v>
      </c>
      <c r="BK13" s="15"/>
      <c r="BL13" s="15"/>
      <c r="BM13" s="15"/>
      <c r="BN13" s="14"/>
      <c r="BO13" s="2"/>
      <c r="BP13" s="3" t="s">
        <v>97</v>
      </c>
      <c r="BQ13" s="15" t="s">
        <v>981</v>
      </c>
      <c r="BR13" s="15"/>
      <c r="BS13" s="15"/>
      <c r="BT13" s="15"/>
      <c r="BU13" s="14"/>
      <c r="BV13" s="14"/>
      <c r="BW13" s="2"/>
      <c r="BX13" s="3" t="s">
        <v>5</v>
      </c>
      <c r="BY13" s="3" t="s">
        <v>85</v>
      </c>
      <c r="BZ13" s="3" t="s">
        <v>375</v>
      </c>
      <c r="CB13" s="2"/>
      <c r="CC13" s="3" t="s">
        <v>5</v>
      </c>
      <c r="CD13" s="3" t="s">
        <v>85</v>
      </c>
      <c r="CE13" s="3" t="s">
        <v>375</v>
      </c>
      <c r="CH13" s="2"/>
      <c r="CI13" s="3" t="s">
        <v>5</v>
      </c>
      <c r="CJ13" s="3" t="s">
        <v>85</v>
      </c>
      <c r="CK13" s="3" t="s">
        <v>138</v>
      </c>
      <c r="CM13" s="2"/>
      <c r="CN13" s="3" t="s">
        <v>5</v>
      </c>
      <c r="CO13" s="3" t="s">
        <v>85</v>
      </c>
      <c r="CP13" s="3" t="s">
        <v>138</v>
      </c>
      <c r="CS13" s="2"/>
      <c r="CT13" s="3" t="s">
        <v>5</v>
      </c>
      <c r="CU13" s="3" t="s">
        <v>85</v>
      </c>
      <c r="CV13" s="3" t="s">
        <v>191</v>
      </c>
      <c r="CX13" s="2"/>
      <c r="CY13" s="3" t="s">
        <v>5</v>
      </c>
      <c r="CZ13" s="3" t="s">
        <v>85</v>
      </c>
      <c r="DA13" s="3" t="s">
        <v>191</v>
      </c>
      <c r="DD13" s="2"/>
      <c r="DE13" s="3" t="s">
        <v>5</v>
      </c>
      <c r="DF13" s="3" t="s">
        <v>1201</v>
      </c>
      <c r="DG13" s="3" t="s">
        <v>193</v>
      </c>
      <c r="DI13" s="2"/>
      <c r="DJ13" s="3" t="s">
        <v>5</v>
      </c>
      <c r="DK13" s="3" t="s">
        <v>1201</v>
      </c>
      <c r="DL13" s="3" t="s">
        <v>193</v>
      </c>
    </row>
    <row r="14" spans="1:116" x14ac:dyDescent="0.2">
      <c r="A14" s="2"/>
      <c r="B14" s="3" t="s">
        <v>23</v>
      </c>
      <c r="C14" s="15" t="s">
        <v>74</v>
      </c>
      <c r="D14" s="15"/>
      <c r="E14" s="15"/>
      <c r="F14" s="15"/>
      <c r="H14" s="2"/>
      <c r="I14" s="3" t="s">
        <v>23</v>
      </c>
      <c r="J14" s="15" t="s">
        <v>313</v>
      </c>
      <c r="K14" s="15"/>
      <c r="L14" s="15"/>
      <c r="M14" s="15"/>
      <c r="O14" s="2"/>
      <c r="P14" s="2"/>
      <c r="Q14" s="3" t="s">
        <v>11</v>
      </c>
      <c r="R14" s="4">
        <v>652</v>
      </c>
      <c r="S14" s="4">
        <v>3128</v>
      </c>
      <c r="T14" s="14"/>
      <c r="U14" s="2"/>
      <c r="V14" s="3" t="s">
        <v>11</v>
      </c>
      <c r="W14" s="4">
        <v>8650</v>
      </c>
      <c r="X14" s="4">
        <v>8720</v>
      </c>
      <c r="Y14" s="14"/>
      <c r="Z14" s="14"/>
      <c r="AA14" s="2"/>
      <c r="AB14" s="3" t="s">
        <v>10</v>
      </c>
      <c r="AC14" s="4">
        <v>196</v>
      </c>
      <c r="AD14" s="4">
        <v>4632</v>
      </c>
      <c r="AE14" s="14"/>
      <c r="AF14" s="2"/>
      <c r="AG14" s="3" t="s">
        <v>10</v>
      </c>
      <c r="AH14" s="4">
        <v>14540</v>
      </c>
      <c r="AI14" s="4">
        <v>6910</v>
      </c>
      <c r="AJ14" s="2"/>
      <c r="AK14" s="2"/>
      <c r="AL14" s="2"/>
      <c r="AM14" s="3" t="s">
        <v>10</v>
      </c>
      <c r="AN14" s="4">
        <v>1388</v>
      </c>
      <c r="AO14" s="4">
        <v>3836</v>
      </c>
      <c r="AQ14" s="2"/>
      <c r="AR14" s="3" t="s">
        <v>10</v>
      </c>
      <c r="AS14" s="4">
        <v>17340</v>
      </c>
      <c r="AT14" s="4">
        <v>5260</v>
      </c>
      <c r="AU14" s="14"/>
      <c r="AV14" s="14"/>
      <c r="AW14" s="2"/>
      <c r="AX14" s="3" t="s">
        <v>10</v>
      </c>
      <c r="AY14" s="4">
        <v>956</v>
      </c>
      <c r="AZ14" s="4">
        <v>17692</v>
      </c>
      <c r="BA14" s="14"/>
      <c r="BB14" s="2"/>
      <c r="BC14" s="3" t="s">
        <v>10</v>
      </c>
      <c r="BD14" s="4">
        <v>23820</v>
      </c>
      <c r="BE14" s="4">
        <v>17570</v>
      </c>
      <c r="BF14" s="2"/>
      <c r="BG14" s="14"/>
      <c r="BH14" s="2"/>
      <c r="BI14" s="3" t="s">
        <v>99</v>
      </c>
      <c r="BJ14" s="15" t="s">
        <v>391</v>
      </c>
      <c r="BK14" s="15"/>
      <c r="BL14" s="15"/>
      <c r="BM14" s="15"/>
      <c r="BN14" s="14"/>
      <c r="BO14" s="2"/>
      <c r="BP14" s="3" t="s">
        <v>99</v>
      </c>
      <c r="BQ14" s="15" t="s">
        <v>18</v>
      </c>
      <c r="BR14" s="15"/>
      <c r="BS14" s="15"/>
      <c r="BT14" s="15"/>
      <c r="BU14" s="14"/>
      <c r="BV14" s="14"/>
      <c r="BW14" s="2"/>
      <c r="BX14" s="3" t="s">
        <v>10</v>
      </c>
      <c r="BY14" s="4">
        <v>1252</v>
      </c>
      <c r="BZ14" s="4">
        <v>6568</v>
      </c>
      <c r="CB14" s="2"/>
      <c r="CC14" s="3" t="s">
        <v>10</v>
      </c>
      <c r="CD14" s="4">
        <v>16120</v>
      </c>
      <c r="CE14" s="4">
        <v>37610</v>
      </c>
      <c r="CH14" s="2"/>
      <c r="CI14" s="3" t="s">
        <v>10</v>
      </c>
      <c r="CJ14" s="4">
        <v>3200</v>
      </c>
      <c r="CK14" s="4">
        <v>860</v>
      </c>
      <c r="CM14" s="2"/>
      <c r="CN14" s="3" t="s">
        <v>10</v>
      </c>
      <c r="CO14" s="4">
        <v>10920</v>
      </c>
      <c r="CP14" s="4">
        <v>5970</v>
      </c>
      <c r="CS14" s="2"/>
      <c r="CT14" s="3" t="s">
        <v>10</v>
      </c>
      <c r="CU14" s="4">
        <v>908</v>
      </c>
      <c r="CV14" s="4">
        <v>9564</v>
      </c>
      <c r="CX14" s="2"/>
      <c r="CY14" s="3" t="s">
        <v>10</v>
      </c>
      <c r="CZ14" s="4">
        <v>20810</v>
      </c>
      <c r="DA14" s="4">
        <v>39460</v>
      </c>
      <c r="DD14" s="2"/>
      <c r="DE14" s="3" t="s">
        <v>10</v>
      </c>
      <c r="DF14" s="4">
        <v>7940</v>
      </c>
      <c r="DG14" s="4">
        <v>692</v>
      </c>
      <c r="DI14" s="2"/>
      <c r="DJ14" s="3" t="s">
        <v>10</v>
      </c>
      <c r="DK14" s="4">
        <v>17330</v>
      </c>
      <c r="DL14" s="4">
        <v>6340</v>
      </c>
    </row>
    <row r="15" spans="1:116" x14ac:dyDescent="0.2">
      <c r="A15" s="2"/>
      <c r="B15" s="3" t="s">
        <v>25</v>
      </c>
      <c r="C15" s="15" t="s">
        <v>314</v>
      </c>
      <c r="D15" s="15"/>
      <c r="E15" s="15"/>
      <c r="F15" s="15"/>
      <c r="H15" s="2"/>
      <c r="I15" s="3" t="s">
        <v>25</v>
      </c>
      <c r="J15" s="15" t="s">
        <v>628</v>
      </c>
      <c r="K15" s="15"/>
      <c r="L15" s="15"/>
      <c r="M15" s="15"/>
      <c r="O15" s="2"/>
      <c r="P15" s="2"/>
      <c r="Q15" s="3" t="s">
        <v>12</v>
      </c>
      <c r="R15" s="4">
        <v>1572</v>
      </c>
      <c r="S15" s="4">
        <v>6896</v>
      </c>
      <c r="T15" s="14"/>
      <c r="U15" s="2"/>
      <c r="V15" s="3" t="s">
        <v>12</v>
      </c>
      <c r="W15" s="4">
        <v>6460</v>
      </c>
      <c r="X15" s="4">
        <v>9400</v>
      </c>
      <c r="Y15" s="14"/>
      <c r="Z15" s="14"/>
      <c r="AA15" s="2"/>
      <c r="AB15" s="3" t="s">
        <v>11</v>
      </c>
      <c r="AC15" s="4">
        <v>152</v>
      </c>
      <c r="AD15" s="4">
        <v>5208</v>
      </c>
      <c r="AE15" s="14"/>
      <c r="AF15" s="2"/>
      <c r="AG15" s="3" t="s">
        <v>11</v>
      </c>
      <c r="AH15" s="4">
        <v>24140</v>
      </c>
      <c r="AI15" s="4">
        <v>4960</v>
      </c>
      <c r="AJ15" s="2"/>
      <c r="AK15" s="2"/>
      <c r="AL15" s="2"/>
      <c r="AM15" s="3" t="s">
        <v>11</v>
      </c>
      <c r="AN15" s="4">
        <v>536</v>
      </c>
      <c r="AO15" s="4">
        <v>3312</v>
      </c>
      <c r="AQ15" s="2"/>
      <c r="AR15" s="3" t="s">
        <v>11</v>
      </c>
      <c r="AS15" s="4">
        <v>12090</v>
      </c>
      <c r="AT15" s="4">
        <v>7930</v>
      </c>
      <c r="AU15" s="14"/>
      <c r="AV15" s="14"/>
      <c r="AW15" s="2"/>
      <c r="AX15" s="3" t="s">
        <v>11</v>
      </c>
      <c r="AY15" s="4">
        <v>852</v>
      </c>
      <c r="AZ15" s="4">
        <v>10792</v>
      </c>
      <c r="BA15" s="14"/>
      <c r="BB15" s="2"/>
      <c r="BC15" s="3" t="s">
        <v>11</v>
      </c>
      <c r="BD15" s="4">
        <v>14140</v>
      </c>
      <c r="BE15" s="4">
        <v>13070</v>
      </c>
      <c r="BF15" s="2"/>
      <c r="BG15" s="14"/>
      <c r="BH15" s="2"/>
      <c r="BI15" s="3" t="s">
        <v>100</v>
      </c>
      <c r="BJ15" s="15" t="s">
        <v>861</v>
      </c>
      <c r="BK15" s="15"/>
      <c r="BL15" s="15"/>
      <c r="BM15" s="15"/>
      <c r="BN15" s="14"/>
      <c r="BO15" s="2"/>
      <c r="BP15" s="3" t="s">
        <v>100</v>
      </c>
      <c r="BQ15" s="15" t="s">
        <v>540</v>
      </c>
      <c r="BR15" s="15"/>
      <c r="BS15" s="15"/>
      <c r="BT15" s="15"/>
      <c r="BU15" s="14"/>
      <c r="BV15" s="14"/>
      <c r="BW15" s="2"/>
      <c r="BX15" s="3" t="s">
        <v>11</v>
      </c>
      <c r="BY15" s="4">
        <v>2472</v>
      </c>
      <c r="BZ15" s="4">
        <v>8576</v>
      </c>
      <c r="CB15" s="2"/>
      <c r="CC15" s="3" t="s">
        <v>11</v>
      </c>
      <c r="CD15" s="4">
        <v>24350</v>
      </c>
      <c r="CE15" s="4">
        <v>41590</v>
      </c>
      <c r="CH15" s="2"/>
      <c r="CI15" s="3" t="s">
        <v>11</v>
      </c>
      <c r="CJ15" s="4">
        <v>4180</v>
      </c>
      <c r="CK15" s="4">
        <v>756</v>
      </c>
      <c r="CM15" s="2"/>
      <c r="CN15" s="3" t="s">
        <v>11</v>
      </c>
      <c r="CO15" s="4">
        <v>9620</v>
      </c>
      <c r="CP15" s="4">
        <v>6220</v>
      </c>
      <c r="CS15" s="2"/>
      <c r="CT15" s="3" t="s">
        <v>11</v>
      </c>
      <c r="CU15" s="4">
        <v>1804</v>
      </c>
      <c r="CV15" s="4">
        <v>12700</v>
      </c>
      <c r="CX15" s="2"/>
      <c r="CY15" s="3" t="s">
        <v>11</v>
      </c>
      <c r="CZ15" s="4">
        <v>22810</v>
      </c>
      <c r="DA15" s="4">
        <v>34250</v>
      </c>
      <c r="DD15" s="2"/>
      <c r="DE15" s="3" t="s">
        <v>11</v>
      </c>
      <c r="DF15" s="4">
        <v>12412</v>
      </c>
      <c r="DG15" s="4">
        <v>308</v>
      </c>
      <c r="DI15" s="2"/>
      <c r="DJ15" s="3" t="s">
        <v>11</v>
      </c>
      <c r="DK15" s="4">
        <v>18880</v>
      </c>
      <c r="DL15" s="4">
        <v>7460</v>
      </c>
    </row>
    <row r="16" spans="1:116" x14ac:dyDescent="0.2">
      <c r="A16" s="2"/>
      <c r="B16" s="3" t="s">
        <v>29</v>
      </c>
      <c r="C16" s="15" t="s">
        <v>18</v>
      </c>
      <c r="D16" s="15"/>
      <c r="E16" s="15"/>
      <c r="F16" s="15"/>
      <c r="H16" s="2"/>
      <c r="I16" s="3" t="s">
        <v>29</v>
      </c>
      <c r="J16" s="15" t="s">
        <v>629</v>
      </c>
      <c r="K16" s="15"/>
      <c r="L16" s="15"/>
      <c r="M16" s="15"/>
      <c r="O16" s="2"/>
      <c r="P16" s="2"/>
      <c r="Q16" s="3" t="s">
        <v>14</v>
      </c>
      <c r="R16" s="3">
        <f>AVERAGE(R13:R15)</f>
        <v>980</v>
      </c>
      <c r="S16" s="3">
        <f>AVERAGE(S13:S15)</f>
        <v>5288</v>
      </c>
      <c r="T16" s="14"/>
      <c r="U16" s="2"/>
      <c r="V16" s="3" t="s">
        <v>14</v>
      </c>
      <c r="W16" s="3">
        <f>AVERAGE(W13:W15)</f>
        <v>7686.666666666667</v>
      </c>
      <c r="X16" s="3">
        <f>AVERAGE(X13:X15)</f>
        <v>9753.3333333333339</v>
      </c>
      <c r="Y16" s="14"/>
      <c r="Z16" s="14"/>
      <c r="AA16" s="2"/>
      <c r="AB16" s="3" t="s">
        <v>12</v>
      </c>
      <c r="AC16" s="4">
        <v>200</v>
      </c>
      <c r="AD16" s="4">
        <v>1596</v>
      </c>
      <c r="AE16" s="14"/>
      <c r="AF16" s="2"/>
      <c r="AG16" s="3" t="s">
        <v>12</v>
      </c>
      <c r="AH16" s="4">
        <v>12370</v>
      </c>
      <c r="AI16" s="4">
        <v>4390</v>
      </c>
      <c r="AJ16" s="2"/>
      <c r="AK16" s="2"/>
      <c r="AL16" s="2"/>
      <c r="AM16" s="3" t="s">
        <v>12</v>
      </c>
      <c r="AN16" s="4">
        <v>812</v>
      </c>
      <c r="AO16" s="4">
        <v>5664</v>
      </c>
      <c r="AQ16" s="2"/>
      <c r="AR16" s="3" t="s">
        <v>12</v>
      </c>
      <c r="AS16" s="4">
        <v>13600</v>
      </c>
      <c r="AT16" s="4">
        <v>10420</v>
      </c>
      <c r="AU16" s="14"/>
      <c r="AV16" s="14"/>
      <c r="AW16" s="2"/>
      <c r="AX16" s="3" t="s">
        <v>12</v>
      </c>
      <c r="AY16" s="4">
        <v>1140</v>
      </c>
      <c r="AZ16" s="4">
        <v>7712</v>
      </c>
      <c r="BA16" s="14"/>
      <c r="BB16" s="2"/>
      <c r="BC16" s="3" t="s">
        <v>12</v>
      </c>
      <c r="BD16" s="4">
        <v>12100</v>
      </c>
      <c r="BE16" s="4">
        <v>14550</v>
      </c>
      <c r="BF16" s="2"/>
      <c r="BG16" s="14"/>
      <c r="BH16" s="2"/>
      <c r="BI16" s="3" t="s">
        <v>102</v>
      </c>
      <c r="BJ16" s="15" t="s">
        <v>862</v>
      </c>
      <c r="BK16" s="15"/>
      <c r="BL16" s="15"/>
      <c r="BM16" s="15"/>
      <c r="BN16" s="14"/>
      <c r="BO16" s="2"/>
      <c r="BP16" s="3" t="s">
        <v>102</v>
      </c>
      <c r="BQ16" s="15" t="s">
        <v>982</v>
      </c>
      <c r="BR16" s="15"/>
      <c r="BS16" s="15"/>
      <c r="BT16" s="15"/>
      <c r="BU16" s="14"/>
      <c r="BV16" s="14"/>
      <c r="BW16" s="2"/>
      <c r="BX16" s="3" t="s">
        <v>12</v>
      </c>
      <c r="BY16" s="4">
        <v>1636</v>
      </c>
      <c r="BZ16" s="4">
        <v>6448</v>
      </c>
      <c r="CB16" s="2"/>
      <c r="CC16" s="3" t="s">
        <v>12</v>
      </c>
      <c r="CD16" s="4">
        <v>29450</v>
      </c>
      <c r="CE16" s="4">
        <v>48970</v>
      </c>
      <c r="CH16" s="2"/>
      <c r="CI16" s="3" t="s">
        <v>12</v>
      </c>
      <c r="CJ16" s="4">
        <v>3428</v>
      </c>
      <c r="CK16" s="4">
        <v>1245</v>
      </c>
      <c r="CM16" s="2"/>
      <c r="CN16" s="3" t="s">
        <v>12</v>
      </c>
      <c r="CO16" s="4">
        <v>9690</v>
      </c>
      <c r="CP16" s="4">
        <v>5440</v>
      </c>
      <c r="CS16" s="2"/>
      <c r="CT16" s="3" t="s">
        <v>12</v>
      </c>
      <c r="CU16" s="4">
        <v>1304</v>
      </c>
      <c r="CV16" s="4">
        <v>16808</v>
      </c>
      <c r="CX16" s="2"/>
      <c r="CY16" s="3" t="s">
        <v>12</v>
      </c>
      <c r="CZ16" s="4">
        <v>24510</v>
      </c>
      <c r="DA16" s="4">
        <v>39950</v>
      </c>
      <c r="DD16" s="2"/>
      <c r="DE16" s="3" t="s">
        <v>12</v>
      </c>
      <c r="DF16" s="4">
        <v>8896</v>
      </c>
      <c r="DG16" s="4">
        <v>856</v>
      </c>
      <c r="DI16" s="2"/>
      <c r="DJ16" s="3" t="s">
        <v>12</v>
      </c>
      <c r="DK16" s="4">
        <v>15030</v>
      </c>
      <c r="DL16" s="4">
        <v>6460</v>
      </c>
    </row>
    <row r="17" spans="1:116" x14ac:dyDescent="0.2">
      <c r="B17" s="3" t="s">
        <v>32</v>
      </c>
      <c r="C17" s="15" t="s">
        <v>522</v>
      </c>
      <c r="D17" s="15"/>
      <c r="E17" s="15"/>
      <c r="F17" s="15"/>
      <c r="I17" s="3" t="s">
        <v>32</v>
      </c>
      <c r="J17" s="15" t="s">
        <v>630</v>
      </c>
      <c r="K17" s="15"/>
      <c r="L17" s="15"/>
      <c r="M17" s="15"/>
      <c r="P17" s="2"/>
      <c r="Q17" s="3" t="s">
        <v>15</v>
      </c>
      <c r="R17" s="3">
        <f>STDEV(R13:R15)</f>
        <v>513.68472821371665</v>
      </c>
      <c r="S17" s="3">
        <f>STDEV(S13:S15)</f>
        <v>1943.7036811201444</v>
      </c>
      <c r="T17" s="14"/>
      <c r="U17" s="2"/>
      <c r="V17" s="3" t="s">
        <v>15</v>
      </c>
      <c r="W17" s="3">
        <f>STDEV(W13:W15)</f>
        <v>1118.4960139997497</v>
      </c>
      <c r="X17" s="3">
        <f>STDEV(X13:X15)</f>
        <v>1248.091876959923</v>
      </c>
      <c r="Y17" s="14"/>
      <c r="Z17" s="14"/>
      <c r="AA17" s="2"/>
      <c r="AB17" s="3" t="s">
        <v>13</v>
      </c>
      <c r="AC17" s="4">
        <v>196</v>
      </c>
      <c r="AD17" s="4">
        <v>1336</v>
      </c>
      <c r="AE17" s="14"/>
      <c r="AF17" s="2"/>
      <c r="AG17" s="3" t="s">
        <v>13</v>
      </c>
      <c r="AH17" s="4">
        <v>11080</v>
      </c>
      <c r="AI17" s="4">
        <v>9710</v>
      </c>
      <c r="AK17" s="2"/>
      <c r="AL17" s="2"/>
      <c r="AM17" s="3" t="s">
        <v>13</v>
      </c>
      <c r="AN17" s="4">
        <v>756</v>
      </c>
      <c r="AO17" s="4">
        <v>2440</v>
      </c>
      <c r="AQ17" s="2"/>
      <c r="AR17" s="3" t="s">
        <v>13</v>
      </c>
      <c r="AS17" s="4">
        <v>12210</v>
      </c>
      <c r="AT17" s="4">
        <v>10000</v>
      </c>
      <c r="AU17" s="14"/>
      <c r="AV17" s="14"/>
      <c r="AW17" s="2"/>
      <c r="AX17" s="3" t="s">
        <v>13</v>
      </c>
      <c r="AY17" s="4">
        <v>788</v>
      </c>
      <c r="AZ17" s="4">
        <v>8840</v>
      </c>
      <c r="BA17" s="14"/>
      <c r="BB17" s="2"/>
      <c r="BC17" s="3" t="s">
        <v>13</v>
      </c>
      <c r="BD17" s="4">
        <v>15620</v>
      </c>
      <c r="BE17" s="4">
        <v>20530</v>
      </c>
      <c r="BF17" s="2"/>
      <c r="BG17" s="14"/>
      <c r="BN17" s="14"/>
      <c r="BO17" s="14"/>
      <c r="BP17" s="14"/>
      <c r="BQ17" s="14"/>
      <c r="BT17" s="2"/>
      <c r="BU17" s="14"/>
      <c r="BV17" s="14"/>
      <c r="BW17" s="2"/>
      <c r="BX17" s="3" t="s">
        <v>13</v>
      </c>
      <c r="BY17" s="4">
        <v>2084</v>
      </c>
      <c r="BZ17" s="4">
        <v>7092</v>
      </c>
      <c r="CB17" s="2"/>
      <c r="CC17" s="3" t="s">
        <v>13</v>
      </c>
      <c r="CD17" s="4">
        <v>21980</v>
      </c>
      <c r="CE17" s="4">
        <v>41030</v>
      </c>
      <c r="CH17" s="2"/>
      <c r="CI17" s="3" t="s">
        <v>13</v>
      </c>
      <c r="CJ17" s="4">
        <v>3424</v>
      </c>
      <c r="CK17" s="4">
        <v>984</v>
      </c>
      <c r="CM17" s="2"/>
      <c r="CN17" s="3" t="s">
        <v>13</v>
      </c>
      <c r="CO17" s="4">
        <v>10950</v>
      </c>
      <c r="CP17" s="4">
        <v>5190</v>
      </c>
      <c r="CS17" s="2"/>
      <c r="CT17" s="3" t="s">
        <v>13</v>
      </c>
      <c r="CU17" s="4">
        <v>1392</v>
      </c>
      <c r="CV17" s="4">
        <v>12212</v>
      </c>
      <c r="CX17" s="2"/>
      <c r="CY17" s="3" t="s">
        <v>13</v>
      </c>
      <c r="CZ17" s="4">
        <v>14860</v>
      </c>
      <c r="DA17" s="4">
        <v>42140</v>
      </c>
      <c r="DD17" s="2"/>
      <c r="DE17" s="3" t="s">
        <v>13</v>
      </c>
      <c r="DF17" s="4">
        <v>10864</v>
      </c>
      <c r="DG17" s="4">
        <v>868</v>
      </c>
      <c r="DI17" s="2"/>
      <c r="DJ17" s="3" t="s">
        <v>13</v>
      </c>
      <c r="DK17" s="4">
        <v>16550</v>
      </c>
      <c r="DL17" s="4">
        <v>6420</v>
      </c>
    </row>
    <row r="18" spans="1:116" x14ac:dyDescent="0.2">
      <c r="P18" s="2"/>
      <c r="Q18" s="3" t="s">
        <v>82</v>
      </c>
      <c r="R18" s="15" t="s">
        <v>746</v>
      </c>
      <c r="S18" s="15"/>
      <c r="U18" s="2"/>
      <c r="V18" s="3" t="s">
        <v>82</v>
      </c>
      <c r="W18" s="15" t="s">
        <v>757</v>
      </c>
      <c r="X18" s="15"/>
      <c r="AA18" s="2"/>
      <c r="AB18" s="3" t="s">
        <v>14</v>
      </c>
      <c r="AC18" s="3">
        <f>AVERAGE(AC14:AC17)</f>
        <v>186</v>
      </c>
      <c r="AD18" s="3">
        <f>AVERAGE(AD14:AD17)</f>
        <v>3193</v>
      </c>
      <c r="AF18" s="2"/>
      <c r="AG18" s="3" t="s">
        <v>14</v>
      </c>
      <c r="AH18" s="3">
        <f>AVERAGE(AH14:AH17)</f>
        <v>15532.5</v>
      </c>
      <c r="AI18" s="3">
        <f>AVERAGE(AI14:AI17)</f>
        <v>6492.5</v>
      </c>
      <c r="AL18" s="2"/>
      <c r="AM18" s="3" t="s">
        <v>14</v>
      </c>
      <c r="AN18" s="3">
        <f>AVERAGE(AN14:AN17)</f>
        <v>873</v>
      </c>
      <c r="AO18" s="3">
        <f>AVERAGE(AO14:AO17)</f>
        <v>3813</v>
      </c>
      <c r="AQ18" s="2"/>
      <c r="AR18" s="3" t="s">
        <v>14</v>
      </c>
      <c r="AS18" s="3">
        <f>AVERAGE(AS14:AS17)</f>
        <v>13810</v>
      </c>
      <c r="AT18" s="3">
        <f>AVERAGE(AT14:AT17)</f>
        <v>8402.5</v>
      </c>
      <c r="AW18" s="2"/>
      <c r="AX18" s="3" t="s">
        <v>14</v>
      </c>
      <c r="AY18" s="3">
        <f>AVERAGE(AY14:AY17)</f>
        <v>934</v>
      </c>
      <c r="AZ18" s="3">
        <f>AVERAGE(AZ14:AZ17)</f>
        <v>11259</v>
      </c>
      <c r="BB18" s="2"/>
      <c r="BC18" s="3" t="s">
        <v>14</v>
      </c>
      <c r="BD18" s="3">
        <f>AVERAGE(BD14:BD17)</f>
        <v>16420</v>
      </c>
      <c r="BE18" s="3">
        <f>AVERAGE(BE14:BE17)</f>
        <v>16430</v>
      </c>
      <c r="BW18" s="2"/>
      <c r="BX18" s="3" t="s">
        <v>14</v>
      </c>
      <c r="BY18" s="3">
        <f>AVERAGE(BY14:BY17)</f>
        <v>1861</v>
      </c>
      <c r="BZ18" s="3">
        <f>AVERAGE(BZ14:BZ17)</f>
        <v>7171</v>
      </c>
      <c r="CB18" s="2"/>
      <c r="CC18" s="3" t="s">
        <v>14</v>
      </c>
      <c r="CD18" s="3">
        <f>AVERAGE(CD14:CD17)</f>
        <v>22975</v>
      </c>
      <c r="CE18" s="3">
        <f>AVERAGE(CE14:CE17)</f>
        <v>42300</v>
      </c>
      <c r="CH18" s="2"/>
      <c r="CI18" s="3" t="s">
        <v>14</v>
      </c>
      <c r="CJ18" s="3">
        <f>AVERAGE(CJ14:CJ17)</f>
        <v>3558</v>
      </c>
      <c r="CK18" s="3">
        <f>AVERAGE(CK14:CK17)</f>
        <v>961.25</v>
      </c>
      <c r="CM18" s="2"/>
      <c r="CN18" s="3" t="s">
        <v>14</v>
      </c>
      <c r="CO18" s="3">
        <f>AVERAGE(CO14:CO17)</f>
        <v>10295</v>
      </c>
      <c r="CP18" s="3">
        <f>AVERAGE(CP14:CP17)</f>
        <v>5705</v>
      </c>
      <c r="CS18" s="2"/>
      <c r="CT18" s="3" t="s">
        <v>14</v>
      </c>
      <c r="CU18" s="3">
        <f>AVERAGE(CU14:CU17)</f>
        <v>1352</v>
      </c>
      <c r="CV18" s="3">
        <f>AVERAGE(CV14:CV17)</f>
        <v>12821</v>
      </c>
      <c r="CX18" s="2"/>
      <c r="CY18" s="3" t="s">
        <v>14</v>
      </c>
      <c r="CZ18" s="3">
        <f>AVERAGE(CZ14:CZ17)</f>
        <v>20747.5</v>
      </c>
      <c r="DA18" s="3">
        <f>AVERAGE(DA14:DA17)</f>
        <v>38950</v>
      </c>
      <c r="DD18" s="2"/>
      <c r="DE18" s="3" t="s">
        <v>14</v>
      </c>
      <c r="DF18" s="3">
        <f>AVERAGE(DF14:DF17)</f>
        <v>10028</v>
      </c>
      <c r="DG18" s="3">
        <f>AVERAGE(DG14:DG17)</f>
        <v>681</v>
      </c>
      <c r="DI18" s="2"/>
      <c r="DJ18" s="3" t="s">
        <v>14</v>
      </c>
      <c r="DK18" s="3">
        <f>AVERAGE(DK14:DK17)</f>
        <v>16947.5</v>
      </c>
      <c r="DL18" s="3">
        <f>AVERAGE(DL14:DL17)</f>
        <v>6670</v>
      </c>
    </row>
    <row r="19" spans="1:116" x14ac:dyDescent="0.2">
      <c r="AA19" s="2"/>
      <c r="AB19" s="3" t="s">
        <v>15</v>
      </c>
      <c r="AC19" s="3">
        <f>STDEV(AC14:AC17)</f>
        <v>22.744962812309307</v>
      </c>
      <c r="AD19" s="3">
        <f>STDEV(AD14:AD17)</f>
        <v>2010.7879052749447</v>
      </c>
      <c r="AF19" s="2"/>
      <c r="AG19" s="3" t="s">
        <v>15</v>
      </c>
      <c r="AH19" s="3">
        <f>STDEV(AH14:AH17)</f>
        <v>5913.2696821076352</v>
      </c>
      <c r="AI19" s="3">
        <f>STDEV(AI14:AI17)</f>
        <v>2401.0882949196184</v>
      </c>
      <c r="AL19" s="2"/>
      <c r="AM19" s="3" t="s">
        <v>15</v>
      </c>
      <c r="AN19" s="3">
        <f>STDEV(AN14:AN17)</f>
        <v>363.4116123626211</v>
      </c>
      <c r="AO19" s="3">
        <f>STDEV(AO14:AO17)</f>
        <v>1361.7219491021897</v>
      </c>
      <c r="AQ19" s="2"/>
      <c r="AR19" s="3" t="s">
        <v>15</v>
      </c>
      <c r="AS19" s="3">
        <f>STDEV(AS14:AS17)</f>
        <v>2451.0813939973514</v>
      </c>
      <c r="AT19" s="3">
        <f>STDEV(AT14:AT17)</f>
        <v>2360.8526002272993</v>
      </c>
      <c r="AW19" s="2"/>
      <c r="AX19" s="3" t="s">
        <v>15</v>
      </c>
      <c r="AY19" s="3">
        <f>STDEV(AY14:AY17)</f>
        <v>153.79640221192867</v>
      </c>
      <c r="AZ19" s="3">
        <f>STDEV(AZ14:AZ17)</f>
        <v>4473.415846233539</v>
      </c>
      <c r="BB19" s="2"/>
      <c r="BC19" s="3" t="s">
        <v>15</v>
      </c>
      <c r="BD19" s="3">
        <f>STDEV(BD14:BD17)</f>
        <v>5140.0648504339579</v>
      </c>
      <c r="BE19" s="3">
        <f>STDEV(BE14:BE17)</f>
        <v>3313.2863846439031</v>
      </c>
      <c r="BH19" s="1" t="s">
        <v>854</v>
      </c>
      <c r="BI19" s="15" t="s">
        <v>523</v>
      </c>
      <c r="BJ19" s="15"/>
      <c r="BK19" s="15"/>
      <c r="BL19" s="15"/>
      <c r="BM19" s="15"/>
      <c r="BO19" s="1" t="s">
        <v>979</v>
      </c>
      <c r="BP19" s="15" t="s">
        <v>631</v>
      </c>
      <c r="BQ19" s="15"/>
      <c r="BR19" s="15"/>
      <c r="BS19" s="15"/>
      <c r="BT19" s="15"/>
      <c r="BW19" s="2"/>
      <c r="BX19" s="3" t="s">
        <v>15</v>
      </c>
      <c r="BY19" s="3">
        <f>STDEV(BY14:BY17)</f>
        <v>530.58332678917327</v>
      </c>
      <c r="BZ19" s="3">
        <f>STDEV(BZ14:BZ17)</f>
        <v>977.51453527130047</v>
      </c>
      <c r="CB19" s="2"/>
      <c r="CC19" s="3" t="s">
        <v>15</v>
      </c>
      <c r="CD19" s="3">
        <f>STDEV(CD14:CD17)</f>
        <v>5531.6453248558873</v>
      </c>
      <c r="CE19" s="3">
        <f>STDEV(CE14:CE17)</f>
        <v>4781.9800640878184</v>
      </c>
      <c r="CH19" s="2"/>
      <c r="CI19" s="3" t="s">
        <v>15</v>
      </c>
      <c r="CJ19" s="3">
        <f>STDEV(CJ14:CJ17)</f>
        <v>428.13704970877416</v>
      </c>
      <c r="CK19" s="3">
        <f>STDEV(CK14:CK17)</f>
        <v>210.87970504531725</v>
      </c>
      <c r="CM19" s="2"/>
      <c r="CN19" s="3" t="s">
        <v>15</v>
      </c>
      <c r="CO19" s="3">
        <f>STDEV(CO14:CO17)</f>
        <v>739.66208500909386</v>
      </c>
      <c r="CP19" s="3">
        <f>STDEV(CP14:CP17)</f>
        <v>472.89886163252004</v>
      </c>
      <c r="CS19" s="2"/>
      <c r="CT19" s="3" t="s">
        <v>15</v>
      </c>
      <c r="CU19" s="3">
        <f>STDEV(CU14:CU17)</f>
        <v>367.5794698655879</v>
      </c>
      <c r="CV19" s="3">
        <f>STDEV(CV14:CV17)</f>
        <v>2993.8681779040749</v>
      </c>
      <c r="CX19" s="2"/>
      <c r="CY19" s="3" t="s">
        <v>15</v>
      </c>
      <c r="CZ19" s="3">
        <f>STDEV(CZ14:CZ17)</f>
        <v>4206.2205917743622</v>
      </c>
      <c r="DA19" s="3">
        <f>STDEV(DA14:DA17)</f>
        <v>3342.9627577943493</v>
      </c>
      <c r="DD19" s="2"/>
      <c r="DE19" s="3" t="s">
        <v>15</v>
      </c>
      <c r="DF19" s="3">
        <f>STDEV(DF14:DF17)</f>
        <v>2001.9590405400406</v>
      </c>
      <c r="DG19" s="3">
        <f>STDEV(DG14:DG17)</f>
        <v>261.306971459495</v>
      </c>
      <c r="DI19" s="2"/>
      <c r="DJ19" s="3" t="s">
        <v>15</v>
      </c>
      <c r="DK19" s="3">
        <f>STDEV(DK14:DK17)</f>
        <v>1603.7118402838666</v>
      </c>
      <c r="DL19" s="3">
        <f>STDEV(DL14:DL17)</f>
        <v>529.02425905308598</v>
      </c>
    </row>
    <row r="20" spans="1:116" x14ac:dyDescent="0.2">
      <c r="A20" s="1" t="s">
        <v>516</v>
      </c>
      <c r="B20" s="15" t="s">
        <v>523</v>
      </c>
      <c r="C20" s="15"/>
      <c r="D20" s="15"/>
      <c r="E20" s="15"/>
      <c r="F20" s="15"/>
      <c r="H20" s="1" t="s">
        <v>625</v>
      </c>
      <c r="I20" s="15" t="s">
        <v>631</v>
      </c>
      <c r="J20" s="15"/>
      <c r="K20" s="15"/>
      <c r="L20" s="15"/>
      <c r="M20" s="15"/>
      <c r="AA20" s="2"/>
      <c r="AB20" s="3" t="s">
        <v>82</v>
      </c>
      <c r="AC20" s="15" t="s">
        <v>776</v>
      </c>
      <c r="AD20" s="15"/>
      <c r="AF20" s="2"/>
      <c r="AG20" s="3" t="s">
        <v>82</v>
      </c>
      <c r="AH20" s="15" t="s">
        <v>788</v>
      </c>
      <c r="AI20" s="15"/>
      <c r="AL20" s="2"/>
      <c r="AM20" s="3" t="s">
        <v>82</v>
      </c>
      <c r="AN20" s="15" t="s">
        <v>769</v>
      </c>
      <c r="AO20" s="15"/>
      <c r="AQ20" s="2"/>
      <c r="AR20" s="3" t="s">
        <v>82</v>
      </c>
      <c r="AS20" s="15" t="s">
        <v>1216</v>
      </c>
      <c r="AT20" s="15"/>
      <c r="AW20" s="2"/>
      <c r="AX20" s="3" t="s">
        <v>82</v>
      </c>
      <c r="AY20" s="15" t="s">
        <v>231</v>
      </c>
      <c r="AZ20" s="15"/>
      <c r="BB20" s="2"/>
      <c r="BC20" s="3" t="s">
        <v>82</v>
      </c>
      <c r="BD20" s="15" t="s">
        <v>839</v>
      </c>
      <c r="BE20" s="15"/>
      <c r="BH20" s="2"/>
      <c r="BI20" s="15" t="s">
        <v>518</v>
      </c>
      <c r="BJ20" s="15"/>
      <c r="BK20" s="15"/>
      <c r="BL20" s="15"/>
      <c r="BM20" s="15"/>
      <c r="BO20" s="2"/>
      <c r="BP20" s="15" t="s">
        <v>518</v>
      </c>
      <c r="BQ20" s="15"/>
      <c r="BR20" s="15"/>
      <c r="BS20" s="15"/>
      <c r="BT20" s="15"/>
      <c r="BW20" s="2"/>
      <c r="BX20" s="3" t="s">
        <v>82</v>
      </c>
      <c r="BY20" s="15" t="s">
        <v>18</v>
      </c>
      <c r="BZ20" s="15"/>
      <c r="CB20" s="2"/>
      <c r="CC20" s="3" t="s">
        <v>82</v>
      </c>
      <c r="CD20" s="15" t="s">
        <v>590</v>
      </c>
      <c r="CE20" s="15"/>
      <c r="CH20" s="2"/>
      <c r="CI20" s="3" t="s">
        <v>82</v>
      </c>
      <c r="CJ20" s="15" t="s">
        <v>18</v>
      </c>
      <c r="CK20" s="15"/>
      <c r="CM20" s="2"/>
      <c r="CN20" s="3" t="s">
        <v>82</v>
      </c>
      <c r="CO20" s="15" t="s">
        <v>18</v>
      </c>
      <c r="CP20" s="15"/>
      <c r="CS20" s="2"/>
      <c r="CT20" s="3" t="s">
        <v>82</v>
      </c>
      <c r="CU20" s="15" t="s">
        <v>19</v>
      </c>
      <c r="CV20" s="15"/>
      <c r="CX20" s="2"/>
      <c r="CY20" s="3" t="s">
        <v>82</v>
      </c>
      <c r="CZ20" s="15" t="s">
        <v>248</v>
      </c>
      <c r="DA20" s="15"/>
      <c r="DD20" s="2"/>
      <c r="DE20" s="3" t="s">
        <v>82</v>
      </c>
      <c r="DF20" s="15" t="s">
        <v>18</v>
      </c>
      <c r="DG20" s="15"/>
      <c r="DI20" s="2"/>
      <c r="DJ20" s="3" t="s">
        <v>82</v>
      </c>
      <c r="DK20" s="15" t="s">
        <v>18</v>
      </c>
      <c r="DL20" s="15"/>
    </row>
    <row r="21" spans="1:116" x14ac:dyDescent="0.2">
      <c r="A21" s="2"/>
      <c r="B21" s="15" t="s">
        <v>518</v>
      </c>
      <c r="C21" s="15"/>
      <c r="D21" s="15"/>
      <c r="E21" s="15"/>
      <c r="F21" s="15"/>
      <c r="H21" s="2"/>
      <c r="I21" s="15" t="s">
        <v>518</v>
      </c>
      <c r="J21" s="15"/>
      <c r="K21" s="15"/>
      <c r="L21" s="15"/>
      <c r="M21" s="15"/>
      <c r="P21" s="1" t="s">
        <v>744</v>
      </c>
      <c r="Q21" s="15" t="s">
        <v>525</v>
      </c>
      <c r="R21" s="15"/>
      <c r="S21" s="15"/>
      <c r="U21" s="1" t="s">
        <v>756</v>
      </c>
      <c r="V21" s="15" t="s">
        <v>637</v>
      </c>
      <c r="W21" s="15"/>
      <c r="X21" s="15"/>
      <c r="BH21" s="2"/>
      <c r="BI21" s="3" t="s">
        <v>5</v>
      </c>
      <c r="BJ21" s="3" t="s">
        <v>855</v>
      </c>
      <c r="BK21" s="3" t="s">
        <v>856</v>
      </c>
      <c r="BL21" s="3" t="s">
        <v>857</v>
      </c>
      <c r="BM21" s="3" t="s">
        <v>858</v>
      </c>
      <c r="BO21" s="2"/>
      <c r="BP21" s="3" t="s">
        <v>5</v>
      </c>
      <c r="BQ21" s="3" t="s">
        <v>855</v>
      </c>
      <c r="BR21" s="3" t="s">
        <v>856</v>
      </c>
      <c r="BS21" s="3" t="s">
        <v>857</v>
      </c>
      <c r="BT21" s="3" t="s">
        <v>858</v>
      </c>
    </row>
    <row r="22" spans="1:116" x14ac:dyDescent="0.2">
      <c r="A22" s="2"/>
      <c r="B22" s="3"/>
      <c r="C22" s="3" t="s">
        <v>6</v>
      </c>
      <c r="D22" s="3" t="s">
        <v>7</v>
      </c>
      <c r="E22" s="3" t="s">
        <v>8</v>
      </c>
      <c r="F22" s="3" t="s">
        <v>9</v>
      </c>
      <c r="H22" s="2"/>
      <c r="I22" s="3"/>
      <c r="J22" s="3" t="s">
        <v>6</v>
      </c>
      <c r="K22" s="3" t="s">
        <v>7</v>
      </c>
      <c r="L22" s="3" t="s">
        <v>8</v>
      </c>
      <c r="M22" s="3" t="s">
        <v>9</v>
      </c>
      <c r="P22" s="2"/>
      <c r="Q22" s="3" t="s">
        <v>69</v>
      </c>
      <c r="R22" s="3" t="s">
        <v>70</v>
      </c>
      <c r="S22" s="3" t="s">
        <v>745</v>
      </c>
      <c r="U22" s="2"/>
      <c r="V22" s="3" t="s">
        <v>69</v>
      </c>
      <c r="W22" s="3" t="s">
        <v>70</v>
      </c>
      <c r="X22" s="3" t="s">
        <v>745</v>
      </c>
      <c r="BH22" s="2"/>
      <c r="BI22" s="3" t="s">
        <v>10</v>
      </c>
      <c r="BJ22" s="4">
        <v>384</v>
      </c>
      <c r="BK22" s="4">
        <v>3056</v>
      </c>
      <c r="BL22" s="4">
        <v>256</v>
      </c>
      <c r="BM22" s="4">
        <v>3828</v>
      </c>
      <c r="BO22" s="2"/>
      <c r="BP22" s="3" t="s">
        <v>10</v>
      </c>
      <c r="BQ22" s="4">
        <v>8690</v>
      </c>
      <c r="BR22" s="4">
        <v>17050</v>
      </c>
      <c r="BS22" s="4">
        <v>12590</v>
      </c>
      <c r="BT22" s="4">
        <v>11350</v>
      </c>
    </row>
    <row r="23" spans="1:116" x14ac:dyDescent="0.2">
      <c r="A23" s="2"/>
      <c r="B23" s="3" t="s">
        <v>10</v>
      </c>
      <c r="C23" s="4">
        <v>748</v>
      </c>
      <c r="D23" s="4">
        <v>7880</v>
      </c>
      <c r="E23" s="4">
        <v>33112</v>
      </c>
      <c r="F23" s="4">
        <v>31452</v>
      </c>
      <c r="H23" s="2"/>
      <c r="I23" s="3" t="s">
        <v>10</v>
      </c>
      <c r="J23" s="4">
        <v>6480</v>
      </c>
      <c r="K23" s="4">
        <v>9090</v>
      </c>
      <c r="L23" s="4">
        <v>8150</v>
      </c>
      <c r="M23" s="4">
        <v>7690</v>
      </c>
      <c r="P23" s="2"/>
      <c r="Q23" s="3" t="s">
        <v>10</v>
      </c>
      <c r="R23" s="4">
        <v>168</v>
      </c>
      <c r="S23" s="4">
        <v>412</v>
      </c>
      <c r="U23" s="2"/>
      <c r="V23" s="3" t="s">
        <v>10</v>
      </c>
      <c r="W23" s="4">
        <v>440</v>
      </c>
      <c r="X23" s="4">
        <v>520</v>
      </c>
      <c r="AA23" s="1" t="s">
        <v>775</v>
      </c>
      <c r="AB23" s="15" t="s">
        <v>525</v>
      </c>
      <c r="AC23" s="15"/>
      <c r="AD23" s="15"/>
      <c r="AF23" s="1" t="s">
        <v>786</v>
      </c>
      <c r="AG23" s="15" t="s">
        <v>637</v>
      </c>
      <c r="AH23" s="15"/>
      <c r="AI23" s="15"/>
      <c r="AL23" s="1" t="s">
        <v>811</v>
      </c>
      <c r="AM23" s="15" t="s">
        <v>525</v>
      </c>
      <c r="AN23" s="15"/>
      <c r="AO23" s="15"/>
      <c r="AQ23" s="1" t="s">
        <v>817</v>
      </c>
      <c r="AR23" s="15" t="s">
        <v>637</v>
      </c>
      <c r="AS23" s="15"/>
      <c r="AT23" s="15"/>
      <c r="AW23" s="1" t="s">
        <v>827</v>
      </c>
      <c r="AX23" s="15" t="s">
        <v>525</v>
      </c>
      <c r="AY23" s="15"/>
      <c r="AZ23" s="15"/>
      <c r="BB23" s="1" t="s">
        <v>837</v>
      </c>
      <c r="BC23" s="15" t="s">
        <v>637</v>
      </c>
      <c r="BD23" s="15"/>
      <c r="BE23" s="15"/>
      <c r="BH23" s="2"/>
      <c r="BI23" s="3" t="s">
        <v>11</v>
      </c>
      <c r="BJ23" s="4">
        <v>320</v>
      </c>
      <c r="BK23" s="4">
        <v>4324</v>
      </c>
      <c r="BL23" s="4">
        <v>444</v>
      </c>
      <c r="BM23" s="4">
        <v>2236</v>
      </c>
      <c r="BO23" s="2"/>
      <c r="BP23" s="3" t="s">
        <v>11</v>
      </c>
      <c r="BQ23" s="4">
        <v>8370</v>
      </c>
      <c r="BR23" s="4">
        <v>13550</v>
      </c>
      <c r="BS23" s="4">
        <v>11020</v>
      </c>
      <c r="BT23" s="4">
        <v>12380</v>
      </c>
      <c r="BW23" s="1" t="s">
        <v>1110</v>
      </c>
      <c r="BX23" s="15" t="s">
        <v>525</v>
      </c>
      <c r="BY23" s="15"/>
      <c r="BZ23" s="15"/>
      <c r="CB23" s="1" t="s">
        <v>1121</v>
      </c>
      <c r="CC23" s="15" t="s">
        <v>637</v>
      </c>
      <c r="CD23" s="15"/>
      <c r="CE23" s="15"/>
      <c r="CH23" s="1" t="s">
        <v>1137</v>
      </c>
      <c r="CI23" s="15" t="s">
        <v>525</v>
      </c>
      <c r="CJ23" s="15"/>
      <c r="CK23" s="15"/>
      <c r="CM23" s="1" t="s">
        <v>1153</v>
      </c>
      <c r="CN23" s="15" t="s">
        <v>637</v>
      </c>
      <c r="CO23" s="15"/>
      <c r="CP23" s="15"/>
      <c r="CS23" s="1" t="s">
        <v>1164</v>
      </c>
      <c r="CT23" s="15" t="s">
        <v>525</v>
      </c>
      <c r="CU23" s="15"/>
      <c r="CV23" s="15"/>
      <c r="CX23" s="1" t="s">
        <v>1183</v>
      </c>
      <c r="CY23" s="15" t="s">
        <v>637</v>
      </c>
      <c r="CZ23" s="15"/>
      <c r="DA23" s="15"/>
      <c r="DD23" s="1" t="s">
        <v>1200</v>
      </c>
      <c r="DE23" s="15" t="s">
        <v>525</v>
      </c>
      <c r="DF23" s="15"/>
      <c r="DG23" s="15"/>
      <c r="DI23" s="1" t="s">
        <v>1203</v>
      </c>
      <c r="DJ23" s="15" t="s">
        <v>637</v>
      </c>
      <c r="DK23" s="15"/>
      <c r="DL23" s="15"/>
    </row>
    <row r="24" spans="1:116" x14ac:dyDescent="0.2">
      <c r="A24" s="2"/>
      <c r="B24" s="3" t="s">
        <v>11</v>
      </c>
      <c r="C24" s="4">
        <v>1252</v>
      </c>
      <c r="D24" s="4">
        <v>12624</v>
      </c>
      <c r="E24" s="4">
        <v>37728</v>
      </c>
      <c r="F24" s="4">
        <v>24124</v>
      </c>
      <c r="H24" s="2"/>
      <c r="I24" s="3" t="s">
        <v>11</v>
      </c>
      <c r="J24" s="4">
        <v>6880</v>
      </c>
      <c r="K24" s="4">
        <v>9870</v>
      </c>
      <c r="L24" s="4">
        <v>8810</v>
      </c>
      <c r="M24" s="4">
        <v>7210</v>
      </c>
      <c r="P24" s="2"/>
      <c r="Q24" s="3" t="s">
        <v>11</v>
      </c>
      <c r="R24" s="4">
        <v>136</v>
      </c>
      <c r="S24" s="4">
        <v>336</v>
      </c>
      <c r="U24" s="2"/>
      <c r="V24" s="3" t="s">
        <v>11</v>
      </c>
      <c r="W24" s="4">
        <v>420</v>
      </c>
      <c r="X24" s="4">
        <v>590</v>
      </c>
      <c r="AA24" s="2"/>
      <c r="AB24" s="3" t="s">
        <v>5</v>
      </c>
      <c r="AC24" s="3" t="s">
        <v>388</v>
      </c>
      <c r="AD24" s="3" t="s">
        <v>389</v>
      </c>
      <c r="AF24" s="2"/>
      <c r="AG24" s="3" t="s">
        <v>5</v>
      </c>
      <c r="AH24" s="3" t="s">
        <v>388</v>
      </c>
      <c r="AI24" s="3" t="s">
        <v>389</v>
      </c>
      <c r="AL24" s="2"/>
      <c r="AM24" s="3" t="s">
        <v>5</v>
      </c>
      <c r="AN24" s="3" t="s">
        <v>85</v>
      </c>
      <c r="AO24" s="3" t="s">
        <v>86</v>
      </c>
      <c r="AQ24" s="2"/>
      <c r="AR24" s="3" t="s">
        <v>5</v>
      </c>
      <c r="AS24" s="3" t="s">
        <v>85</v>
      </c>
      <c r="AT24" s="3" t="s">
        <v>86</v>
      </c>
      <c r="AW24" s="2"/>
      <c r="AX24" s="3" t="s">
        <v>5</v>
      </c>
      <c r="AY24" s="3" t="s">
        <v>85</v>
      </c>
      <c r="AZ24" s="3" t="s">
        <v>88</v>
      </c>
      <c r="BB24" s="2"/>
      <c r="BC24" s="3" t="s">
        <v>5</v>
      </c>
      <c r="BD24" s="3" t="s">
        <v>85</v>
      </c>
      <c r="BE24" s="3" t="s">
        <v>88</v>
      </c>
      <c r="BH24" s="2"/>
      <c r="BI24" s="3" t="s">
        <v>12</v>
      </c>
      <c r="BJ24" s="4">
        <v>252</v>
      </c>
      <c r="BK24" s="4">
        <v>4260</v>
      </c>
      <c r="BL24" s="4">
        <v>460</v>
      </c>
      <c r="BM24" s="4">
        <v>1740</v>
      </c>
      <c r="BO24" s="2"/>
      <c r="BP24" s="3" t="s">
        <v>12</v>
      </c>
      <c r="BQ24" s="4">
        <v>10520</v>
      </c>
      <c r="BR24" s="4">
        <v>11860</v>
      </c>
      <c r="BS24" s="4">
        <v>6350</v>
      </c>
      <c r="BT24" s="4">
        <v>9620</v>
      </c>
      <c r="BW24" s="2"/>
      <c r="BX24" s="3" t="s">
        <v>5</v>
      </c>
      <c r="BY24" s="3" t="s">
        <v>85</v>
      </c>
      <c r="BZ24" s="3" t="s">
        <v>375</v>
      </c>
      <c r="CB24" s="2"/>
      <c r="CC24" s="3" t="s">
        <v>5</v>
      </c>
      <c r="CD24" s="3" t="s">
        <v>85</v>
      </c>
      <c r="CE24" s="3" t="s">
        <v>375</v>
      </c>
      <c r="CH24" s="2"/>
      <c r="CI24" s="3" t="s">
        <v>5</v>
      </c>
      <c r="CJ24" s="3" t="s">
        <v>85</v>
      </c>
      <c r="CK24" s="3" t="s">
        <v>138</v>
      </c>
      <c r="CM24" s="2"/>
      <c r="CN24" s="3" t="s">
        <v>5</v>
      </c>
      <c r="CO24" s="3" t="s">
        <v>85</v>
      </c>
      <c r="CP24" s="3" t="s">
        <v>138</v>
      </c>
      <c r="CS24" s="2"/>
      <c r="CT24" s="3" t="s">
        <v>5</v>
      </c>
      <c r="CU24" s="3" t="s">
        <v>85</v>
      </c>
      <c r="CV24" s="3" t="s">
        <v>191</v>
      </c>
      <c r="CX24" s="2"/>
      <c r="CY24" s="3" t="s">
        <v>5</v>
      </c>
      <c r="CZ24" s="3" t="s">
        <v>85</v>
      </c>
      <c r="DA24" s="3" t="s">
        <v>191</v>
      </c>
      <c r="DD24" s="2"/>
      <c r="DE24" s="3" t="s">
        <v>5</v>
      </c>
      <c r="DF24" s="3" t="s">
        <v>1201</v>
      </c>
      <c r="DG24" s="3" t="s">
        <v>193</v>
      </c>
      <c r="DI24" s="2"/>
      <c r="DJ24" s="3" t="s">
        <v>5</v>
      </c>
      <c r="DK24" s="3" t="s">
        <v>1201</v>
      </c>
      <c r="DL24" s="3" t="s">
        <v>193</v>
      </c>
    </row>
    <row r="25" spans="1:116" x14ac:dyDescent="0.2">
      <c r="A25" s="2"/>
      <c r="B25" s="3" t="s">
        <v>12</v>
      </c>
      <c r="C25" s="4">
        <v>824</v>
      </c>
      <c r="D25" s="4">
        <v>8756</v>
      </c>
      <c r="E25" s="4">
        <v>39472</v>
      </c>
      <c r="F25" s="4">
        <v>22812</v>
      </c>
      <c r="H25" s="2"/>
      <c r="I25" s="3" t="s">
        <v>12</v>
      </c>
      <c r="J25" s="4">
        <v>7790</v>
      </c>
      <c r="K25" s="4">
        <v>10640</v>
      </c>
      <c r="L25" s="4">
        <v>19600</v>
      </c>
      <c r="M25" s="4">
        <v>3560</v>
      </c>
      <c r="P25" s="2"/>
      <c r="Q25" s="3" t="s">
        <v>12</v>
      </c>
      <c r="R25" s="4">
        <v>136</v>
      </c>
      <c r="S25" s="4">
        <v>596</v>
      </c>
      <c r="U25" s="2"/>
      <c r="V25" s="3" t="s">
        <v>12</v>
      </c>
      <c r="W25" s="4">
        <v>360</v>
      </c>
      <c r="X25" s="4">
        <v>680</v>
      </c>
      <c r="AA25" s="2"/>
      <c r="AB25" s="3" t="s">
        <v>10</v>
      </c>
      <c r="AC25" s="4">
        <v>48</v>
      </c>
      <c r="AD25" s="4">
        <v>272</v>
      </c>
      <c r="AF25" s="2"/>
      <c r="AG25" s="3" t="s">
        <v>10</v>
      </c>
      <c r="AH25" s="4">
        <v>940</v>
      </c>
      <c r="AI25" s="4">
        <v>600</v>
      </c>
      <c r="AL25" s="2"/>
      <c r="AM25" s="3" t="s">
        <v>10</v>
      </c>
      <c r="AN25" s="4">
        <v>80</v>
      </c>
      <c r="AO25" s="4">
        <v>84</v>
      </c>
      <c r="AQ25" s="2"/>
      <c r="AR25" s="3" t="s">
        <v>10</v>
      </c>
      <c r="AS25" s="4">
        <v>370</v>
      </c>
      <c r="AT25" s="4">
        <v>210</v>
      </c>
      <c r="AW25" s="2"/>
      <c r="AX25" s="3" t="s">
        <v>10</v>
      </c>
      <c r="AY25" s="4">
        <v>196</v>
      </c>
      <c r="AZ25" s="4">
        <v>1020</v>
      </c>
      <c r="BB25" s="2"/>
      <c r="BC25" s="3" t="s">
        <v>10</v>
      </c>
      <c r="BD25" s="4">
        <v>710</v>
      </c>
      <c r="BE25" s="4">
        <v>1000</v>
      </c>
      <c r="BH25" s="2"/>
      <c r="BI25" s="3" t="s">
        <v>13</v>
      </c>
      <c r="BJ25" s="4">
        <v>544</v>
      </c>
      <c r="BK25" s="4">
        <v>5092</v>
      </c>
      <c r="BL25" s="4">
        <v>548</v>
      </c>
      <c r="BM25" s="4">
        <v>1504</v>
      </c>
      <c r="BO25" s="2"/>
      <c r="BP25" s="3" t="s">
        <v>13</v>
      </c>
      <c r="BQ25" s="4">
        <v>15050</v>
      </c>
      <c r="BR25" s="4">
        <v>14300</v>
      </c>
      <c r="BS25" s="4">
        <v>13420</v>
      </c>
      <c r="BT25" s="4">
        <v>14690</v>
      </c>
      <c r="BW25" s="2"/>
      <c r="BX25" s="3" t="s">
        <v>10</v>
      </c>
      <c r="BY25" s="4">
        <v>208</v>
      </c>
      <c r="BZ25" s="4">
        <v>1268</v>
      </c>
      <c r="CB25" s="2"/>
      <c r="CC25" s="3" t="s">
        <v>10</v>
      </c>
      <c r="CD25" s="4">
        <v>940</v>
      </c>
      <c r="CE25" s="4">
        <v>990</v>
      </c>
      <c r="CH25" s="2"/>
      <c r="CI25" s="3" t="s">
        <v>10</v>
      </c>
      <c r="CJ25" s="4">
        <v>672</v>
      </c>
      <c r="CK25" s="4">
        <v>420</v>
      </c>
      <c r="CM25" s="2"/>
      <c r="CN25" s="3" t="s">
        <v>10</v>
      </c>
      <c r="CO25" s="4">
        <v>1100</v>
      </c>
      <c r="CP25" s="4">
        <v>520</v>
      </c>
      <c r="CS25" s="2"/>
      <c r="CT25" s="3" t="s">
        <v>10</v>
      </c>
      <c r="CU25" s="4">
        <v>164</v>
      </c>
      <c r="CV25" s="4">
        <v>744</v>
      </c>
      <c r="CX25" s="2"/>
      <c r="CY25" s="3" t="s">
        <v>10</v>
      </c>
      <c r="CZ25" s="4">
        <v>1290</v>
      </c>
      <c r="DA25" s="4">
        <v>420</v>
      </c>
      <c r="DD25" s="2"/>
      <c r="DE25" s="3" t="s">
        <v>10</v>
      </c>
      <c r="DF25" s="4">
        <v>1408</v>
      </c>
      <c r="DG25" s="4">
        <v>160</v>
      </c>
      <c r="DI25" s="2"/>
      <c r="DJ25" s="3" t="s">
        <v>10</v>
      </c>
      <c r="DK25" s="4">
        <v>230</v>
      </c>
      <c r="DL25" s="4">
        <v>300</v>
      </c>
    </row>
    <row r="26" spans="1:116" x14ac:dyDescent="0.2">
      <c r="A26" s="2"/>
      <c r="B26" s="3" t="s">
        <v>13</v>
      </c>
      <c r="C26" s="4">
        <v>1148</v>
      </c>
      <c r="D26" s="4">
        <v>9324</v>
      </c>
      <c r="E26" s="4"/>
      <c r="F26" s="4">
        <v>12884</v>
      </c>
      <c r="H26" s="2"/>
      <c r="I26" s="3" t="s">
        <v>13</v>
      </c>
      <c r="J26" s="4">
        <v>8670</v>
      </c>
      <c r="K26" s="4">
        <v>9940</v>
      </c>
      <c r="L26" s="4"/>
      <c r="M26" s="4">
        <v>7030</v>
      </c>
      <c r="P26" s="2"/>
      <c r="Q26" s="3" t="s">
        <v>14</v>
      </c>
      <c r="R26" s="3">
        <f>AVERAGE(R23:R25)</f>
        <v>146.66666666666666</v>
      </c>
      <c r="S26" s="3">
        <f>AVERAGE(S23:S25)</f>
        <v>448</v>
      </c>
      <c r="U26" s="2"/>
      <c r="V26" s="3" t="s">
        <v>14</v>
      </c>
      <c r="W26" s="3">
        <f>AVERAGE(W23:W25)</f>
        <v>406.66666666666669</v>
      </c>
      <c r="X26" s="3">
        <f>AVERAGE(X23:X25)</f>
        <v>596.66666666666663</v>
      </c>
      <c r="AA26" s="2"/>
      <c r="AB26" s="3" t="s">
        <v>11</v>
      </c>
      <c r="AC26" s="4">
        <v>76</v>
      </c>
      <c r="AD26" s="4">
        <v>208</v>
      </c>
      <c r="AF26" s="2"/>
      <c r="AG26" s="3" t="s">
        <v>11</v>
      </c>
      <c r="AH26" s="4">
        <v>660</v>
      </c>
      <c r="AI26" s="4">
        <v>210</v>
      </c>
      <c r="AL26" s="2"/>
      <c r="AM26" s="3" t="s">
        <v>11</v>
      </c>
      <c r="AN26" s="4">
        <v>72</v>
      </c>
      <c r="AO26" s="4">
        <v>80</v>
      </c>
      <c r="AQ26" s="2"/>
      <c r="AR26" s="3" t="s">
        <v>11</v>
      </c>
      <c r="AS26" s="4">
        <v>200</v>
      </c>
      <c r="AT26" s="4">
        <v>430</v>
      </c>
      <c r="AW26" s="2"/>
      <c r="AX26" s="3" t="s">
        <v>11</v>
      </c>
      <c r="AY26" s="4">
        <v>172</v>
      </c>
      <c r="AZ26" s="4">
        <v>1684</v>
      </c>
      <c r="BB26" s="2"/>
      <c r="BC26" s="3" t="s">
        <v>11</v>
      </c>
      <c r="BD26" s="4">
        <v>710</v>
      </c>
      <c r="BE26" s="4">
        <v>1300</v>
      </c>
      <c r="BH26" s="2"/>
      <c r="BI26" s="3" t="s">
        <v>14</v>
      </c>
      <c r="BJ26" s="3">
        <f>AVERAGE(BJ22:BJ25)</f>
        <v>375</v>
      </c>
      <c r="BK26" s="3">
        <f>AVERAGE(BK22:BK25)</f>
        <v>4183</v>
      </c>
      <c r="BL26" s="3">
        <f>AVERAGE(BL22:BL25)</f>
        <v>427</v>
      </c>
      <c r="BM26" s="3">
        <f>AVERAGE(BM22:BM25)</f>
        <v>2327</v>
      </c>
      <c r="BO26" s="2"/>
      <c r="BP26" s="3" t="s">
        <v>14</v>
      </c>
      <c r="BQ26" s="3">
        <f>AVERAGE(BQ22:BQ25)</f>
        <v>10657.5</v>
      </c>
      <c r="BR26" s="3">
        <f>AVERAGE(BR22:BR25)</f>
        <v>14190</v>
      </c>
      <c r="BS26" s="3">
        <f>AVERAGE(BS22:BS25)</f>
        <v>10845</v>
      </c>
      <c r="BT26" s="3">
        <f>AVERAGE(BT22:BT25)</f>
        <v>12010</v>
      </c>
      <c r="BW26" s="2"/>
      <c r="BX26" s="3" t="s">
        <v>11</v>
      </c>
      <c r="BY26" s="4">
        <v>284</v>
      </c>
      <c r="BZ26" s="4">
        <v>1580</v>
      </c>
      <c r="CB26" s="2"/>
      <c r="CC26" s="3" t="s">
        <v>11</v>
      </c>
      <c r="CD26" s="4">
        <v>960</v>
      </c>
      <c r="CE26" s="4">
        <v>670</v>
      </c>
      <c r="CH26" s="2"/>
      <c r="CI26" s="3" t="s">
        <v>11</v>
      </c>
      <c r="CJ26" s="4">
        <v>800</v>
      </c>
      <c r="CK26" s="4">
        <v>216</v>
      </c>
      <c r="CM26" s="2"/>
      <c r="CN26" s="3" t="s">
        <v>11</v>
      </c>
      <c r="CO26" s="4">
        <v>990</v>
      </c>
      <c r="CP26" s="4">
        <v>310</v>
      </c>
      <c r="CS26" s="2"/>
      <c r="CT26" s="3" t="s">
        <v>11</v>
      </c>
      <c r="CU26" s="4">
        <v>432</v>
      </c>
      <c r="CV26" s="4">
        <v>348</v>
      </c>
      <c r="CX26" s="2"/>
      <c r="CY26" s="3" t="s">
        <v>11</v>
      </c>
      <c r="CZ26" s="4">
        <v>1220</v>
      </c>
      <c r="DA26" s="4">
        <v>1050</v>
      </c>
      <c r="DD26" s="2"/>
      <c r="DE26" s="3" t="s">
        <v>11</v>
      </c>
      <c r="DF26" s="4">
        <v>1456</v>
      </c>
      <c r="DG26" s="4">
        <v>72</v>
      </c>
      <c r="DI26" s="2"/>
      <c r="DJ26" s="3" t="s">
        <v>11</v>
      </c>
      <c r="DK26" s="4">
        <v>530</v>
      </c>
      <c r="DL26" s="4">
        <v>270</v>
      </c>
    </row>
    <row r="27" spans="1:116" x14ac:dyDescent="0.2">
      <c r="A27" s="2"/>
      <c r="B27" s="3" t="s">
        <v>38</v>
      </c>
      <c r="C27" s="4"/>
      <c r="D27" s="4">
        <v>4972</v>
      </c>
      <c r="E27" s="4"/>
      <c r="F27" s="4"/>
      <c r="H27" s="2"/>
      <c r="I27" s="3" t="s">
        <v>38</v>
      </c>
      <c r="J27" s="4"/>
      <c r="K27" s="4">
        <v>10890</v>
      </c>
      <c r="L27" s="4"/>
      <c r="M27" s="4"/>
      <c r="P27" s="2"/>
      <c r="Q27" s="3" t="s">
        <v>15</v>
      </c>
      <c r="R27" s="3">
        <f>STDEV(R23:R25)</f>
        <v>18.475208614067991</v>
      </c>
      <c r="S27" s="3">
        <f>STDEV(S23:S25)</f>
        <v>133.68619973654722</v>
      </c>
      <c r="U27" s="2"/>
      <c r="V27" s="3" t="s">
        <v>15</v>
      </c>
      <c r="W27" s="3">
        <f>STDEV(W23:W25)</f>
        <v>41.633319989322658</v>
      </c>
      <c r="X27" s="3">
        <f>STDEV(X23:X25)</f>
        <v>80.208062770106679</v>
      </c>
      <c r="AA27" s="2"/>
      <c r="AB27" s="3" t="s">
        <v>12</v>
      </c>
      <c r="AC27" s="4">
        <v>88</v>
      </c>
      <c r="AD27" s="4">
        <v>280</v>
      </c>
      <c r="AF27" s="2"/>
      <c r="AG27" s="3" t="s">
        <v>12</v>
      </c>
      <c r="AH27" s="4">
        <v>760</v>
      </c>
      <c r="AI27" s="4">
        <v>450</v>
      </c>
      <c r="AL27" s="2"/>
      <c r="AM27" s="3" t="s">
        <v>12</v>
      </c>
      <c r="AN27" s="4">
        <v>72</v>
      </c>
      <c r="AO27" s="4">
        <v>64</v>
      </c>
      <c r="AQ27" s="2"/>
      <c r="AR27" s="3" t="s">
        <v>12</v>
      </c>
      <c r="AS27" s="4">
        <v>350</v>
      </c>
      <c r="AT27" s="4">
        <v>290</v>
      </c>
      <c r="AW27" s="2"/>
      <c r="AX27" s="3" t="s">
        <v>12</v>
      </c>
      <c r="AY27" s="4">
        <v>196</v>
      </c>
      <c r="AZ27" s="4">
        <v>1176</v>
      </c>
      <c r="BB27" s="2"/>
      <c r="BC27" s="3" t="s">
        <v>12</v>
      </c>
      <c r="BD27" s="4">
        <v>490</v>
      </c>
      <c r="BE27" s="4">
        <v>1060</v>
      </c>
      <c r="BH27" s="2"/>
      <c r="BI27" s="3" t="s">
        <v>15</v>
      </c>
      <c r="BJ27" s="3">
        <f>STDEV(BJ22:BJ25)</f>
        <v>124.89462224878486</v>
      </c>
      <c r="BK27" s="3">
        <f>STDEV(BK22:BK25)</f>
        <v>841.07470932531703</v>
      </c>
      <c r="BL27" s="3">
        <f>STDEV(BL22:BL25)</f>
        <v>122.82779272895311</v>
      </c>
      <c r="BM27" s="3">
        <f>STDEV(BM22:BM25)</f>
        <v>1046.1325601152721</v>
      </c>
      <c r="BO27" s="2"/>
      <c r="BP27" s="3" t="s">
        <v>15</v>
      </c>
      <c r="BQ27" s="3">
        <f>STDEV(BQ22:BQ25)</f>
        <v>3077.6980033784989</v>
      </c>
      <c r="BR27" s="3">
        <f>STDEV(BR22:BR25)</f>
        <v>2162.5756248818984</v>
      </c>
      <c r="BS27" s="3">
        <f>STDEV(BS22:BS25)</f>
        <v>3157.5992990456111</v>
      </c>
      <c r="BT27" s="3">
        <f>STDEV(BT22:BT25)</f>
        <v>2118.7260323128144</v>
      </c>
      <c r="BW27" s="2"/>
      <c r="BX27" s="3" t="s">
        <v>12</v>
      </c>
      <c r="BY27" s="4">
        <v>232</v>
      </c>
      <c r="BZ27" s="4">
        <v>1560</v>
      </c>
      <c r="CB27" s="2"/>
      <c r="CC27" s="3" t="s">
        <v>12</v>
      </c>
      <c r="CD27" s="4">
        <v>650</v>
      </c>
      <c r="CE27" s="4">
        <v>840</v>
      </c>
      <c r="CH27" s="2"/>
      <c r="CI27" s="3" t="s">
        <v>12</v>
      </c>
      <c r="CJ27" s="4">
        <v>488</v>
      </c>
      <c r="CK27" s="4">
        <v>349</v>
      </c>
      <c r="CM27" s="2"/>
      <c r="CN27" s="3" t="s">
        <v>12</v>
      </c>
      <c r="CO27" s="4">
        <v>940</v>
      </c>
      <c r="CP27" s="4">
        <v>430</v>
      </c>
      <c r="CS27" s="2"/>
      <c r="CT27" s="3" t="s">
        <v>12</v>
      </c>
      <c r="CU27" s="4">
        <v>296</v>
      </c>
      <c r="CV27" s="4">
        <v>1048</v>
      </c>
      <c r="CX27" s="2"/>
      <c r="CY27" s="3" t="s">
        <v>12</v>
      </c>
      <c r="CZ27" s="4">
        <v>1090</v>
      </c>
      <c r="DA27" s="4">
        <v>1080</v>
      </c>
      <c r="DD27" s="2"/>
      <c r="DE27" s="3" t="s">
        <v>12</v>
      </c>
      <c r="DF27" s="4">
        <v>1036</v>
      </c>
      <c r="DG27" s="4">
        <v>128</v>
      </c>
      <c r="DI27" s="2"/>
      <c r="DJ27" s="3" t="s">
        <v>12</v>
      </c>
      <c r="DK27" s="4">
        <v>210</v>
      </c>
      <c r="DL27" s="4">
        <v>300</v>
      </c>
    </row>
    <row r="28" spans="1:116" x14ac:dyDescent="0.2">
      <c r="A28" s="2"/>
      <c r="B28" s="3" t="s">
        <v>14</v>
      </c>
      <c r="C28" s="3">
        <f>AVERAGE(C23:C27)</f>
        <v>993</v>
      </c>
      <c r="D28" s="3">
        <f t="shared" ref="D28" si="6">AVERAGE(D23:D27)</f>
        <v>8711.2000000000007</v>
      </c>
      <c r="E28" s="3">
        <f t="shared" ref="E28" si="7">AVERAGE(E23:E27)</f>
        <v>36770.666666666664</v>
      </c>
      <c r="F28" s="3">
        <f t="shared" ref="F28" si="8">AVERAGE(F23:F27)</f>
        <v>22818</v>
      </c>
      <c r="H28" s="2"/>
      <c r="I28" s="3" t="s">
        <v>14</v>
      </c>
      <c r="J28" s="3">
        <f>AVERAGE(J23:J27)</f>
        <v>7455</v>
      </c>
      <c r="K28" s="3">
        <f t="shared" ref="K28" si="9">AVERAGE(K23:K27)</f>
        <v>10086</v>
      </c>
      <c r="L28" s="3">
        <f t="shared" ref="L28" si="10">AVERAGE(L23:L27)</f>
        <v>12186.666666666666</v>
      </c>
      <c r="M28" s="3">
        <f t="shared" ref="M28" si="11">AVERAGE(M23:M27)</f>
        <v>6372.5</v>
      </c>
      <c r="P28" s="2"/>
      <c r="Q28" s="3" t="s">
        <v>82</v>
      </c>
      <c r="R28" s="15" t="s">
        <v>705</v>
      </c>
      <c r="S28" s="15"/>
      <c r="U28" s="2"/>
      <c r="V28" s="3" t="s">
        <v>82</v>
      </c>
      <c r="W28" s="15" t="s">
        <v>563</v>
      </c>
      <c r="X28" s="15"/>
      <c r="AA28" s="2"/>
      <c r="AB28" s="3" t="s">
        <v>13</v>
      </c>
      <c r="AC28" s="4">
        <v>64</v>
      </c>
      <c r="AD28" s="4">
        <v>236</v>
      </c>
      <c r="AF28" s="2"/>
      <c r="AG28" s="3" t="s">
        <v>13</v>
      </c>
      <c r="AH28" s="4">
        <v>550</v>
      </c>
      <c r="AI28" s="4">
        <v>470</v>
      </c>
      <c r="AL28" s="2"/>
      <c r="AM28" s="3" t="s">
        <v>13</v>
      </c>
      <c r="AN28" s="4">
        <v>112</v>
      </c>
      <c r="AO28" s="4">
        <v>92</v>
      </c>
      <c r="AQ28" s="2"/>
      <c r="AR28" s="3" t="s">
        <v>13</v>
      </c>
      <c r="AS28" s="4">
        <v>200</v>
      </c>
      <c r="AT28" s="4">
        <v>330</v>
      </c>
      <c r="AW28" s="2"/>
      <c r="AX28" s="3" t="s">
        <v>13</v>
      </c>
      <c r="AY28" s="4">
        <v>140</v>
      </c>
      <c r="AZ28" s="4">
        <v>380</v>
      </c>
      <c r="BB28" s="2"/>
      <c r="BC28" s="3" t="s">
        <v>13</v>
      </c>
      <c r="BD28" s="4">
        <v>770</v>
      </c>
      <c r="BE28" s="4">
        <v>1530</v>
      </c>
      <c r="BH28" s="2"/>
      <c r="BI28" s="16" t="s">
        <v>519</v>
      </c>
      <c r="BJ28" s="17"/>
      <c r="BK28" s="17"/>
      <c r="BL28" s="17"/>
      <c r="BM28" s="18"/>
      <c r="BO28" s="2"/>
      <c r="BP28" s="16" t="s">
        <v>519</v>
      </c>
      <c r="BQ28" s="17"/>
      <c r="BR28" s="17"/>
      <c r="BS28" s="17"/>
      <c r="BT28" s="18"/>
      <c r="BW28" s="2"/>
      <c r="BX28" s="3" t="s">
        <v>13</v>
      </c>
      <c r="BY28" s="4">
        <v>300</v>
      </c>
      <c r="BZ28" s="4">
        <v>1564</v>
      </c>
      <c r="CB28" s="2"/>
      <c r="CC28" s="3" t="s">
        <v>13</v>
      </c>
      <c r="CD28" s="4">
        <v>1050</v>
      </c>
      <c r="CE28" s="4">
        <v>1020</v>
      </c>
      <c r="CH28" s="2"/>
      <c r="CI28" s="3" t="s">
        <v>13</v>
      </c>
      <c r="CJ28" s="4">
        <v>512</v>
      </c>
      <c r="CK28" s="4">
        <v>308</v>
      </c>
      <c r="CM28" s="2"/>
      <c r="CN28" s="3" t="s">
        <v>13</v>
      </c>
      <c r="CO28" s="4">
        <v>1200</v>
      </c>
      <c r="CP28" s="4">
        <v>600</v>
      </c>
      <c r="CS28" s="2"/>
      <c r="CT28" s="3" t="s">
        <v>13</v>
      </c>
      <c r="CU28" s="4">
        <v>272</v>
      </c>
      <c r="CV28" s="4">
        <v>848</v>
      </c>
      <c r="CX28" s="2"/>
      <c r="CY28" s="3" t="s">
        <v>13</v>
      </c>
      <c r="CZ28" s="4">
        <v>1230</v>
      </c>
      <c r="DA28" s="4">
        <v>380</v>
      </c>
      <c r="DD28" s="2"/>
      <c r="DE28" s="3" t="s">
        <v>13</v>
      </c>
      <c r="DF28" s="4">
        <v>1152</v>
      </c>
      <c r="DG28" s="4">
        <v>160</v>
      </c>
      <c r="DI28" s="2"/>
      <c r="DJ28" s="3" t="s">
        <v>13</v>
      </c>
      <c r="DK28" s="4">
        <v>560</v>
      </c>
      <c r="DL28" s="4">
        <v>290</v>
      </c>
    </row>
    <row r="29" spans="1:116" x14ac:dyDescent="0.2">
      <c r="A29" s="2"/>
      <c r="B29" s="3" t="s">
        <v>15</v>
      </c>
      <c r="C29" s="3">
        <f>STDEV(C23:C27)</f>
        <v>244.73931709746461</v>
      </c>
      <c r="D29" s="3">
        <f t="shared" ref="D29:F29" si="12">STDEV(D23:D27)</f>
        <v>2754.9974954616569</v>
      </c>
      <c r="E29" s="3">
        <f t="shared" si="12"/>
        <v>3286.2996414407089</v>
      </c>
      <c r="F29" s="3">
        <f t="shared" si="12"/>
        <v>7636.2290868377349</v>
      </c>
      <c r="H29" s="2"/>
      <c r="I29" s="3" t="s">
        <v>15</v>
      </c>
      <c r="J29" s="3">
        <f>STDEV(J23:J27)</f>
        <v>978.04226220888154</v>
      </c>
      <c r="K29" s="3">
        <f t="shared" ref="K29:M29" si="13">STDEV(K23:K27)</f>
        <v>709.45753925094061</v>
      </c>
      <c r="L29" s="3">
        <f t="shared" si="13"/>
        <v>6428.6105289816196</v>
      </c>
      <c r="M29" s="3">
        <f t="shared" si="13"/>
        <v>1895.5803860559436</v>
      </c>
      <c r="AA29" s="2"/>
      <c r="AB29" s="3" t="s">
        <v>14</v>
      </c>
      <c r="AC29" s="3">
        <f>AVERAGE(AC25:AC28)</f>
        <v>69</v>
      </c>
      <c r="AD29" s="3">
        <f>AVERAGE(AD25:AD28)</f>
        <v>249</v>
      </c>
      <c r="AF29" s="2"/>
      <c r="AG29" s="3" t="s">
        <v>14</v>
      </c>
      <c r="AH29" s="3">
        <f>AVERAGE(AH25:AH28)</f>
        <v>727.5</v>
      </c>
      <c r="AI29" s="3">
        <f>AVERAGE(AI25:AI28)</f>
        <v>432.5</v>
      </c>
      <c r="AL29" s="2"/>
      <c r="AM29" s="3" t="s">
        <v>14</v>
      </c>
      <c r="AN29" s="3">
        <f>AVERAGE(AN25:AN28)</f>
        <v>84</v>
      </c>
      <c r="AO29" s="3">
        <f>AVERAGE(AO25:AO28)</f>
        <v>80</v>
      </c>
      <c r="AQ29" s="2"/>
      <c r="AR29" s="3" t="s">
        <v>14</v>
      </c>
      <c r="AS29" s="3">
        <f>AVERAGE(AS25:AS28)</f>
        <v>280</v>
      </c>
      <c r="AT29" s="3">
        <f>AVERAGE(AT25:AT28)</f>
        <v>315</v>
      </c>
      <c r="AW29" s="2"/>
      <c r="AX29" s="3" t="s">
        <v>14</v>
      </c>
      <c r="AY29" s="3">
        <f>AVERAGE(AY25:AY28)</f>
        <v>176</v>
      </c>
      <c r="AZ29" s="3">
        <f>AVERAGE(AZ25:AZ28)</f>
        <v>1065</v>
      </c>
      <c r="BB29" s="2"/>
      <c r="BC29" s="3" t="s">
        <v>14</v>
      </c>
      <c r="BD29" s="3">
        <f>AVERAGE(BD25:BD28)</f>
        <v>670</v>
      </c>
      <c r="BE29" s="3">
        <f>AVERAGE(BE25:BE28)</f>
        <v>1222.5</v>
      </c>
      <c r="BH29" s="2"/>
      <c r="BI29" s="3" t="s">
        <v>94</v>
      </c>
      <c r="BJ29" s="15" t="s">
        <v>118</v>
      </c>
      <c r="BK29" s="15"/>
      <c r="BL29" s="15"/>
      <c r="BM29" s="15"/>
      <c r="BO29" s="2"/>
      <c r="BP29" s="3" t="s">
        <v>94</v>
      </c>
      <c r="BQ29" s="15" t="s">
        <v>983</v>
      </c>
      <c r="BR29" s="15"/>
      <c r="BS29" s="15"/>
      <c r="BT29" s="15"/>
      <c r="BW29" s="2"/>
      <c r="BX29" s="3" t="s">
        <v>14</v>
      </c>
      <c r="BY29" s="3">
        <f>AVERAGE(BY25:BY28)</f>
        <v>256</v>
      </c>
      <c r="BZ29" s="3">
        <f>AVERAGE(BZ25:BZ28)</f>
        <v>1493</v>
      </c>
      <c r="CB29" s="2"/>
      <c r="CC29" s="3" t="s">
        <v>14</v>
      </c>
      <c r="CD29" s="3">
        <f>AVERAGE(CD25:CD28)</f>
        <v>900</v>
      </c>
      <c r="CE29" s="3">
        <f>AVERAGE(CE25:CE28)</f>
        <v>880</v>
      </c>
      <c r="CH29" s="2"/>
      <c r="CI29" s="3" t="s">
        <v>14</v>
      </c>
      <c r="CJ29" s="3">
        <f>AVERAGE(CJ25:CJ28)</f>
        <v>618</v>
      </c>
      <c r="CK29" s="3">
        <f>AVERAGE(CK25:CK28)</f>
        <v>323.25</v>
      </c>
      <c r="CM29" s="2"/>
      <c r="CN29" s="3" t="s">
        <v>14</v>
      </c>
      <c r="CO29" s="3">
        <f>AVERAGE(CO25:CO28)</f>
        <v>1057.5</v>
      </c>
      <c r="CP29" s="3">
        <f>AVERAGE(CP25:CP28)</f>
        <v>465</v>
      </c>
      <c r="CS29" s="2"/>
      <c r="CT29" s="3" t="s">
        <v>14</v>
      </c>
      <c r="CU29" s="3">
        <f>AVERAGE(CU25:CU28)</f>
        <v>291</v>
      </c>
      <c r="CV29" s="3">
        <f>AVERAGE(CV25:CV28)</f>
        <v>747</v>
      </c>
      <c r="CX29" s="2"/>
      <c r="CY29" s="3" t="s">
        <v>14</v>
      </c>
      <c r="CZ29" s="3">
        <f>AVERAGE(CZ25:CZ28)</f>
        <v>1207.5</v>
      </c>
      <c r="DA29" s="3">
        <f>AVERAGE(DA25:DA28)</f>
        <v>732.5</v>
      </c>
      <c r="DD29" s="2"/>
      <c r="DE29" s="3" t="s">
        <v>14</v>
      </c>
      <c r="DF29" s="3">
        <f>AVERAGE(DF25:DF28)</f>
        <v>1263</v>
      </c>
      <c r="DG29" s="3">
        <f>AVERAGE(DG25:DG28)</f>
        <v>130</v>
      </c>
      <c r="DI29" s="2"/>
      <c r="DJ29" s="3" t="s">
        <v>14</v>
      </c>
      <c r="DK29" s="3">
        <f>AVERAGE(DK25:DK28)</f>
        <v>382.5</v>
      </c>
      <c r="DL29" s="3">
        <f>AVERAGE(DL25:DL28)</f>
        <v>290</v>
      </c>
    </row>
    <row r="30" spans="1:116" x14ac:dyDescent="0.2">
      <c r="A30" s="2"/>
      <c r="B30" s="16" t="s">
        <v>519</v>
      </c>
      <c r="C30" s="17"/>
      <c r="D30" s="17"/>
      <c r="E30" s="17"/>
      <c r="F30" s="18"/>
      <c r="H30" s="2"/>
      <c r="I30" s="16" t="s">
        <v>519</v>
      </c>
      <c r="J30" s="17"/>
      <c r="K30" s="17"/>
      <c r="L30" s="17"/>
      <c r="M30" s="18"/>
      <c r="AA30" s="2"/>
      <c r="AB30" s="3" t="s">
        <v>15</v>
      </c>
      <c r="AC30" s="3">
        <f>STDEV(AC25:AC28)</f>
        <v>17.088007490635061</v>
      </c>
      <c r="AD30" s="3">
        <f>STDEV(AD25:AD28)</f>
        <v>33.366650016645863</v>
      </c>
      <c r="AF30" s="2"/>
      <c r="AG30" s="3" t="s">
        <v>15</v>
      </c>
      <c r="AH30" s="3">
        <f>STDEV(AH25:AH28)</f>
        <v>165.60495161679194</v>
      </c>
      <c r="AI30" s="3">
        <f>STDEV(AI25:AI28)</f>
        <v>162.55768207008859</v>
      </c>
      <c r="AL30" s="2"/>
      <c r="AM30" s="3" t="s">
        <v>15</v>
      </c>
      <c r="AN30" s="3">
        <f>STDEV(AN25:AN28)</f>
        <v>19.043809142780933</v>
      </c>
      <c r="AO30" s="3">
        <f>STDEV(AO25:AO28)</f>
        <v>11.775681155103795</v>
      </c>
      <c r="AQ30" s="2"/>
      <c r="AR30" s="3" t="s">
        <v>15</v>
      </c>
      <c r="AS30" s="3">
        <f>STDEV(AS25:AS28)</f>
        <v>92.736184954957039</v>
      </c>
      <c r="AT30" s="3">
        <f>STDEV(AT25:AT28)</f>
        <v>91.469484893414958</v>
      </c>
      <c r="AW30" s="2"/>
      <c r="AX30" s="3" t="s">
        <v>15</v>
      </c>
      <c r="AY30" s="3">
        <f>STDEV(AY25:AY28)</f>
        <v>26.532998322843198</v>
      </c>
      <c r="AZ30" s="3">
        <f>STDEV(AZ25:AZ28)</f>
        <v>537.50410851142965</v>
      </c>
      <c r="BB30" s="2"/>
      <c r="BC30" s="3" t="s">
        <v>15</v>
      </c>
      <c r="BD30" s="3">
        <f>STDEV(BD25:BD28)</f>
        <v>123.28828005937953</v>
      </c>
      <c r="BE30" s="3">
        <f>STDEV(BE25:BE28)</f>
        <v>242.53865671269807</v>
      </c>
      <c r="BH30" s="2"/>
      <c r="BI30" s="3" t="s">
        <v>95</v>
      </c>
      <c r="BJ30" s="15" t="s">
        <v>863</v>
      </c>
      <c r="BK30" s="15"/>
      <c r="BL30" s="15"/>
      <c r="BM30" s="15"/>
      <c r="BO30" s="2"/>
      <c r="BP30" s="3" t="s">
        <v>95</v>
      </c>
      <c r="BQ30" s="15" t="s">
        <v>984</v>
      </c>
      <c r="BR30" s="15"/>
      <c r="BS30" s="15"/>
      <c r="BT30" s="15"/>
      <c r="BW30" s="2"/>
      <c r="BX30" s="3" t="s">
        <v>15</v>
      </c>
      <c r="BY30" s="3">
        <f>STDEV(BY25:BY28)</f>
        <v>43.204937989385733</v>
      </c>
      <c r="BZ30" s="3">
        <f>STDEV(BZ25:BZ28)</f>
        <v>150.24868274519636</v>
      </c>
      <c r="CB30" s="2"/>
      <c r="CC30" s="3" t="s">
        <v>15</v>
      </c>
      <c r="CD30" s="3">
        <f>STDEV(CD25:CD28)</f>
        <v>173.39742404853271</v>
      </c>
      <c r="CE30" s="3">
        <f>STDEV(CE25:CE28)</f>
        <v>160.62378404209011</v>
      </c>
      <c r="CH30" s="2"/>
      <c r="CI30" s="3" t="s">
        <v>15</v>
      </c>
      <c r="CJ30" s="3">
        <f>STDEV(CJ25:CJ28)</f>
        <v>146.26004239025778</v>
      </c>
      <c r="CK30" s="3">
        <f>STDEV(CK25:CK28)</f>
        <v>85.164057363812034</v>
      </c>
      <c r="CM30" s="2"/>
      <c r="CN30" s="3" t="s">
        <v>15</v>
      </c>
      <c r="CO30" s="3">
        <f>STDEV(CO25:CO28)</f>
        <v>116.15363389350617</v>
      </c>
      <c r="CP30" s="3">
        <f>STDEV(CP25:CP28)</f>
        <v>124.49899597988733</v>
      </c>
      <c r="CS30" s="2"/>
      <c r="CT30" s="3" t="s">
        <v>15</v>
      </c>
      <c r="CU30" s="3">
        <f>STDEV(CU25:CU28)</f>
        <v>110.14535850411491</v>
      </c>
      <c r="CV30" s="3">
        <f>STDEV(CV25:CV28)</f>
        <v>294.39882246141315</v>
      </c>
      <c r="CX30" s="2"/>
      <c r="CY30" s="3" t="s">
        <v>15</v>
      </c>
      <c r="CZ30" s="3">
        <f>STDEV(CZ25:CZ28)</f>
        <v>84.212033977731863</v>
      </c>
      <c r="DA30" s="3">
        <f>STDEV(DA25:DA28)</f>
        <v>384.48016853928891</v>
      </c>
      <c r="DD30" s="2"/>
      <c r="DE30" s="3" t="s">
        <v>15</v>
      </c>
      <c r="DF30" s="3">
        <f>STDEV(DF25:DF28)</f>
        <v>201.76223630798702</v>
      </c>
      <c r="DG30" s="3">
        <f>STDEV(DG25:DG28)</f>
        <v>41.505019776729014</v>
      </c>
      <c r="DI30" s="2"/>
      <c r="DJ30" s="3" t="s">
        <v>15</v>
      </c>
      <c r="DK30" s="3">
        <f>STDEV(DK25:DK28)</f>
        <v>188.21530224718711</v>
      </c>
      <c r="DL30" s="3">
        <f>STDEV(DL25:DL28)</f>
        <v>14.142135623730951</v>
      </c>
    </row>
    <row r="31" spans="1:116" x14ac:dyDescent="0.2">
      <c r="A31" s="2"/>
      <c r="B31" s="3" t="s">
        <v>17</v>
      </c>
      <c r="C31" s="15" t="s">
        <v>267</v>
      </c>
      <c r="D31" s="15"/>
      <c r="E31" s="15"/>
      <c r="F31" s="15"/>
      <c r="H31" s="2"/>
      <c r="I31" s="3" t="s">
        <v>17</v>
      </c>
      <c r="J31" s="15" t="s">
        <v>632</v>
      </c>
      <c r="K31" s="15"/>
      <c r="L31" s="15"/>
      <c r="M31" s="15"/>
      <c r="P31" s="1" t="s">
        <v>744</v>
      </c>
      <c r="Q31" s="15" t="s">
        <v>530</v>
      </c>
      <c r="R31" s="15"/>
      <c r="S31" s="15"/>
      <c r="U31" s="1" t="s">
        <v>756</v>
      </c>
      <c r="V31" s="15" t="s">
        <v>643</v>
      </c>
      <c r="W31" s="15"/>
      <c r="X31" s="15"/>
      <c r="AA31" s="2"/>
      <c r="AB31" s="3" t="s">
        <v>82</v>
      </c>
      <c r="AC31" s="15" t="s">
        <v>18</v>
      </c>
      <c r="AD31" s="15"/>
      <c r="AF31" s="2"/>
      <c r="AG31" s="3" t="s">
        <v>82</v>
      </c>
      <c r="AH31" s="15" t="s">
        <v>789</v>
      </c>
      <c r="AI31" s="15"/>
      <c r="AL31" s="2"/>
      <c r="AM31" s="3" t="s">
        <v>82</v>
      </c>
      <c r="AN31" s="15" t="s">
        <v>812</v>
      </c>
      <c r="AO31" s="15"/>
      <c r="AQ31" s="2"/>
      <c r="AR31" s="3" t="s">
        <v>82</v>
      </c>
      <c r="AS31" s="15" t="s">
        <v>819</v>
      </c>
      <c r="AT31" s="15"/>
      <c r="AW31" s="2"/>
      <c r="AX31" s="3" t="s">
        <v>82</v>
      </c>
      <c r="AY31" s="15" t="s">
        <v>584</v>
      </c>
      <c r="AZ31" s="15"/>
      <c r="BB31" s="2"/>
      <c r="BC31" s="3" t="s">
        <v>82</v>
      </c>
      <c r="BD31" s="15" t="s">
        <v>278</v>
      </c>
      <c r="BE31" s="15"/>
      <c r="BH31" s="2"/>
      <c r="BI31" s="3" t="s">
        <v>97</v>
      </c>
      <c r="BJ31" s="15" t="s">
        <v>553</v>
      </c>
      <c r="BK31" s="15"/>
      <c r="BL31" s="15"/>
      <c r="BM31" s="15"/>
      <c r="BO31" s="2"/>
      <c r="BP31" s="3" t="s">
        <v>97</v>
      </c>
      <c r="BQ31" s="15" t="s">
        <v>985</v>
      </c>
      <c r="BR31" s="15"/>
      <c r="BS31" s="15"/>
      <c r="BT31" s="15"/>
      <c r="BW31" s="2"/>
      <c r="BX31" s="3" t="s">
        <v>82</v>
      </c>
      <c r="BY31" s="15" t="s">
        <v>1223</v>
      </c>
      <c r="BZ31" s="15"/>
      <c r="CB31" s="2"/>
      <c r="CC31" s="3" t="s">
        <v>82</v>
      </c>
      <c r="CD31" s="15" t="s">
        <v>1122</v>
      </c>
      <c r="CE31" s="15"/>
      <c r="CH31" s="2"/>
      <c r="CI31" s="3" t="s">
        <v>82</v>
      </c>
      <c r="CJ31" s="15" t="s">
        <v>1139</v>
      </c>
      <c r="CK31" s="15"/>
      <c r="CM31" s="2"/>
      <c r="CN31" s="3" t="s">
        <v>82</v>
      </c>
      <c r="CO31" s="15" t="s">
        <v>62</v>
      </c>
      <c r="CP31" s="15"/>
      <c r="CS31" s="2"/>
      <c r="CT31" s="3" t="s">
        <v>82</v>
      </c>
      <c r="CU31" s="15" t="s">
        <v>1166</v>
      </c>
      <c r="CV31" s="15"/>
      <c r="CX31" s="2"/>
      <c r="CY31" s="3" t="s">
        <v>82</v>
      </c>
      <c r="CZ31" s="15" t="s">
        <v>1184</v>
      </c>
      <c r="DA31" s="15"/>
      <c r="DD31" s="2"/>
      <c r="DE31" s="3" t="s">
        <v>82</v>
      </c>
      <c r="DF31" s="15" t="s">
        <v>18</v>
      </c>
      <c r="DG31" s="15"/>
      <c r="DI31" s="2"/>
      <c r="DJ31" s="3" t="s">
        <v>82</v>
      </c>
      <c r="DK31" s="15" t="s">
        <v>1205</v>
      </c>
      <c r="DL31" s="15"/>
    </row>
    <row r="32" spans="1:116" x14ac:dyDescent="0.2">
      <c r="A32" s="2"/>
      <c r="B32" s="3" t="s">
        <v>21</v>
      </c>
      <c r="C32" s="15" t="s">
        <v>18</v>
      </c>
      <c r="D32" s="15"/>
      <c r="E32" s="15"/>
      <c r="F32" s="15"/>
      <c r="H32" s="2"/>
      <c r="I32" s="3" t="s">
        <v>21</v>
      </c>
      <c r="J32" s="15" t="s">
        <v>633</v>
      </c>
      <c r="K32" s="15"/>
      <c r="L32" s="15"/>
      <c r="M32" s="15"/>
      <c r="P32" s="2"/>
      <c r="Q32" s="3" t="s">
        <v>69</v>
      </c>
      <c r="R32" s="3" t="s">
        <v>70</v>
      </c>
      <c r="S32" s="3" t="s">
        <v>745</v>
      </c>
      <c r="U32" s="2"/>
      <c r="V32" s="3" t="s">
        <v>69</v>
      </c>
      <c r="W32" s="3" t="s">
        <v>70</v>
      </c>
      <c r="X32" s="3" t="s">
        <v>745</v>
      </c>
      <c r="BH32" s="2"/>
      <c r="BI32" s="3" t="s">
        <v>99</v>
      </c>
      <c r="BJ32" s="15" t="s">
        <v>118</v>
      </c>
      <c r="BK32" s="15"/>
      <c r="BL32" s="15"/>
      <c r="BM32" s="15"/>
      <c r="BO32" s="2"/>
      <c r="BP32" s="3" t="s">
        <v>99</v>
      </c>
      <c r="BQ32" s="15" t="s">
        <v>986</v>
      </c>
      <c r="BR32" s="15"/>
      <c r="BS32" s="15"/>
      <c r="BT32" s="15"/>
    </row>
    <row r="33" spans="1:116" x14ac:dyDescent="0.2">
      <c r="A33" s="2"/>
      <c r="B33" s="3" t="s">
        <v>23</v>
      </c>
      <c r="C33" s="15" t="s">
        <v>116</v>
      </c>
      <c r="D33" s="15"/>
      <c r="E33" s="15"/>
      <c r="F33" s="15"/>
      <c r="H33" s="2"/>
      <c r="I33" s="3" t="s">
        <v>23</v>
      </c>
      <c r="J33" s="15" t="s">
        <v>634</v>
      </c>
      <c r="K33" s="15"/>
      <c r="L33" s="15"/>
      <c r="M33" s="15"/>
      <c r="P33" s="2"/>
      <c r="Q33" s="3" t="s">
        <v>10</v>
      </c>
      <c r="R33" s="4">
        <v>44</v>
      </c>
      <c r="S33" s="4">
        <v>392</v>
      </c>
      <c r="U33" s="2"/>
      <c r="V33" s="3" t="s">
        <v>10</v>
      </c>
      <c r="W33" s="4">
        <v>880</v>
      </c>
      <c r="X33" s="4">
        <v>2230</v>
      </c>
      <c r="BH33" s="2"/>
      <c r="BI33" s="3" t="s">
        <v>100</v>
      </c>
      <c r="BJ33" s="15" t="s">
        <v>864</v>
      </c>
      <c r="BK33" s="15"/>
      <c r="BL33" s="15"/>
      <c r="BM33" s="15"/>
      <c r="BO33" s="2"/>
      <c r="BP33" s="3" t="s">
        <v>100</v>
      </c>
      <c r="BQ33" s="15" t="s">
        <v>987</v>
      </c>
      <c r="BR33" s="15"/>
      <c r="BS33" s="15"/>
      <c r="BT33" s="15"/>
    </row>
    <row r="34" spans="1:116" x14ac:dyDescent="0.2">
      <c r="A34" s="2"/>
      <c r="B34" s="3" t="s">
        <v>25</v>
      </c>
      <c r="C34" s="15" t="s">
        <v>18</v>
      </c>
      <c r="D34" s="15"/>
      <c r="E34" s="15"/>
      <c r="F34" s="15"/>
      <c r="H34" s="2"/>
      <c r="I34" s="3" t="s">
        <v>25</v>
      </c>
      <c r="J34" s="15" t="s">
        <v>635</v>
      </c>
      <c r="K34" s="15"/>
      <c r="L34" s="15"/>
      <c r="M34" s="15"/>
      <c r="P34" s="2"/>
      <c r="Q34" s="3" t="s">
        <v>11</v>
      </c>
      <c r="R34" s="4">
        <v>52</v>
      </c>
      <c r="S34" s="4">
        <v>236</v>
      </c>
      <c r="U34" s="2"/>
      <c r="V34" s="3" t="s">
        <v>11</v>
      </c>
      <c r="W34" s="4">
        <v>1210</v>
      </c>
      <c r="X34" s="4">
        <v>1490</v>
      </c>
      <c r="AA34" s="1" t="s">
        <v>775</v>
      </c>
      <c r="AB34" s="15" t="s">
        <v>530</v>
      </c>
      <c r="AC34" s="15"/>
      <c r="AD34" s="15"/>
      <c r="AF34" s="1" t="s">
        <v>786</v>
      </c>
      <c r="AG34" s="15" t="s">
        <v>643</v>
      </c>
      <c r="AH34" s="15"/>
      <c r="AI34" s="15"/>
      <c r="AL34" s="1" t="s">
        <v>811</v>
      </c>
      <c r="AM34" s="15" t="s">
        <v>530</v>
      </c>
      <c r="AN34" s="15"/>
      <c r="AO34" s="15"/>
      <c r="AQ34" s="1" t="s">
        <v>817</v>
      </c>
      <c r="AR34" s="15" t="s">
        <v>643</v>
      </c>
      <c r="AS34" s="15"/>
      <c r="AT34" s="15"/>
      <c r="AW34" s="1" t="s">
        <v>827</v>
      </c>
      <c r="AX34" s="15" t="s">
        <v>530</v>
      </c>
      <c r="AY34" s="15"/>
      <c r="AZ34" s="15"/>
      <c r="BB34" s="1" t="s">
        <v>837</v>
      </c>
      <c r="BC34" s="15" t="s">
        <v>643</v>
      </c>
      <c r="BD34" s="15"/>
      <c r="BE34" s="15"/>
      <c r="BH34" s="2"/>
      <c r="BI34" s="3" t="s">
        <v>102</v>
      </c>
      <c r="BJ34" s="15" t="s">
        <v>246</v>
      </c>
      <c r="BK34" s="15"/>
      <c r="BL34" s="15"/>
      <c r="BM34" s="15"/>
      <c r="BO34" s="2"/>
      <c r="BP34" s="3" t="s">
        <v>102</v>
      </c>
      <c r="BQ34" s="15" t="s">
        <v>988</v>
      </c>
      <c r="BR34" s="15"/>
      <c r="BS34" s="15"/>
      <c r="BT34" s="15"/>
      <c r="BW34" s="1" t="s">
        <v>1110</v>
      </c>
      <c r="BX34" s="15" t="s">
        <v>530</v>
      </c>
      <c r="BY34" s="15"/>
      <c r="BZ34" s="15"/>
      <c r="CB34" s="1" t="s">
        <v>1121</v>
      </c>
      <c r="CC34" s="15" t="s">
        <v>643</v>
      </c>
      <c r="CD34" s="15"/>
      <c r="CE34" s="15"/>
      <c r="CH34" s="1" t="s">
        <v>1137</v>
      </c>
      <c r="CI34" s="15" t="s">
        <v>530</v>
      </c>
      <c r="CJ34" s="15"/>
      <c r="CK34" s="15"/>
      <c r="CM34" s="1" t="s">
        <v>1153</v>
      </c>
      <c r="CN34" s="15" t="s">
        <v>643</v>
      </c>
      <c r="CO34" s="15"/>
      <c r="CP34" s="15"/>
      <c r="CS34" s="1" t="s">
        <v>1164</v>
      </c>
      <c r="CT34" s="15" t="s">
        <v>530</v>
      </c>
      <c r="CU34" s="15"/>
      <c r="CV34" s="15"/>
      <c r="CX34" s="1" t="s">
        <v>1183</v>
      </c>
      <c r="CY34" s="15" t="s">
        <v>643</v>
      </c>
      <c r="CZ34" s="15"/>
      <c r="DA34" s="15"/>
      <c r="DD34" s="1" t="s">
        <v>1200</v>
      </c>
      <c r="DE34" s="15" t="s">
        <v>530</v>
      </c>
      <c r="DF34" s="15"/>
      <c r="DG34" s="15"/>
      <c r="DI34" s="1" t="s">
        <v>1203</v>
      </c>
      <c r="DJ34" s="15" t="s">
        <v>643</v>
      </c>
      <c r="DK34" s="15"/>
      <c r="DL34" s="15"/>
    </row>
    <row r="35" spans="1:116" x14ac:dyDescent="0.2">
      <c r="A35" s="2"/>
      <c r="B35" s="3" t="s">
        <v>29</v>
      </c>
      <c r="C35" s="15" t="s">
        <v>61</v>
      </c>
      <c r="D35" s="15"/>
      <c r="E35" s="15"/>
      <c r="F35" s="15"/>
      <c r="H35" s="2"/>
      <c r="I35" s="3" t="s">
        <v>29</v>
      </c>
      <c r="J35" s="15" t="s">
        <v>234</v>
      </c>
      <c r="K35" s="15"/>
      <c r="L35" s="15"/>
      <c r="M35" s="15"/>
      <c r="P35" s="2"/>
      <c r="Q35" s="3" t="s">
        <v>12</v>
      </c>
      <c r="R35" s="4">
        <v>64</v>
      </c>
      <c r="S35" s="4">
        <v>444</v>
      </c>
      <c r="U35" s="2"/>
      <c r="V35" s="3" t="s">
        <v>12</v>
      </c>
      <c r="W35" s="4">
        <v>1180</v>
      </c>
      <c r="X35" s="4">
        <v>2130</v>
      </c>
      <c r="AA35" s="2"/>
      <c r="AB35" s="3" t="s">
        <v>5</v>
      </c>
      <c r="AC35" s="3" t="s">
        <v>388</v>
      </c>
      <c r="AD35" s="3" t="s">
        <v>389</v>
      </c>
      <c r="AF35" s="2"/>
      <c r="AG35" s="3" t="s">
        <v>5</v>
      </c>
      <c r="AH35" s="3" t="s">
        <v>388</v>
      </c>
      <c r="AI35" s="3" t="s">
        <v>389</v>
      </c>
      <c r="AL35" s="2"/>
      <c r="AM35" s="3" t="s">
        <v>5</v>
      </c>
      <c r="AN35" s="3" t="s">
        <v>85</v>
      </c>
      <c r="AO35" s="3" t="s">
        <v>86</v>
      </c>
      <c r="AQ35" s="2"/>
      <c r="AR35" s="3" t="s">
        <v>5</v>
      </c>
      <c r="AS35" s="3" t="s">
        <v>85</v>
      </c>
      <c r="AT35" s="3" t="s">
        <v>86</v>
      </c>
      <c r="AW35" s="2"/>
      <c r="AX35" s="3" t="s">
        <v>5</v>
      </c>
      <c r="AY35" s="3" t="s">
        <v>85</v>
      </c>
      <c r="AZ35" s="3" t="s">
        <v>88</v>
      </c>
      <c r="BB35" s="2"/>
      <c r="BC35" s="3" t="s">
        <v>5</v>
      </c>
      <c r="BD35" s="3" t="s">
        <v>85</v>
      </c>
      <c r="BE35" s="3" t="s">
        <v>88</v>
      </c>
      <c r="BW35" s="2"/>
      <c r="BX35" s="3" t="s">
        <v>5</v>
      </c>
      <c r="BY35" s="3" t="s">
        <v>85</v>
      </c>
      <c r="BZ35" s="3" t="s">
        <v>375</v>
      </c>
      <c r="CB35" s="2"/>
      <c r="CC35" s="3" t="s">
        <v>5</v>
      </c>
      <c r="CD35" s="3" t="s">
        <v>85</v>
      </c>
      <c r="CE35" s="3" t="s">
        <v>375</v>
      </c>
      <c r="CH35" s="2"/>
      <c r="CI35" s="3" t="s">
        <v>5</v>
      </c>
      <c r="CJ35" s="3" t="s">
        <v>85</v>
      </c>
      <c r="CK35" s="3" t="s">
        <v>138</v>
      </c>
      <c r="CM35" s="2"/>
      <c r="CN35" s="3" t="s">
        <v>5</v>
      </c>
      <c r="CO35" s="3" t="s">
        <v>85</v>
      </c>
      <c r="CP35" s="3" t="s">
        <v>138</v>
      </c>
      <c r="CS35" s="2"/>
      <c r="CT35" s="3" t="s">
        <v>5</v>
      </c>
      <c r="CU35" s="3" t="s">
        <v>85</v>
      </c>
      <c r="CV35" s="3" t="s">
        <v>191</v>
      </c>
      <c r="CX35" s="2"/>
      <c r="CY35" s="3" t="s">
        <v>5</v>
      </c>
      <c r="CZ35" s="3" t="s">
        <v>85</v>
      </c>
      <c r="DA35" s="3" t="s">
        <v>191</v>
      </c>
      <c r="DD35" s="2"/>
      <c r="DE35" s="3" t="s">
        <v>5</v>
      </c>
      <c r="DF35" s="3" t="s">
        <v>1201</v>
      </c>
      <c r="DG35" s="3" t="s">
        <v>193</v>
      </c>
      <c r="DI35" s="2"/>
      <c r="DJ35" s="3" t="s">
        <v>5</v>
      </c>
      <c r="DK35" s="3" t="s">
        <v>1201</v>
      </c>
      <c r="DL35" s="3" t="s">
        <v>193</v>
      </c>
    </row>
    <row r="36" spans="1:116" x14ac:dyDescent="0.2">
      <c r="B36" s="3" t="s">
        <v>32</v>
      </c>
      <c r="C36" s="15" t="s">
        <v>524</v>
      </c>
      <c r="D36" s="15"/>
      <c r="E36" s="15"/>
      <c r="F36" s="15"/>
      <c r="I36" s="3" t="s">
        <v>32</v>
      </c>
      <c r="J36" s="15" t="s">
        <v>636</v>
      </c>
      <c r="K36" s="15"/>
      <c r="L36" s="15"/>
      <c r="M36" s="15"/>
      <c r="P36" s="2"/>
      <c r="Q36" s="3" t="s">
        <v>14</v>
      </c>
      <c r="R36" s="3">
        <f>AVERAGE(R33:R35)</f>
        <v>53.333333333333336</v>
      </c>
      <c r="S36" s="3">
        <f>AVERAGE(S33:S35)</f>
        <v>357.33333333333331</v>
      </c>
      <c r="U36" s="2"/>
      <c r="V36" s="3" t="s">
        <v>14</v>
      </c>
      <c r="W36" s="3">
        <f>AVERAGE(W33:W35)</f>
        <v>1090</v>
      </c>
      <c r="X36" s="3">
        <f>AVERAGE(X33:X35)</f>
        <v>1950</v>
      </c>
      <c r="AA36" s="2"/>
      <c r="AB36" s="3" t="s">
        <v>10</v>
      </c>
      <c r="AC36" s="4">
        <v>16</v>
      </c>
      <c r="AD36" s="4">
        <v>248</v>
      </c>
      <c r="AF36" s="2"/>
      <c r="AG36" s="3" t="s">
        <v>10</v>
      </c>
      <c r="AH36" s="4">
        <v>1520</v>
      </c>
      <c r="AI36" s="4">
        <v>1180</v>
      </c>
      <c r="AL36" s="2"/>
      <c r="AM36" s="3" t="s">
        <v>10</v>
      </c>
      <c r="AN36" s="4">
        <v>108</v>
      </c>
      <c r="AO36" s="4">
        <v>268</v>
      </c>
      <c r="AQ36" s="2"/>
      <c r="AR36" s="3" t="s">
        <v>10</v>
      </c>
      <c r="AS36" s="4">
        <v>1470</v>
      </c>
      <c r="AT36" s="4">
        <v>720</v>
      </c>
      <c r="AW36" s="2"/>
      <c r="AX36" s="3" t="s">
        <v>10</v>
      </c>
      <c r="AY36" s="4">
        <v>156</v>
      </c>
      <c r="AZ36" s="4">
        <v>596</v>
      </c>
      <c r="BB36" s="2"/>
      <c r="BC36" s="3" t="s">
        <v>10</v>
      </c>
      <c r="BD36" s="4">
        <v>1880</v>
      </c>
      <c r="BE36" s="4">
        <v>1150</v>
      </c>
      <c r="BW36" s="2"/>
      <c r="BX36" s="3" t="s">
        <v>10</v>
      </c>
      <c r="BY36" s="4">
        <v>64</v>
      </c>
      <c r="BZ36" s="4">
        <v>456</v>
      </c>
      <c r="CB36" s="2"/>
      <c r="CC36" s="3" t="s">
        <v>10</v>
      </c>
      <c r="CD36" s="4">
        <v>1710</v>
      </c>
      <c r="CE36" s="4">
        <v>4010</v>
      </c>
      <c r="CH36" s="2"/>
      <c r="CI36" s="3" t="s">
        <v>10</v>
      </c>
      <c r="CJ36" s="4">
        <v>292</v>
      </c>
      <c r="CK36" s="4">
        <v>60</v>
      </c>
      <c r="CM36" s="2"/>
      <c r="CN36" s="3" t="s">
        <v>10</v>
      </c>
      <c r="CO36" s="4">
        <v>1720</v>
      </c>
      <c r="CP36" s="4">
        <v>1700</v>
      </c>
      <c r="CS36" s="2"/>
      <c r="CT36" s="3" t="s">
        <v>10</v>
      </c>
      <c r="CU36" s="4">
        <v>32</v>
      </c>
      <c r="CV36" s="4">
        <v>404</v>
      </c>
      <c r="CX36" s="2"/>
      <c r="CY36" s="3" t="s">
        <v>10</v>
      </c>
      <c r="CZ36" s="4">
        <v>2590</v>
      </c>
      <c r="DA36" s="4">
        <v>1170</v>
      </c>
      <c r="DD36" s="2"/>
      <c r="DE36" s="3" t="s">
        <v>10</v>
      </c>
      <c r="DF36" s="4">
        <v>340</v>
      </c>
      <c r="DG36" s="4">
        <v>88</v>
      </c>
      <c r="DI36" s="2"/>
      <c r="DJ36" s="3" t="s">
        <v>10</v>
      </c>
      <c r="DK36" s="4">
        <v>3900</v>
      </c>
      <c r="DL36" s="4">
        <v>1230</v>
      </c>
    </row>
    <row r="37" spans="1:116" x14ac:dyDescent="0.2">
      <c r="P37" s="2"/>
      <c r="Q37" s="3" t="s">
        <v>15</v>
      </c>
      <c r="R37" s="3">
        <f>STDEV(R33:R35)</f>
        <v>10.066445913694318</v>
      </c>
      <c r="S37" s="3">
        <f>STDEV(S33:S35)</f>
        <v>108.24663197223894</v>
      </c>
      <c r="U37" s="2"/>
      <c r="V37" s="3" t="s">
        <v>15</v>
      </c>
      <c r="W37" s="3">
        <f>STDEV(W33:W35)</f>
        <v>182.4828759089466</v>
      </c>
      <c r="X37" s="3">
        <f>STDEV(X33:X35)</f>
        <v>401.49719799769463</v>
      </c>
      <c r="AA37" s="2"/>
      <c r="AB37" s="3" t="s">
        <v>11</v>
      </c>
      <c r="AC37" s="4">
        <v>4</v>
      </c>
      <c r="AD37" s="4">
        <v>164</v>
      </c>
      <c r="AF37" s="2"/>
      <c r="AG37" s="3" t="s">
        <v>11</v>
      </c>
      <c r="AH37" s="4">
        <v>3110</v>
      </c>
      <c r="AI37" s="4">
        <v>1200</v>
      </c>
      <c r="AL37" s="2"/>
      <c r="AM37" s="3" t="s">
        <v>11</v>
      </c>
      <c r="AN37" s="4">
        <v>96</v>
      </c>
      <c r="AO37" s="4">
        <v>180</v>
      </c>
      <c r="AQ37" s="2"/>
      <c r="AR37" s="3" t="s">
        <v>11</v>
      </c>
      <c r="AS37" s="4">
        <v>260</v>
      </c>
      <c r="AT37" s="4">
        <v>1380</v>
      </c>
      <c r="AW37" s="2"/>
      <c r="AX37" s="3" t="s">
        <v>11</v>
      </c>
      <c r="AY37" s="4">
        <v>64</v>
      </c>
      <c r="AZ37" s="4">
        <v>452</v>
      </c>
      <c r="BB37" s="2"/>
      <c r="BC37" s="3" t="s">
        <v>11</v>
      </c>
      <c r="BD37" s="4">
        <v>600</v>
      </c>
      <c r="BE37" s="4">
        <v>680</v>
      </c>
      <c r="BH37" s="1" t="s">
        <v>854</v>
      </c>
      <c r="BI37" s="15" t="s">
        <v>525</v>
      </c>
      <c r="BJ37" s="15"/>
      <c r="BK37" s="15"/>
      <c r="BL37" s="15"/>
      <c r="BM37" s="15"/>
      <c r="BO37" s="1" t="s">
        <v>979</v>
      </c>
      <c r="BP37" s="15" t="s">
        <v>637</v>
      </c>
      <c r="BQ37" s="15"/>
      <c r="BR37" s="15"/>
      <c r="BS37" s="15"/>
      <c r="BT37" s="15"/>
      <c r="BW37" s="2"/>
      <c r="BX37" s="3" t="s">
        <v>11</v>
      </c>
      <c r="BY37" s="4">
        <v>180</v>
      </c>
      <c r="BZ37" s="4">
        <v>728</v>
      </c>
      <c r="CB37" s="2"/>
      <c r="CC37" s="3" t="s">
        <v>11</v>
      </c>
      <c r="CD37" s="4">
        <v>1660</v>
      </c>
      <c r="CE37" s="4">
        <v>2080</v>
      </c>
      <c r="CH37" s="2"/>
      <c r="CI37" s="3" t="s">
        <v>11</v>
      </c>
      <c r="CJ37" s="4">
        <v>416</v>
      </c>
      <c r="CK37" s="4">
        <v>64</v>
      </c>
      <c r="CM37" s="2"/>
      <c r="CN37" s="3" t="s">
        <v>11</v>
      </c>
      <c r="CO37" s="4">
        <v>1790</v>
      </c>
      <c r="CP37" s="4">
        <v>1490</v>
      </c>
      <c r="CS37" s="2"/>
      <c r="CT37" s="3" t="s">
        <v>11</v>
      </c>
      <c r="CU37" s="4">
        <v>80</v>
      </c>
      <c r="CV37" s="4">
        <v>640</v>
      </c>
      <c r="CX37" s="2"/>
      <c r="CY37" s="3" t="s">
        <v>11</v>
      </c>
      <c r="CZ37" s="4">
        <v>2070</v>
      </c>
      <c r="DA37" s="4">
        <v>1550</v>
      </c>
      <c r="DD37" s="2"/>
      <c r="DE37" s="3" t="s">
        <v>11</v>
      </c>
      <c r="DF37" s="4">
        <v>624</v>
      </c>
      <c r="DG37" s="4">
        <v>24</v>
      </c>
      <c r="DI37" s="2"/>
      <c r="DJ37" s="3" t="s">
        <v>11</v>
      </c>
      <c r="DK37" s="4">
        <v>3200</v>
      </c>
      <c r="DL37" s="4">
        <v>2240</v>
      </c>
    </row>
    <row r="38" spans="1:116" x14ac:dyDescent="0.2">
      <c r="P38" s="2"/>
      <c r="Q38" s="3" t="s">
        <v>82</v>
      </c>
      <c r="R38" s="15" t="s">
        <v>536</v>
      </c>
      <c r="S38" s="15"/>
      <c r="U38" s="2"/>
      <c r="V38" s="3" t="s">
        <v>82</v>
      </c>
      <c r="W38" s="15" t="s">
        <v>758</v>
      </c>
      <c r="X38" s="15"/>
      <c r="AA38" s="2"/>
      <c r="AB38" s="3" t="s">
        <v>12</v>
      </c>
      <c r="AC38" s="4">
        <v>12</v>
      </c>
      <c r="AD38" s="4">
        <v>108</v>
      </c>
      <c r="AF38" s="2"/>
      <c r="AG38" s="3" t="s">
        <v>12</v>
      </c>
      <c r="AH38" s="4">
        <v>2390</v>
      </c>
      <c r="AI38" s="4">
        <v>910</v>
      </c>
      <c r="AL38" s="2"/>
      <c r="AM38" s="3" t="s">
        <v>12</v>
      </c>
      <c r="AN38" s="4">
        <v>88</v>
      </c>
      <c r="AO38" s="4">
        <v>288</v>
      </c>
      <c r="AQ38" s="2"/>
      <c r="AR38" s="3" t="s">
        <v>12</v>
      </c>
      <c r="AS38" s="4">
        <v>1930</v>
      </c>
      <c r="AT38" s="4">
        <v>1590</v>
      </c>
      <c r="AW38" s="2"/>
      <c r="AX38" s="3" t="s">
        <v>12</v>
      </c>
      <c r="AY38" s="4">
        <v>84</v>
      </c>
      <c r="AZ38" s="4">
        <v>332</v>
      </c>
      <c r="BB38" s="2"/>
      <c r="BC38" s="3" t="s">
        <v>12</v>
      </c>
      <c r="BD38" s="4">
        <v>1100</v>
      </c>
      <c r="BE38" s="4">
        <v>900</v>
      </c>
      <c r="BH38" s="2"/>
      <c r="BI38" s="15" t="s">
        <v>518</v>
      </c>
      <c r="BJ38" s="15"/>
      <c r="BK38" s="15"/>
      <c r="BL38" s="15"/>
      <c r="BM38" s="15"/>
      <c r="BO38" s="2"/>
      <c r="BP38" s="15" t="s">
        <v>518</v>
      </c>
      <c r="BQ38" s="15"/>
      <c r="BR38" s="15"/>
      <c r="BS38" s="15"/>
      <c r="BT38" s="15"/>
      <c r="BW38" s="2"/>
      <c r="BX38" s="3" t="s">
        <v>12</v>
      </c>
      <c r="BY38" s="4">
        <v>96</v>
      </c>
      <c r="BZ38" s="4">
        <v>388</v>
      </c>
      <c r="CB38" s="2"/>
      <c r="CC38" s="3" t="s">
        <v>12</v>
      </c>
      <c r="CD38" s="4">
        <v>1380</v>
      </c>
      <c r="CE38" s="4">
        <v>2560</v>
      </c>
      <c r="CH38" s="2"/>
      <c r="CI38" s="3" t="s">
        <v>12</v>
      </c>
      <c r="CJ38" s="4">
        <v>268</v>
      </c>
      <c r="CK38" s="4">
        <v>115</v>
      </c>
      <c r="CM38" s="2"/>
      <c r="CN38" s="3" t="s">
        <v>12</v>
      </c>
      <c r="CO38" s="4">
        <v>1610</v>
      </c>
      <c r="CP38" s="4">
        <v>1120</v>
      </c>
      <c r="CS38" s="2"/>
      <c r="CT38" s="3" t="s">
        <v>12</v>
      </c>
      <c r="CU38" s="4">
        <v>72</v>
      </c>
      <c r="CV38" s="4">
        <v>728</v>
      </c>
      <c r="CX38" s="2"/>
      <c r="CY38" s="3" t="s">
        <v>12</v>
      </c>
      <c r="CZ38" s="4">
        <v>1480</v>
      </c>
      <c r="DA38" s="4">
        <v>1810</v>
      </c>
      <c r="DD38" s="2"/>
      <c r="DE38" s="3" t="s">
        <v>12</v>
      </c>
      <c r="DF38" s="4">
        <v>288</v>
      </c>
      <c r="DG38" s="4">
        <v>56</v>
      </c>
      <c r="DI38" s="2"/>
      <c r="DJ38" s="3" t="s">
        <v>12</v>
      </c>
      <c r="DK38" s="4">
        <v>2970</v>
      </c>
      <c r="DL38" s="4">
        <v>1140</v>
      </c>
    </row>
    <row r="39" spans="1:116" x14ac:dyDescent="0.2">
      <c r="A39" s="1" t="s">
        <v>516</v>
      </c>
      <c r="B39" s="15" t="s">
        <v>525</v>
      </c>
      <c r="C39" s="15"/>
      <c r="D39" s="15"/>
      <c r="E39" s="15"/>
      <c r="F39" s="15"/>
      <c r="H39" s="1" t="s">
        <v>625</v>
      </c>
      <c r="I39" s="15" t="s">
        <v>637</v>
      </c>
      <c r="J39" s="15"/>
      <c r="K39" s="15"/>
      <c r="L39" s="15"/>
      <c r="M39" s="15"/>
      <c r="AA39" s="2"/>
      <c r="AB39" s="3" t="s">
        <v>13</v>
      </c>
      <c r="AC39" s="4">
        <v>4</v>
      </c>
      <c r="AD39" s="4">
        <v>340</v>
      </c>
      <c r="AF39" s="2"/>
      <c r="AG39" s="3" t="s">
        <v>13</v>
      </c>
      <c r="AH39" s="4">
        <v>2180</v>
      </c>
      <c r="AI39" s="4">
        <v>2880</v>
      </c>
      <c r="AL39" s="2"/>
      <c r="AM39" s="3" t="s">
        <v>13</v>
      </c>
      <c r="AN39" s="4">
        <v>100</v>
      </c>
      <c r="AO39" s="4">
        <v>260</v>
      </c>
      <c r="AQ39" s="2"/>
      <c r="AR39" s="3" t="s">
        <v>13</v>
      </c>
      <c r="AS39" s="4">
        <v>1180</v>
      </c>
      <c r="AT39" s="4">
        <v>1100</v>
      </c>
      <c r="AW39" s="2"/>
      <c r="AX39" s="3" t="s">
        <v>13</v>
      </c>
      <c r="AY39" s="4">
        <v>52</v>
      </c>
      <c r="AZ39" s="4">
        <v>380</v>
      </c>
      <c r="BB39" s="2"/>
      <c r="BC39" s="3" t="s">
        <v>13</v>
      </c>
      <c r="BD39" s="4">
        <v>1200</v>
      </c>
      <c r="BE39" s="4">
        <v>1500</v>
      </c>
      <c r="BH39" s="2"/>
      <c r="BI39" s="3" t="s">
        <v>5</v>
      </c>
      <c r="BJ39" s="3" t="s">
        <v>855</v>
      </c>
      <c r="BK39" s="3" t="s">
        <v>856</v>
      </c>
      <c r="BL39" s="3" t="s">
        <v>857</v>
      </c>
      <c r="BM39" s="3" t="s">
        <v>858</v>
      </c>
      <c r="BO39" s="2"/>
      <c r="BP39" s="3" t="s">
        <v>5</v>
      </c>
      <c r="BQ39" s="3" t="s">
        <v>855</v>
      </c>
      <c r="BR39" s="3" t="s">
        <v>856</v>
      </c>
      <c r="BS39" s="3" t="s">
        <v>857</v>
      </c>
      <c r="BT39" s="3" t="s">
        <v>858</v>
      </c>
      <c r="BW39" s="2"/>
      <c r="BX39" s="3" t="s">
        <v>13</v>
      </c>
      <c r="BY39" s="4">
        <v>192</v>
      </c>
      <c r="BZ39" s="4">
        <v>576</v>
      </c>
      <c r="CB39" s="2"/>
      <c r="CC39" s="3" t="s">
        <v>13</v>
      </c>
      <c r="CD39" s="4">
        <v>2070</v>
      </c>
      <c r="CE39" s="4">
        <v>2380</v>
      </c>
      <c r="CH39" s="2"/>
      <c r="CI39" s="3" t="s">
        <v>13</v>
      </c>
      <c r="CJ39" s="4">
        <v>148</v>
      </c>
      <c r="CK39" s="4">
        <v>76</v>
      </c>
      <c r="CM39" s="2"/>
      <c r="CN39" s="3" t="s">
        <v>13</v>
      </c>
      <c r="CO39" s="4">
        <v>1510</v>
      </c>
      <c r="CP39" s="4">
        <v>1150</v>
      </c>
      <c r="CS39" s="2"/>
      <c r="CT39" s="3" t="s">
        <v>13</v>
      </c>
      <c r="CU39" s="4">
        <v>92</v>
      </c>
      <c r="CV39" s="4">
        <v>468</v>
      </c>
      <c r="CX39" s="2"/>
      <c r="CY39" s="3" t="s">
        <v>13</v>
      </c>
      <c r="CZ39" s="4">
        <v>1770</v>
      </c>
      <c r="DA39" s="4">
        <v>1420</v>
      </c>
      <c r="DD39" s="2"/>
      <c r="DE39" s="3" t="s">
        <v>13</v>
      </c>
      <c r="DF39" s="4">
        <v>580</v>
      </c>
      <c r="DG39" s="4">
        <v>44</v>
      </c>
      <c r="DI39" s="2"/>
      <c r="DJ39" s="3" t="s">
        <v>13</v>
      </c>
      <c r="DK39" s="4">
        <v>2330</v>
      </c>
      <c r="DL39" s="4">
        <v>1290</v>
      </c>
    </row>
    <row r="40" spans="1:116" x14ac:dyDescent="0.2">
      <c r="A40" s="2"/>
      <c r="B40" s="15" t="s">
        <v>518</v>
      </c>
      <c r="C40" s="15"/>
      <c r="D40" s="15"/>
      <c r="E40" s="15"/>
      <c r="F40" s="15"/>
      <c r="H40" s="2"/>
      <c r="I40" s="15" t="s">
        <v>518</v>
      </c>
      <c r="J40" s="15"/>
      <c r="K40" s="15"/>
      <c r="L40" s="15"/>
      <c r="M40" s="15"/>
      <c r="AA40" s="2"/>
      <c r="AB40" s="3" t="s">
        <v>14</v>
      </c>
      <c r="AC40" s="3">
        <f>AVERAGE(AC36:AC39)</f>
        <v>9</v>
      </c>
      <c r="AD40" s="3">
        <f>AVERAGE(AD36:AD39)</f>
        <v>215</v>
      </c>
      <c r="AF40" s="2"/>
      <c r="AG40" s="3" t="s">
        <v>14</v>
      </c>
      <c r="AH40" s="3">
        <f>AVERAGE(AH36:AH39)</f>
        <v>2300</v>
      </c>
      <c r="AI40" s="3">
        <f>AVERAGE(AI36:AI39)</f>
        <v>1542.5</v>
      </c>
      <c r="AL40" s="2"/>
      <c r="AM40" s="3" t="s">
        <v>14</v>
      </c>
      <c r="AN40" s="3">
        <f>AVERAGE(AN36:AN39)</f>
        <v>98</v>
      </c>
      <c r="AO40" s="3">
        <f>AVERAGE(AO36:AO39)</f>
        <v>249</v>
      </c>
      <c r="AQ40" s="2"/>
      <c r="AR40" s="3" t="s">
        <v>14</v>
      </c>
      <c r="AS40" s="3">
        <f>AVERAGE(AS36:AS39)</f>
        <v>1210</v>
      </c>
      <c r="AT40" s="3">
        <f>AVERAGE(AT36:AT39)</f>
        <v>1197.5</v>
      </c>
      <c r="AW40" s="2"/>
      <c r="AX40" s="3" t="s">
        <v>14</v>
      </c>
      <c r="AY40" s="3">
        <f>AVERAGE(AY36:AY39)</f>
        <v>89</v>
      </c>
      <c r="AZ40" s="3">
        <f>AVERAGE(AZ36:AZ39)</f>
        <v>440</v>
      </c>
      <c r="BB40" s="2"/>
      <c r="BC40" s="3" t="s">
        <v>14</v>
      </c>
      <c r="BD40" s="3">
        <f>AVERAGE(BD36:BD39)</f>
        <v>1195</v>
      </c>
      <c r="BE40" s="3">
        <f>AVERAGE(BE36:BE39)</f>
        <v>1057.5</v>
      </c>
      <c r="BH40" s="2"/>
      <c r="BI40" s="3" t="s">
        <v>10</v>
      </c>
      <c r="BJ40" s="4">
        <v>80</v>
      </c>
      <c r="BK40" s="4">
        <v>368</v>
      </c>
      <c r="BL40" s="4">
        <v>60</v>
      </c>
      <c r="BM40" s="4">
        <v>192</v>
      </c>
      <c r="BO40" s="2"/>
      <c r="BP40" s="3" t="s">
        <v>10</v>
      </c>
      <c r="BQ40" s="4">
        <v>630</v>
      </c>
      <c r="BR40" s="4">
        <v>1100</v>
      </c>
      <c r="BS40" s="4">
        <v>470</v>
      </c>
      <c r="BT40" s="4">
        <v>700</v>
      </c>
      <c r="BW40" s="2"/>
      <c r="BX40" s="3" t="s">
        <v>14</v>
      </c>
      <c r="BY40" s="3">
        <f>AVERAGE(BY36:BY39)</f>
        <v>133</v>
      </c>
      <c r="BZ40" s="3">
        <f>AVERAGE(BZ36:BZ39)</f>
        <v>537</v>
      </c>
      <c r="CB40" s="2"/>
      <c r="CC40" s="3" t="s">
        <v>14</v>
      </c>
      <c r="CD40" s="3">
        <f>AVERAGE(CD36:CD39)</f>
        <v>1705</v>
      </c>
      <c r="CE40" s="3">
        <f>AVERAGE(CE36:CE39)</f>
        <v>2757.5</v>
      </c>
      <c r="CH40" s="2"/>
      <c r="CI40" s="3" t="s">
        <v>14</v>
      </c>
      <c r="CJ40" s="3">
        <f>AVERAGE(CJ36:CJ39)</f>
        <v>281</v>
      </c>
      <c r="CK40" s="3">
        <f>AVERAGE(CK36:CK39)</f>
        <v>78.75</v>
      </c>
      <c r="CM40" s="2"/>
      <c r="CN40" s="3" t="s">
        <v>14</v>
      </c>
      <c r="CO40" s="3">
        <f>AVERAGE(CO36:CO39)</f>
        <v>1657.5</v>
      </c>
      <c r="CP40" s="3">
        <f>AVERAGE(CP36:CP39)</f>
        <v>1365</v>
      </c>
      <c r="CS40" s="2"/>
      <c r="CT40" s="3" t="s">
        <v>14</v>
      </c>
      <c r="CU40" s="3">
        <f>AVERAGE(CU36:CU39)</f>
        <v>69</v>
      </c>
      <c r="CV40" s="3">
        <f>AVERAGE(CV36:CV39)</f>
        <v>560</v>
      </c>
      <c r="CX40" s="2"/>
      <c r="CY40" s="3" t="s">
        <v>14</v>
      </c>
      <c r="CZ40" s="3">
        <f>AVERAGE(CZ36:CZ39)</f>
        <v>1977.5</v>
      </c>
      <c r="DA40" s="3">
        <f>AVERAGE(DA36:DA39)</f>
        <v>1487.5</v>
      </c>
      <c r="DD40" s="2"/>
      <c r="DE40" s="3" t="s">
        <v>14</v>
      </c>
      <c r="DF40" s="3">
        <f>AVERAGE(DF36:DF39)</f>
        <v>458</v>
      </c>
      <c r="DG40" s="3">
        <f>AVERAGE(DG36:DG39)</f>
        <v>53</v>
      </c>
      <c r="DI40" s="2"/>
      <c r="DJ40" s="3" t="s">
        <v>14</v>
      </c>
      <c r="DK40" s="3">
        <f>AVERAGE(DK36:DK39)</f>
        <v>3100</v>
      </c>
      <c r="DL40" s="3">
        <f>AVERAGE(DL36:DL39)</f>
        <v>1475</v>
      </c>
    </row>
    <row r="41" spans="1:116" x14ac:dyDescent="0.2">
      <c r="A41" s="2"/>
      <c r="B41" s="3"/>
      <c r="C41" s="3" t="s">
        <v>6</v>
      </c>
      <c r="D41" s="3" t="s">
        <v>7</v>
      </c>
      <c r="E41" s="3" t="s">
        <v>8</v>
      </c>
      <c r="F41" s="3" t="s">
        <v>9</v>
      </c>
      <c r="H41" s="2"/>
      <c r="I41" s="3"/>
      <c r="J41" s="3" t="s">
        <v>6</v>
      </c>
      <c r="K41" s="3" t="s">
        <v>7</v>
      </c>
      <c r="L41" s="3" t="s">
        <v>8</v>
      </c>
      <c r="M41" s="3" t="s">
        <v>9</v>
      </c>
      <c r="P41" s="1" t="s">
        <v>744</v>
      </c>
      <c r="Q41" s="15" t="s">
        <v>535</v>
      </c>
      <c r="R41" s="15"/>
      <c r="S41" s="15"/>
      <c r="U41" s="1" t="s">
        <v>756</v>
      </c>
      <c r="V41" s="15" t="s">
        <v>647</v>
      </c>
      <c r="W41" s="15"/>
      <c r="X41" s="15"/>
      <c r="AA41" s="2"/>
      <c r="AB41" s="3" t="s">
        <v>15</v>
      </c>
      <c r="AC41" s="3">
        <f>STDEV(AC36:AC39)</f>
        <v>6</v>
      </c>
      <c r="AD41" s="3">
        <f>STDEV(AD36:AD39)</f>
        <v>101.26532805786324</v>
      </c>
      <c r="AF41" s="2"/>
      <c r="AG41" s="3" t="s">
        <v>15</v>
      </c>
      <c r="AH41" s="3">
        <f>STDEV(AH36:AH39)</f>
        <v>654.9809157525126</v>
      </c>
      <c r="AI41" s="3">
        <f>STDEV(AI36:AI39)</f>
        <v>901.4201757966888</v>
      </c>
      <c r="AL41" s="2"/>
      <c r="AM41" s="3" t="s">
        <v>15</v>
      </c>
      <c r="AN41" s="3">
        <f>STDEV(AN36:AN39)</f>
        <v>8.3266639978645305</v>
      </c>
      <c r="AO41" s="3">
        <f>STDEV(AO36:AO39)</f>
        <v>47.483330408330318</v>
      </c>
      <c r="AQ41" s="2"/>
      <c r="AR41" s="3" t="s">
        <v>15</v>
      </c>
      <c r="AS41" s="3">
        <f>STDEV(AS36:AS39)</f>
        <v>704.60390764362546</v>
      </c>
      <c r="AT41" s="3">
        <f>STDEV(AT36:AT39)</f>
        <v>376.33097135367427</v>
      </c>
      <c r="AW41" s="2"/>
      <c r="AX41" s="3" t="s">
        <v>15</v>
      </c>
      <c r="AY41" s="3">
        <f>STDEV(AY36:AY39)</f>
        <v>46.57610259922285</v>
      </c>
      <c r="AZ41" s="3">
        <f>STDEV(AZ36:AZ39)</f>
        <v>115.09995655950527</v>
      </c>
      <c r="BB41" s="2"/>
      <c r="BC41" s="3" t="s">
        <v>15</v>
      </c>
      <c r="BD41" s="3">
        <f>STDEV(BD36:BD39)</f>
        <v>526.71940664203112</v>
      </c>
      <c r="BE41" s="3">
        <f>STDEV(BE36:BE39)</f>
        <v>351.98248062462807</v>
      </c>
      <c r="BH41" s="2"/>
      <c r="BI41" s="3" t="s">
        <v>11</v>
      </c>
      <c r="BJ41" s="4">
        <v>88</v>
      </c>
      <c r="BK41" s="4">
        <v>688</v>
      </c>
      <c r="BL41" s="4">
        <v>80</v>
      </c>
      <c r="BM41" s="4">
        <v>228</v>
      </c>
      <c r="BO41" s="2"/>
      <c r="BP41" s="3" t="s">
        <v>11</v>
      </c>
      <c r="BQ41" s="4">
        <v>560</v>
      </c>
      <c r="BR41" s="4">
        <v>770</v>
      </c>
      <c r="BS41" s="4">
        <v>520</v>
      </c>
      <c r="BT41" s="4">
        <v>1040</v>
      </c>
      <c r="BW41" s="2"/>
      <c r="BX41" s="3" t="s">
        <v>15</v>
      </c>
      <c r="BY41" s="3">
        <f>STDEV(BY36:BY39)</f>
        <v>62.769419305900861</v>
      </c>
      <c r="BZ41" s="3">
        <f>STDEV(BZ36:BZ39)</f>
        <v>149.17998078383931</v>
      </c>
      <c r="CB41" s="2"/>
      <c r="CC41" s="3" t="s">
        <v>15</v>
      </c>
      <c r="CD41" s="3">
        <f>STDEV(CD36:CD39)</f>
        <v>283.3725463060951</v>
      </c>
      <c r="CE41" s="3">
        <f>STDEV(CE36:CE39)</f>
        <v>858.15208442326821</v>
      </c>
      <c r="CH41" s="2"/>
      <c r="CI41" s="3" t="s">
        <v>15</v>
      </c>
      <c r="CJ41" s="3">
        <f>STDEV(CJ36:CJ39)</f>
        <v>109.85444915887567</v>
      </c>
      <c r="CK41" s="3">
        <f>STDEV(CK36:CK39)</f>
        <v>25.104780421266383</v>
      </c>
      <c r="CM41" s="2"/>
      <c r="CN41" s="3" t="s">
        <v>15</v>
      </c>
      <c r="CO41" s="3">
        <f>STDEV(CO36:CO39)</f>
        <v>123.11918344975057</v>
      </c>
      <c r="CP41" s="3">
        <f>STDEV(CP36:CP39)</f>
        <v>279.34447074057744</v>
      </c>
      <c r="CS41" s="2"/>
      <c r="CT41" s="3" t="s">
        <v>15</v>
      </c>
      <c r="CU41" s="3">
        <f>STDEV(CU36:CU39)</f>
        <v>26</v>
      </c>
      <c r="CV41" s="3">
        <f>STDEV(CV36:CV39)</f>
        <v>149.91553177261744</v>
      </c>
      <c r="CX41" s="2"/>
      <c r="CY41" s="3" t="s">
        <v>15</v>
      </c>
      <c r="CZ41" s="3">
        <f>STDEV(CZ36:CZ39)</f>
        <v>474.08684155261403</v>
      </c>
      <c r="DA41" s="3">
        <f>STDEV(DA36:DA39)</f>
        <v>266.63020584072365</v>
      </c>
      <c r="DD41" s="2"/>
      <c r="DE41" s="3" t="s">
        <v>15</v>
      </c>
      <c r="DF41" s="3">
        <f>STDEV(DF36:DF39)</f>
        <v>168.58627860337072</v>
      </c>
      <c r="DG41" s="3">
        <f>STDEV(DG36:DG39)</f>
        <v>26.807959017177467</v>
      </c>
      <c r="DI41" s="2"/>
      <c r="DJ41" s="3" t="s">
        <v>15</v>
      </c>
      <c r="DK41" s="3">
        <f>STDEV(DK36:DK39)</f>
        <v>648.02263334958707</v>
      </c>
      <c r="DL41" s="3">
        <f>STDEV(DL36:DL39)</f>
        <v>513.71198156165292</v>
      </c>
    </row>
    <row r="42" spans="1:116" x14ac:dyDescent="0.2">
      <c r="A42" s="2"/>
      <c r="B42" s="3" t="s">
        <v>10</v>
      </c>
      <c r="C42" s="4">
        <v>392</v>
      </c>
      <c r="D42" s="4">
        <v>768</v>
      </c>
      <c r="E42" s="4">
        <v>340</v>
      </c>
      <c r="F42" s="4">
        <v>4320</v>
      </c>
      <c r="H42" s="2"/>
      <c r="I42" s="3" t="s">
        <v>10</v>
      </c>
      <c r="J42" s="4">
        <v>170</v>
      </c>
      <c r="K42" s="4">
        <v>280</v>
      </c>
      <c r="L42" s="4">
        <v>140</v>
      </c>
      <c r="M42" s="4">
        <v>150</v>
      </c>
      <c r="P42" s="2"/>
      <c r="Q42" s="3" t="s">
        <v>69</v>
      </c>
      <c r="R42" s="3" t="s">
        <v>70</v>
      </c>
      <c r="S42" s="3" t="s">
        <v>745</v>
      </c>
      <c r="U42" s="2"/>
      <c r="V42" s="3" t="s">
        <v>69</v>
      </c>
      <c r="W42" s="3" t="s">
        <v>70</v>
      </c>
      <c r="X42" s="3" t="s">
        <v>745</v>
      </c>
      <c r="AA42" s="2"/>
      <c r="AB42" s="3" t="s">
        <v>82</v>
      </c>
      <c r="AC42" s="15" t="s">
        <v>278</v>
      </c>
      <c r="AD42" s="15"/>
      <c r="AF42" s="2"/>
      <c r="AG42" s="3" t="s">
        <v>82</v>
      </c>
      <c r="AH42" s="15" t="s">
        <v>790</v>
      </c>
      <c r="AI42" s="15"/>
      <c r="AL42" s="2"/>
      <c r="AM42" s="3" t="s">
        <v>82</v>
      </c>
      <c r="AN42" s="15" t="s">
        <v>26</v>
      </c>
      <c r="AO42" s="15"/>
      <c r="AQ42" s="2"/>
      <c r="AR42" s="3" t="s">
        <v>82</v>
      </c>
      <c r="AS42" s="15" t="s">
        <v>820</v>
      </c>
      <c r="AT42" s="15"/>
      <c r="AW42" s="2"/>
      <c r="AX42" s="3" t="s">
        <v>82</v>
      </c>
      <c r="AY42" s="15" t="s">
        <v>572</v>
      </c>
      <c r="AZ42" s="15"/>
      <c r="BB42" s="2"/>
      <c r="BC42" s="3" t="s">
        <v>82</v>
      </c>
      <c r="BD42" s="15" t="s">
        <v>840</v>
      </c>
      <c r="BE42" s="15"/>
      <c r="BH42" s="2"/>
      <c r="BI42" s="3" t="s">
        <v>12</v>
      </c>
      <c r="BJ42" s="4">
        <v>44</v>
      </c>
      <c r="BK42" s="4">
        <v>204</v>
      </c>
      <c r="BL42" s="4">
        <v>84</v>
      </c>
      <c r="BM42" s="4">
        <v>188</v>
      </c>
      <c r="BO42" s="2"/>
      <c r="BP42" s="3" t="s">
        <v>12</v>
      </c>
      <c r="BQ42" s="4">
        <v>500</v>
      </c>
      <c r="BR42" s="4">
        <v>610</v>
      </c>
      <c r="BS42" s="4">
        <v>380</v>
      </c>
      <c r="BT42" s="4">
        <v>520</v>
      </c>
      <c r="BW42" s="2"/>
      <c r="BX42" s="3" t="s">
        <v>82</v>
      </c>
      <c r="BY42" s="15" t="s">
        <v>290</v>
      </c>
      <c r="BZ42" s="15"/>
      <c r="CB42" s="2"/>
      <c r="CC42" s="3" t="s">
        <v>82</v>
      </c>
      <c r="CD42" s="15" t="s">
        <v>1123</v>
      </c>
      <c r="CE42" s="15"/>
      <c r="CH42" s="2"/>
      <c r="CI42" s="3" t="s">
        <v>82</v>
      </c>
      <c r="CJ42" s="15" t="s">
        <v>302</v>
      </c>
      <c r="CK42" s="15"/>
      <c r="CM42" s="2"/>
      <c r="CN42" s="3" t="s">
        <v>82</v>
      </c>
      <c r="CO42" s="15" t="s">
        <v>1154</v>
      </c>
      <c r="CP42" s="15"/>
      <c r="CS42" s="2"/>
      <c r="CT42" s="3" t="s">
        <v>82</v>
      </c>
      <c r="CU42" s="15" t="s">
        <v>27</v>
      </c>
      <c r="CV42" s="15"/>
      <c r="CX42" s="2"/>
      <c r="CY42" s="3" t="s">
        <v>82</v>
      </c>
      <c r="CZ42" s="15" t="s">
        <v>1185</v>
      </c>
      <c r="DA42" s="15"/>
      <c r="DD42" s="2"/>
      <c r="DE42" s="3" t="s">
        <v>82</v>
      </c>
      <c r="DF42" s="15" t="s">
        <v>314</v>
      </c>
      <c r="DG42" s="15"/>
      <c r="DI42" s="2"/>
      <c r="DJ42" s="3" t="s">
        <v>82</v>
      </c>
      <c r="DK42" s="15" t="s">
        <v>1206</v>
      </c>
      <c r="DL42" s="15"/>
    </row>
    <row r="43" spans="1:116" x14ac:dyDescent="0.2">
      <c r="A43" s="2"/>
      <c r="B43" s="3" t="s">
        <v>11</v>
      </c>
      <c r="C43" s="4">
        <v>272</v>
      </c>
      <c r="D43" s="4">
        <v>2120</v>
      </c>
      <c r="E43" s="4">
        <v>648</v>
      </c>
      <c r="F43" s="4">
        <v>2156</v>
      </c>
      <c r="H43" s="2"/>
      <c r="I43" s="3" t="s">
        <v>11</v>
      </c>
      <c r="J43" s="4">
        <v>320</v>
      </c>
      <c r="K43" s="4">
        <v>270</v>
      </c>
      <c r="L43" s="4">
        <v>142</v>
      </c>
      <c r="M43" s="4">
        <v>130</v>
      </c>
      <c r="P43" s="2"/>
      <c r="Q43" s="3" t="s">
        <v>10</v>
      </c>
      <c r="R43" s="4">
        <v>1221494</v>
      </c>
      <c r="S43" s="4">
        <v>2297389</v>
      </c>
      <c r="U43" s="2"/>
      <c r="V43" s="3" t="s">
        <v>10</v>
      </c>
      <c r="W43" s="4">
        <v>5855948</v>
      </c>
      <c r="X43" s="4">
        <v>4858630</v>
      </c>
      <c r="BH43" s="2"/>
      <c r="BI43" s="3" t="s">
        <v>13</v>
      </c>
      <c r="BJ43" s="4">
        <v>132</v>
      </c>
      <c r="BK43" s="4">
        <v>196</v>
      </c>
      <c r="BL43" s="4">
        <v>120</v>
      </c>
      <c r="BM43" s="4">
        <v>220</v>
      </c>
      <c r="BO43" s="2"/>
      <c r="BP43" s="3" t="s">
        <v>13</v>
      </c>
      <c r="BQ43" s="4">
        <v>790</v>
      </c>
      <c r="BR43" s="4">
        <v>530</v>
      </c>
      <c r="BS43" s="4">
        <v>500</v>
      </c>
      <c r="BT43" s="4">
        <v>470</v>
      </c>
    </row>
    <row r="44" spans="1:116" x14ac:dyDescent="0.2">
      <c r="A44" s="2"/>
      <c r="B44" s="3" t="s">
        <v>12</v>
      </c>
      <c r="C44" s="4">
        <v>276</v>
      </c>
      <c r="D44" s="4">
        <v>996</v>
      </c>
      <c r="E44" s="4">
        <v>540</v>
      </c>
      <c r="F44" s="4">
        <v>5960</v>
      </c>
      <c r="H44" s="2"/>
      <c r="I44" s="3" t="s">
        <v>12</v>
      </c>
      <c r="J44" s="4">
        <v>240</v>
      </c>
      <c r="K44" s="4">
        <v>320</v>
      </c>
      <c r="L44" s="4">
        <v>290</v>
      </c>
      <c r="M44" s="4">
        <v>30</v>
      </c>
      <c r="P44" s="2"/>
      <c r="Q44" s="3" t="s">
        <v>11</v>
      </c>
      <c r="R44" s="4">
        <v>1058557</v>
      </c>
      <c r="S44" s="4">
        <v>2368800</v>
      </c>
      <c r="U44" s="2"/>
      <c r="V44" s="3" t="s">
        <v>11</v>
      </c>
      <c r="W44" s="4">
        <v>5337962</v>
      </c>
      <c r="X44" s="4">
        <v>5883864</v>
      </c>
      <c r="BH44" s="2"/>
      <c r="BI44" s="3" t="s">
        <v>14</v>
      </c>
      <c r="BJ44" s="3">
        <f>AVERAGE(BJ40:BJ43)</f>
        <v>86</v>
      </c>
      <c r="BK44" s="3">
        <f>AVERAGE(BK40:BK43)</f>
        <v>364</v>
      </c>
      <c r="BL44" s="3">
        <f>AVERAGE(BL40:BL43)</f>
        <v>86</v>
      </c>
      <c r="BM44" s="3">
        <f>AVERAGE(BM40:BM43)</f>
        <v>207</v>
      </c>
      <c r="BO44" s="2"/>
      <c r="BP44" s="3" t="s">
        <v>14</v>
      </c>
      <c r="BQ44" s="3">
        <f>AVERAGE(BQ40:BQ43)</f>
        <v>620</v>
      </c>
      <c r="BR44" s="3">
        <f>AVERAGE(BR40:BR43)</f>
        <v>752.5</v>
      </c>
      <c r="BS44" s="3">
        <f>AVERAGE(BS40:BS43)</f>
        <v>467.5</v>
      </c>
      <c r="BT44" s="3">
        <f>AVERAGE(BT40:BT43)</f>
        <v>682.5</v>
      </c>
    </row>
    <row r="45" spans="1:116" x14ac:dyDescent="0.2">
      <c r="A45" s="2"/>
      <c r="B45" s="3" t="s">
        <v>13</v>
      </c>
      <c r="C45" s="4">
        <v>348</v>
      </c>
      <c r="D45" s="4">
        <v>1188</v>
      </c>
      <c r="E45" s="4"/>
      <c r="F45" s="4">
        <v>5160</v>
      </c>
      <c r="H45" s="2"/>
      <c r="I45" s="3" t="s">
        <v>13</v>
      </c>
      <c r="J45" s="4">
        <v>330</v>
      </c>
      <c r="K45" s="4">
        <v>250</v>
      </c>
      <c r="L45" s="4"/>
      <c r="M45" s="4">
        <v>80</v>
      </c>
      <c r="P45" s="2"/>
      <c r="Q45" s="3" t="s">
        <v>12</v>
      </c>
      <c r="R45" s="4">
        <v>1669763</v>
      </c>
      <c r="S45" s="4">
        <v>2980253</v>
      </c>
      <c r="U45" s="2"/>
      <c r="V45" s="3" t="s">
        <v>12</v>
      </c>
      <c r="W45" s="4">
        <v>4420724</v>
      </c>
      <c r="X45" s="4">
        <v>8568616</v>
      </c>
      <c r="AA45" s="1" t="s">
        <v>775</v>
      </c>
      <c r="AB45" s="15" t="s">
        <v>535</v>
      </c>
      <c r="AC45" s="15"/>
      <c r="AD45" s="15"/>
      <c r="AF45" s="1" t="s">
        <v>786</v>
      </c>
      <c r="AG45" s="15" t="s">
        <v>647</v>
      </c>
      <c r="AH45" s="15"/>
      <c r="AI45" s="15"/>
      <c r="AL45" s="1" t="s">
        <v>811</v>
      </c>
      <c r="AM45" s="15" t="s">
        <v>535</v>
      </c>
      <c r="AN45" s="15"/>
      <c r="AO45" s="15"/>
      <c r="AQ45" s="1" t="s">
        <v>817</v>
      </c>
      <c r="AR45" s="15" t="s">
        <v>647</v>
      </c>
      <c r="AS45" s="15"/>
      <c r="AT45" s="15"/>
      <c r="AW45" s="1" t="s">
        <v>827</v>
      </c>
      <c r="AX45" s="15" t="s">
        <v>535</v>
      </c>
      <c r="AY45" s="15"/>
      <c r="AZ45" s="15"/>
      <c r="BB45" s="1" t="s">
        <v>837</v>
      </c>
      <c r="BC45" s="15" t="s">
        <v>647</v>
      </c>
      <c r="BD45" s="15"/>
      <c r="BE45" s="15"/>
      <c r="BH45" s="2"/>
      <c r="BI45" s="3" t="s">
        <v>15</v>
      </c>
      <c r="BJ45" s="3">
        <f>STDEV(BJ40:BJ43)</f>
        <v>36.147844564602558</v>
      </c>
      <c r="BK45" s="3">
        <f>STDEV(BK40:BK43)</f>
        <v>230.08404261631588</v>
      </c>
      <c r="BL45" s="3">
        <f>STDEV(BL40:BL43)</f>
        <v>24.979991993593593</v>
      </c>
      <c r="BM45" s="3">
        <f>STDEV(BM40:BM43)</f>
        <v>19.966638842495918</v>
      </c>
      <c r="BO45" s="2"/>
      <c r="BP45" s="3" t="s">
        <v>15</v>
      </c>
      <c r="BQ45" s="3">
        <f>STDEV(BQ40:BQ43)</f>
        <v>125.16655570345725</v>
      </c>
      <c r="BR45" s="3">
        <f>STDEV(BR40:BR43)</f>
        <v>252.23996511258878</v>
      </c>
      <c r="BS45" s="3">
        <f>STDEV(BS40:BS43)</f>
        <v>61.846584384264908</v>
      </c>
      <c r="BT45" s="3">
        <f>STDEV(BT40:BT43)</f>
        <v>257.98901785411977</v>
      </c>
      <c r="BW45" s="1" t="s">
        <v>1110</v>
      </c>
      <c r="BX45" s="15" t="s">
        <v>535</v>
      </c>
      <c r="BY45" s="15"/>
      <c r="BZ45" s="15"/>
      <c r="CB45" s="1" t="s">
        <v>1121</v>
      </c>
      <c r="CC45" s="15" t="s">
        <v>647</v>
      </c>
      <c r="CD45" s="15"/>
      <c r="CE45" s="15"/>
      <c r="CH45" s="1" t="s">
        <v>1137</v>
      </c>
      <c r="CI45" s="15" t="s">
        <v>535</v>
      </c>
      <c r="CJ45" s="15"/>
      <c r="CK45" s="15"/>
      <c r="CM45" s="1" t="s">
        <v>1153</v>
      </c>
      <c r="CN45" s="15" t="s">
        <v>647</v>
      </c>
      <c r="CO45" s="15"/>
      <c r="CP45" s="15"/>
      <c r="CS45" s="1" t="s">
        <v>1164</v>
      </c>
      <c r="CT45" s="15" t="s">
        <v>535</v>
      </c>
      <c r="CU45" s="15"/>
      <c r="CV45" s="15"/>
      <c r="CX45" s="1" t="s">
        <v>1183</v>
      </c>
      <c r="CY45" s="15" t="s">
        <v>647</v>
      </c>
      <c r="CZ45" s="15"/>
      <c r="DA45" s="15"/>
      <c r="DD45" s="1" t="s">
        <v>1200</v>
      </c>
      <c r="DE45" s="15" t="s">
        <v>535</v>
      </c>
      <c r="DF45" s="15"/>
      <c r="DG45" s="15"/>
      <c r="DI45" s="1" t="s">
        <v>1203</v>
      </c>
      <c r="DJ45" s="15" t="s">
        <v>647</v>
      </c>
      <c r="DK45" s="15"/>
      <c r="DL45" s="15"/>
    </row>
    <row r="46" spans="1:116" x14ac:dyDescent="0.2">
      <c r="A46" s="2"/>
      <c r="B46" s="3" t="s">
        <v>38</v>
      </c>
      <c r="C46" s="4"/>
      <c r="D46" s="4">
        <v>972</v>
      </c>
      <c r="E46" s="4"/>
      <c r="F46" s="4"/>
      <c r="H46" s="2"/>
      <c r="I46" s="3" t="s">
        <v>38</v>
      </c>
      <c r="J46" s="4"/>
      <c r="K46" s="4">
        <v>330</v>
      </c>
      <c r="L46" s="4"/>
      <c r="M46" s="4"/>
      <c r="P46" s="2"/>
      <c r="Q46" s="3" t="s">
        <v>14</v>
      </c>
      <c r="R46" s="3">
        <f>AVERAGE(R43:R45)</f>
        <v>1316604.6666666667</v>
      </c>
      <c r="S46" s="3">
        <f>AVERAGE(S43:S45)</f>
        <v>2548814</v>
      </c>
      <c r="U46" s="2"/>
      <c r="V46" s="3" t="s">
        <v>14</v>
      </c>
      <c r="W46" s="3">
        <f>AVERAGE(W43:W45)</f>
        <v>5204878</v>
      </c>
      <c r="X46" s="3">
        <f>AVERAGE(X43:X45)</f>
        <v>6437036.666666667</v>
      </c>
      <c r="AA46" s="2"/>
      <c r="AB46" s="3" t="s">
        <v>5</v>
      </c>
      <c r="AC46" s="3" t="s">
        <v>388</v>
      </c>
      <c r="AD46" s="3" t="s">
        <v>389</v>
      </c>
      <c r="AF46" s="2"/>
      <c r="AG46" s="3" t="s">
        <v>5</v>
      </c>
      <c r="AH46" s="3" t="s">
        <v>388</v>
      </c>
      <c r="AI46" s="3" t="s">
        <v>389</v>
      </c>
      <c r="AL46" s="2"/>
      <c r="AM46" s="3" t="s">
        <v>5</v>
      </c>
      <c r="AN46" s="3" t="s">
        <v>85</v>
      </c>
      <c r="AO46" s="3" t="s">
        <v>86</v>
      </c>
      <c r="AQ46" s="2"/>
      <c r="AR46" s="3" t="s">
        <v>5</v>
      </c>
      <c r="AS46" s="3" t="s">
        <v>85</v>
      </c>
      <c r="AT46" s="3" t="s">
        <v>86</v>
      </c>
      <c r="AW46" s="2"/>
      <c r="AX46" s="3" t="s">
        <v>5</v>
      </c>
      <c r="AY46" s="3" t="s">
        <v>85</v>
      </c>
      <c r="AZ46" s="3" t="s">
        <v>88</v>
      </c>
      <c r="BB46" s="2"/>
      <c r="BC46" s="3" t="s">
        <v>5</v>
      </c>
      <c r="BD46" s="3" t="s">
        <v>85</v>
      </c>
      <c r="BE46" s="3" t="s">
        <v>88</v>
      </c>
      <c r="BH46" s="2"/>
      <c r="BI46" s="16" t="s">
        <v>519</v>
      </c>
      <c r="BJ46" s="17"/>
      <c r="BK46" s="17"/>
      <c r="BL46" s="17"/>
      <c r="BM46" s="18"/>
      <c r="BO46" s="2"/>
      <c r="BP46" s="16" t="s">
        <v>519</v>
      </c>
      <c r="BQ46" s="17"/>
      <c r="BR46" s="17"/>
      <c r="BS46" s="17"/>
      <c r="BT46" s="18"/>
      <c r="BW46" s="2"/>
      <c r="BX46" s="3" t="s">
        <v>5</v>
      </c>
      <c r="BY46" s="3" t="s">
        <v>85</v>
      </c>
      <c r="BZ46" s="3" t="s">
        <v>375</v>
      </c>
      <c r="CB46" s="2"/>
      <c r="CC46" s="3" t="s">
        <v>5</v>
      </c>
      <c r="CD46" s="3" t="s">
        <v>85</v>
      </c>
      <c r="CE46" s="3" t="s">
        <v>375</v>
      </c>
      <c r="CH46" s="2"/>
      <c r="CI46" s="3" t="s">
        <v>5</v>
      </c>
      <c r="CJ46" s="3" t="s">
        <v>85</v>
      </c>
      <c r="CK46" s="3" t="s">
        <v>138</v>
      </c>
      <c r="CM46" s="2"/>
      <c r="CN46" s="3" t="s">
        <v>5</v>
      </c>
      <c r="CO46" s="3" t="s">
        <v>85</v>
      </c>
      <c r="CP46" s="3" t="s">
        <v>138</v>
      </c>
      <c r="CS46" s="2"/>
      <c r="CT46" s="3" t="s">
        <v>5</v>
      </c>
      <c r="CU46" s="3" t="s">
        <v>85</v>
      </c>
      <c r="CV46" s="3" t="s">
        <v>191</v>
      </c>
      <c r="CX46" s="2"/>
      <c r="CY46" s="3" t="s">
        <v>5</v>
      </c>
      <c r="CZ46" s="3" t="s">
        <v>85</v>
      </c>
      <c r="DA46" s="3" t="s">
        <v>191</v>
      </c>
      <c r="DD46" s="2"/>
      <c r="DE46" s="3" t="s">
        <v>5</v>
      </c>
      <c r="DF46" s="3" t="s">
        <v>1201</v>
      </c>
      <c r="DG46" s="3" t="s">
        <v>193</v>
      </c>
      <c r="DI46" s="2"/>
      <c r="DJ46" s="3" t="s">
        <v>5</v>
      </c>
      <c r="DK46" s="3" t="s">
        <v>1201</v>
      </c>
      <c r="DL46" s="3" t="s">
        <v>193</v>
      </c>
    </row>
    <row r="47" spans="1:116" x14ac:dyDescent="0.2">
      <c r="A47" s="2"/>
      <c r="B47" s="3" t="s">
        <v>14</v>
      </c>
      <c r="C47" s="3">
        <f>AVERAGE(C42:C46)</f>
        <v>322</v>
      </c>
      <c r="D47" s="3">
        <f t="shared" ref="D47" si="14">AVERAGE(D42:D46)</f>
        <v>1208.8</v>
      </c>
      <c r="E47" s="3">
        <f t="shared" ref="E47" si="15">AVERAGE(E42:E46)</f>
        <v>509.33333333333331</v>
      </c>
      <c r="F47" s="3">
        <f t="shared" ref="F47" si="16">AVERAGE(F42:F46)</f>
        <v>4399</v>
      </c>
      <c r="H47" s="2"/>
      <c r="I47" s="3" t="s">
        <v>14</v>
      </c>
      <c r="J47" s="3">
        <f>AVERAGE(J42:J46)</f>
        <v>265</v>
      </c>
      <c r="K47" s="3">
        <f t="shared" ref="K47" si="17">AVERAGE(K42:K46)</f>
        <v>290</v>
      </c>
      <c r="L47" s="3">
        <f t="shared" ref="L47" si="18">AVERAGE(L42:L46)</f>
        <v>190.66666666666666</v>
      </c>
      <c r="M47" s="3">
        <f t="shared" ref="M47" si="19">AVERAGE(M42:M46)</f>
        <v>97.5</v>
      </c>
      <c r="P47" s="2"/>
      <c r="Q47" s="3" t="s">
        <v>15</v>
      </c>
      <c r="R47" s="3">
        <f>STDEV(R43:R45)</f>
        <v>316508.64568654913</v>
      </c>
      <c r="S47" s="3">
        <f>STDEV(S43:S45)</f>
        <v>375339.30086123408</v>
      </c>
      <c r="U47" s="2"/>
      <c r="V47" s="3" t="s">
        <v>15</v>
      </c>
      <c r="W47" s="3">
        <f>STDEV(W43:W45)</f>
        <v>726808.43131873477</v>
      </c>
      <c r="X47" s="3">
        <f>STDEV(X43:X45)</f>
        <v>1915854.6472551972</v>
      </c>
      <c r="AA47" s="2"/>
      <c r="AB47" s="3" t="s">
        <v>10</v>
      </c>
      <c r="AC47" s="4">
        <v>132790</v>
      </c>
      <c r="AD47" s="4">
        <v>1085062</v>
      </c>
      <c r="AF47" s="2"/>
      <c r="AG47" s="3" t="s">
        <v>10</v>
      </c>
      <c r="AH47" s="4">
        <v>9737832</v>
      </c>
      <c r="AI47" s="4">
        <v>8193264</v>
      </c>
      <c r="AL47" s="2"/>
      <c r="AM47" s="3" t="s">
        <v>10</v>
      </c>
      <c r="AN47" s="4">
        <v>30252</v>
      </c>
      <c r="AO47" s="4">
        <v>156968</v>
      </c>
      <c r="AQ47" s="2"/>
      <c r="AR47" s="3" t="s">
        <v>10</v>
      </c>
      <c r="AS47" s="4">
        <v>707760</v>
      </c>
      <c r="AT47" s="4">
        <v>1448350</v>
      </c>
      <c r="AW47" s="2"/>
      <c r="AX47" s="3" t="s">
        <v>10</v>
      </c>
      <c r="AY47" s="4">
        <v>1177820</v>
      </c>
      <c r="AZ47" s="4">
        <v>2039570</v>
      </c>
      <c r="BB47" s="2"/>
      <c r="BC47" s="3" t="s">
        <v>10</v>
      </c>
      <c r="BD47" s="4">
        <v>8336448</v>
      </c>
      <c r="BE47" s="4">
        <v>6857688</v>
      </c>
      <c r="BH47" s="2"/>
      <c r="BI47" s="3" t="s">
        <v>94</v>
      </c>
      <c r="BJ47" s="15" t="s">
        <v>865</v>
      </c>
      <c r="BK47" s="15"/>
      <c r="BL47" s="15"/>
      <c r="BM47" s="15"/>
      <c r="BO47" s="2"/>
      <c r="BP47" s="3" t="s">
        <v>94</v>
      </c>
      <c r="BQ47" s="15" t="s">
        <v>989</v>
      </c>
      <c r="BR47" s="15"/>
      <c r="BS47" s="15"/>
      <c r="BT47" s="15"/>
      <c r="BW47" s="2"/>
      <c r="BX47" s="3" t="s">
        <v>10</v>
      </c>
      <c r="BY47" s="4">
        <v>1115470</v>
      </c>
      <c r="BZ47" s="4">
        <v>1433863</v>
      </c>
      <c r="CB47" s="2"/>
      <c r="CC47" s="3" t="s">
        <v>10</v>
      </c>
      <c r="CD47" s="4">
        <v>9068556</v>
      </c>
      <c r="CE47" s="4">
        <v>6837320</v>
      </c>
      <c r="CH47" s="2"/>
      <c r="CI47" s="3" t="s">
        <v>10</v>
      </c>
      <c r="CJ47" s="4">
        <v>2447605</v>
      </c>
      <c r="CK47" s="4">
        <v>1172273</v>
      </c>
      <c r="CM47" s="2"/>
      <c r="CN47" s="3" t="s">
        <v>10</v>
      </c>
      <c r="CO47" s="4">
        <v>8972052</v>
      </c>
      <c r="CP47" s="4">
        <v>4287036</v>
      </c>
      <c r="CS47" s="2"/>
      <c r="CT47" s="3" t="s">
        <v>10</v>
      </c>
      <c r="CU47" s="4">
        <v>891000</v>
      </c>
      <c r="CV47" s="4">
        <v>1975176</v>
      </c>
      <c r="CX47" s="2"/>
      <c r="CY47" s="3" t="s">
        <v>10</v>
      </c>
      <c r="CZ47" s="4">
        <v>6831363</v>
      </c>
      <c r="DA47" s="4">
        <v>4802820</v>
      </c>
      <c r="DD47" s="2"/>
      <c r="DE47" s="3" t="s">
        <v>10</v>
      </c>
      <c r="DF47" s="4">
        <v>4709395</v>
      </c>
      <c r="DG47" s="4">
        <v>961334</v>
      </c>
      <c r="DI47" s="2"/>
      <c r="DJ47" s="3" t="s">
        <v>10</v>
      </c>
      <c r="DK47" s="4">
        <v>8804950</v>
      </c>
      <c r="DL47" s="4">
        <v>4669574</v>
      </c>
    </row>
    <row r="48" spans="1:116" x14ac:dyDescent="0.2">
      <c r="A48" s="2"/>
      <c r="B48" s="3" t="s">
        <v>15</v>
      </c>
      <c r="C48" s="3">
        <f>STDEV(C42:C46)</f>
        <v>58.286647985051715</v>
      </c>
      <c r="D48" s="3">
        <f t="shared" ref="D48:F48" si="20">STDEV(D42:D46)</f>
        <v>530.65544376742241</v>
      </c>
      <c r="E48" s="3">
        <f t="shared" si="20"/>
        <v>156.27326493464361</v>
      </c>
      <c r="F48" s="3">
        <f t="shared" si="20"/>
        <v>1638.4069498550516</v>
      </c>
      <c r="H48" s="2"/>
      <c r="I48" s="3" t="s">
        <v>15</v>
      </c>
      <c r="J48" s="3">
        <f>STDEV(J42:J46)</f>
        <v>75.055534994651353</v>
      </c>
      <c r="K48" s="3">
        <f t="shared" ref="K48:M48" si="21">STDEV(K42:K46)</f>
        <v>33.911649915626342</v>
      </c>
      <c r="L48" s="3">
        <f t="shared" si="21"/>
        <v>86.031002163948642</v>
      </c>
      <c r="M48" s="3">
        <f t="shared" si="21"/>
        <v>53.774219349672258</v>
      </c>
      <c r="P48" s="2"/>
      <c r="Q48" s="3" t="s">
        <v>82</v>
      </c>
      <c r="R48" s="15" t="s">
        <v>127</v>
      </c>
      <c r="S48" s="15"/>
      <c r="U48" s="2"/>
      <c r="V48" s="3" t="s">
        <v>82</v>
      </c>
      <c r="W48" s="15" t="s">
        <v>759</v>
      </c>
      <c r="X48" s="15"/>
      <c r="AA48" s="2"/>
      <c r="AB48" s="3" t="s">
        <v>11</v>
      </c>
      <c r="AC48" s="4">
        <v>263255</v>
      </c>
      <c r="AD48" s="4">
        <v>813783</v>
      </c>
      <c r="AF48" s="2"/>
      <c r="AG48" s="3" t="s">
        <v>11</v>
      </c>
      <c r="AH48" s="4">
        <v>14851224</v>
      </c>
      <c r="AI48" s="4">
        <v>6242592</v>
      </c>
      <c r="AL48" s="2"/>
      <c r="AM48" s="3" t="s">
        <v>11</v>
      </c>
      <c r="AN48" s="4">
        <v>11132</v>
      </c>
      <c r="AO48" s="4">
        <v>93296</v>
      </c>
      <c r="AQ48" s="2"/>
      <c r="AR48" s="3" t="s">
        <v>11</v>
      </c>
      <c r="AS48" s="4">
        <v>65140</v>
      </c>
      <c r="AT48" s="4">
        <v>1288810</v>
      </c>
      <c r="AW48" s="2"/>
      <c r="AX48" s="3" t="s">
        <v>11</v>
      </c>
      <c r="AY48" s="4">
        <v>833840</v>
      </c>
      <c r="AZ48" s="4">
        <v>2886280</v>
      </c>
      <c r="BB48" s="2"/>
      <c r="BC48" s="3" t="s">
        <v>11</v>
      </c>
      <c r="BD48" s="4">
        <v>6826680</v>
      </c>
      <c r="BE48" s="4">
        <v>6015576</v>
      </c>
      <c r="BH48" s="2"/>
      <c r="BI48" s="3" t="s">
        <v>95</v>
      </c>
      <c r="BJ48" s="15" t="s">
        <v>158</v>
      </c>
      <c r="BK48" s="15"/>
      <c r="BL48" s="15"/>
      <c r="BM48" s="15"/>
      <c r="BO48" s="2"/>
      <c r="BP48" s="3" t="s">
        <v>95</v>
      </c>
      <c r="BQ48" s="15" t="s">
        <v>911</v>
      </c>
      <c r="BR48" s="15"/>
      <c r="BS48" s="15"/>
      <c r="BT48" s="15"/>
      <c r="BW48" s="2"/>
      <c r="BX48" s="3" t="s">
        <v>11</v>
      </c>
      <c r="BY48" s="4">
        <v>957533</v>
      </c>
      <c r="BZ48" s="4">
        <v>2735415</v>
      </c>
      <c r="CB48" s="2"/>
      <c r="CC48" s="3" t="s">
        <v>11</v>
      </c>
      <c r="CD48" s="4">
        <v>6314420</v>
      </c>
      <c r="CE48" s="4">
        <v>9296602</v>
      </c>
      <c r="CH48" s="2"/>
      <c r="CI48" s="3" t="s">
        <v>11</v>
      </c>
      <c r="CJ48" s="4">
        <v>3233230</v>
      </c>
      <c r="CK48" s="4">
        <v>868176</v>
      </c>
      <c r="CM48" s="2"/>
      <c r="CN48" s="3" t="s">
        <v>11</v>
      </c>
      <c r="CO48" s="4">
        <v>7376460</v>
      </c>
      <c r="CP48" s="4">
        <v>4789476</v>
      </c>
      <c r="CS48" s="2"/>
      <c r="CT48" s="3" t="s">
        <v>11</v>
      </c>
      <c r="CU48" s="4">
        <v>1317874</v>
      </c>
      <c r="CV48" s="4">
        <v>2028139</v>
      </c>
      <c r="CX48" s="2"/>
      <c r="CY48" s="3" t="s">
        <v>11</v>
      </c>
      <c r="CZ48" s="4">
        <v>7332512</v>
      </c>
      <c r="DA48" s="4">
        <v>7034687</v>
      </c>
      <c r="DD48" s="2"/>
      <c r="DE48" s="3" t="s">
        <v>11</v>
      </c>
      <c r="DF48" s="4">
        <v>4469261</v>
      </c>
      <c r="DG48" s="4">
        <v>346387</v>
      </c>
      <c r="DI48" s="2"/>
      <c r="DJ48" s="3" t="s">
        <v>11</v>
      </c>
      <c r="DK48" s="4">
        <v>10912048</v>
      </c>
      <c r="DL48" s="4">
        <v>2720844</v>
      </c>
    </row>
    <row r="49" spans="1:116" x14ac:dyDescent="0.2">
      <c r="A49" s="2"/>
      <c r="B49" s="16" t="s">
        <v>519</v>
      </c>
      <c r="C49" s="17"/>
      <c r="D49" s="17"/>
      <c r="E49" s="17"/>
      <c r="F49" s="18"/>
      <c r="H49" s="2"/>
      <c r="I49" s="16" t="s">
        <v>519</v>
      </c>
      <c r="J49" s="17"/>
      <c r="K49" s="17"/>
      <c r="L49" s="17"/>
      <c r="M49" s="18"/>
      <c r="AA49" s="2"/>
      <c r="AB49" s="3" t="s">
        <v>12</v>
      </c>
      <c r="AC49" s="4">
        <v>160670</v>
      </c>
      <c r="AD49" s="4">
        <v>642709</v>
      </c>
      <c r="AF49" s="2"/>
      <c r="AG49" s="3" t="s">
        <v>12</v>
      </c>
      <c r="AH49" s="4">
        <v>11683416</v>
      </c>
      <c r="AI49" s="4">
        <v>5771664</v>
      </c>
      <c r="AL49" s="2"/>
      <c r="AM49" s="3" t="s">
        <v>12</v>
      </c>
      <c r="AN49" s="4">
        <v>34424</v>
      </c>
      <c r="AO49" s="4">
        <v>119580</v>
      </c>
      <c r="AQ49" s="2"/>
      <c r="AR49" s="3" t="s">
        <v>12</v>
      </c>
      <c r="AS49" s="4">
        <v>1221640</v>
      </c>
      <c r="AT49" s="4">
        <v>2901480</v>
      </c>
      <c r="AW49" s="2"/>
      <c r="AX49" s="3" t="s">
        <v>12</v>
      </c>
      <c r="AY49" s="4">
        <v>1194530</v>
      </c>
      <c r="AZ49" s="4">
        <v>3144710</v>
      </c>
      <c r="BB49" s="2"/>
      <c r="BC49" s="3" t="s">
        <v>12</v>
      </c>
      <c r="BD49" s="4">
        <v>5901924</v>
      </c>
      <c r="BE49" s="4">
        <v>6833508</v>
      </c>
      <c r="BH49" s="2"/>
      <c r="BI49" s="3" t="s">
        <v>97</v>
      </c>
      <c r="BJ49" s="15" t="s">
        <v>60</v>
      </c>
      <c r="BK49" s="15"/>
      <c r="BL49" s="15"/>
      <c r="BM49" s="15"/>
      <c r="BO49" s="2"/>
      <c r="BP49" s="3" t="s">
        <v>97</v>
      </c>
      <c r="BQ49" s="15" t="s">
        <v>990</v>
      </c>
      <c r="BR49" s="15"/>
      <c r="BS49" s="15"/>
      <c r="BT49" s="15"/>
      <c r="BW49" s="2"/>
      <c r="BX49" s="3" t="s">
        <v>12</v>
      </c>
      <c r="BY49" s="4">
        <v>739150</v>
      </c>
      <c r="BZ49" s="4">
        <v>1968305</v>
      </c>
      <c r="CB49" s="2"/>
      <c r="CC49" s="3" t="s">
        <v>12</v>
      </c>
      <c r="CD49" s="4">
        <v>5634370</v>
      </c>
      <c r="CE49" s="4">
        <v>6031998</v>
      </c>
      <c r="CH49" s="2"/>
      <c r="CI49" s="3" t="s">
        <v>12</v>
      </c>
      <c r="CJ49" s="4">
        <v>1852227</v>
      </c>
      <c r="CK49" s="4">
        <v>1822357</v>
      </c>
      <c r="CM49" s="2"/>
      <c r="CN49" s="3" t="s">
        <v>12</v>
      </c>
      <c r="CO49" s="4">
        <v>6671268</v>
      </c>
      <c r="CP49" s="4">
        <v>4919148</v>
      </c>
      <c r="CS49" s="2"/>
      <c r="CT49" s="3" t="s">
        <v>12</v>
      </c>
      <c r="CU49" s="4">
        <v>1256443</v>
      </c>
      <c r="CV49" s="4">
        <v>2468002</v>
      </c>
      <c r="CX49" s="2"/>
      <c r="CY49" s="3" t="s">
        <v>12</v>
      </c>
      <c r="CZ49" s="4">
        <v>7538773</v>
      </c>
      <c r="DA49" s="4">
        <v>6985517</v>
      </c>
      <c r="DD49" s="2"/>
      <c r="DE49" s="3" t="s">
        <v>12</v>
      </c>
      <c r="DF49" s="4">
        <v>5622941</v>
      </c>
      <c r="DG49" s="4">
        <v>1005254</v>
      </c>
      <c r="DI49" s="2"/>
      <c r="DJ49" s="3" t="s">
        <v>12</v>
      </c>
      <c r="DK49" s="4">
        <v>8792826</v>
      </c>
      <c r="DL49" s="4">
        <v>5554976</v>
      </c>
    </row>
    <row r="50" spans="1:116" x14ac:dyDescent="0.2">
      <c r="A50" s="2"/>
      <c r="B50" s="3" t="s">
        <v>17</v>
      </c>
      <c r="C50" s="15" t="s">
        <v>184</v>
      </c>
      <c r="D50" s="15"/>
      <c r="E50" s="15"/>
      <c r="F50" s="15"/>
      <c r="H50" s="2"/>
      <c r="I50" s="3" t="s">
        <v>17</v>
      </c>
      <c r="J50" s="15" t="s">
        <v>638</v>
      </c>
      <c r="K50" s="15"/>
      <c r="L50" s="15"/>
      <c r="M50" s="15"/>
      <c r="AA50" s="2"/>
      <c r="AB50" s="3" t="s">
        <v>13</v>
      </c>
      <c r="AC50" s="4">
        <v>193814</v>
      </c>
      <c r="AD50" s="4">
        <v>640057</v>
      </c>
      <c r="AF50" s="2"/>
      <c r="AG50" s="3" t="s">
        <v>13</v>
      </c>
      <c r="AH50" s="4">
        <v>8292504</v>
      </c>
      <c r="AI50" s="4">
        <v>8744880</v>
      </c>
      <c r="AL50" s="2"/>
      <c r="AM50" s="3" t="s">
        <v>13</v>
      </c>
      <c r="AN50" s="4">
        <v>18228</v>
      </c>
      <c r="AO50" s="4">
        <v>72828</v>
      </c>
      <c r="AQ50" s="2"/>
      <c r="AR50" s="3" t="s">
        <v>13</v>
      </c>
      <c r="AS50" s="4">
        <v>1459890</v>
      </c>
      <c r="AT50" s="4">
        <v>939840</v>
      </c>
      <c r="AW50" s="2"/>
      <c r="AX50" s="3" t="s">
        <v>13</v>
      </c>
      <c r="AY50" s="4">
        <v>606150</v>
      </c>
      <c r="AZ50" s="4">
        <v>3495780</v>
      </c>
      <c r="BB50" s="2"/>
      <c r="BC50" s="3" t="s">
        <v>13</v>
      </c>
      <c r="BD50" s="4">
        <v>8037228</v>
      </c>
      <c r="BE50" s="4">
        <v>8410488</v>
      </c>
      <c r="BH50" s="2"/>
      <c r="BI50" s="3" t="s">
        <v>99</v>
      </c>
      <c r="BJ50" s="15" t="s">
        <v>866</v>
      </c>
      <c r="BK50" s="15"/>
      <c r="BL50" s="15"/>
      <c r="BM50" s="15"/>
      <c r="BO50" s="2"/>
      <c r="BP50" s="3" t="s">
        <v>99</v>
      </c>
      <c r="BQ50" s="15" t="s">
        <v>991</v>
      </c>
      <c r="BR50" s="15"/>
      <c r="BS50" s="15"/>
      <c r="BT50" s="15"/>
      <c r="BW50" s="2"/>
      <c r="BX50" s="3" t="s">
        <v>13</v>
      </c>
      <c r="BY50" s="4">
        <v>1094268</v>
      </c>
      <c r="BZ50" s="4">
        <v>2148082</v>
      </c>
      <c r="CB50" s="2"/>
      <c r="CC50" s="3" t="s">
        <v>13</v>
      </c>
      <c r="CD50" s="4">
        <v>9312814</v>
      </c>
      <c r="CE50" s="4">
        <v>7238728</v>
      </c>
      <c r="CH50" s="2"/>
      <c r="CI50" s="3" t="s">
        <v>13</v>
      </c>
      <c r="CJ50" s="4">
        <v>2477726</v>
      </c>
      <c r="CK50" s="4">
        <v>1000868</v>
      </c>
      <c r="CM50" s="2"/>
      <c r="CN50" s="3" t="s">
        <v>13</v>
      </c>
      <c r="CO50" s="4">
        <v>6652020</v>
      </c>
      <c r="CP50" s="4">
        <v>5213796</v>
      </c>
      <c r="CS50" s="2"/>
      <c r="CT50" s="3" t="s">
        <v>13</v>
      </c>
      <c r="CU50" s="4">
        <v>1250474</v>
      </c>
      <c r="CV50" s="4">
        <v>2427293</v>
      </c>
      <c r="CX50" s="2"/>
      <c r="CY50" s="3" t="s">
        <v>13</v>
      </c>
      <c r="CZ50" s="4">
        <v>6285719</v>
      </c>
      <c r="DA50" s="4">
        <v>4640416</v>
      </c>
      <c r="DD50" s="2"/>
      <c r="DE50" s="3" t="s">
        <v>13</v>
      </c>
      <c r="DF50" s="4">
        <v>4431475</v>
      </c>
      <c r="DG50" s="4">
        <v>1224278</v>
      </c>
      <c r="DI50" s="2"/>
      <c r="DJ50" s="3" t="s">
        <v>13</v>
      </c>
      <c r="DK50" s="4">
        <v>10882130</v>
      </c>
      <c r="DL50" s="4">
        <v>5884620</v>
      </c>
    </row>
    <row r="51" spans="1:116" x14ac:dyDescent="0.2">
      <c r="A51" s="2"/>
      <c r="B51" s="3" t="s">
        <v>21</v>
      </c>
      <c r="C51" s="15" t="s">
        <v>526</v>
      </c>
      <c r="D51" s="15"/>
      <c r="E51" s="15"/>
      <c r="F51" s="15"/>
      <c r="H51" s="2"/>
      <c r="I51" s="3" t="s">
        <v>21</v>
      </c>
      <c r="J51" s="15" t="s">
        <v>639</v>
      </c>
      <c r="K51" s="15"/>
      <c r="L51" s="15"/>
      <c r="M51" s="15"/>
      <c r="P51" s="1" t="s">
        <v>744</v>
      </c>
      <c r="Q51" s="15" t="s">
        <v>538</v>
      </c>
      <c r="R51" s="15"/>
      <c r="S51" s="15"/>
      <c r="U51" s="1" t="s">
        <v>756</v>
      </c>
      <c r="V51" s="15" t="s">
        <v>653</v>
      </c>
      <c r="W51" s="15"/>
      <c r="X51" s="15"/>
      <c r="AA51" s="2"/>
      <c r="AB51" s="3" t="s">
        <v>14</v>
      </c>
      <c r="AC51" s="3">
        <f>AVERAGE(AC47:AC50)</f>
        <v>187632.25</v>
      </c>
      <c r="AD51" s="3">
        <f>AVERAGE(AD47:AD50)</f>
        <v>795402.75</v>
      </c>
      <c r="AF51" s="2"/>
      <c r="AG51" s="3" t="s">
        <v>14</v>
      </c>
      <c r="AH51" s="3">
        <f>AVERAGE(AH47:AH50)</f>
        <v>11141244</v>
      </c>
      <c r="AI51" s="3">
        <f>AVERAGE(AI47:AI50)</f>
        <v>7238100</v>
      </c>
      <c r="AL51" s="2"/>
      <c r="AM51" s="3" t="s">
        <v>14</v>
      </c>
      <c r="AN51" s="3">
        <f>AVERAGE(AN47:AN50)</f>
        <v>23509</v>
      </c>
      <c r="AO51" s="3">
        <f>AVERAGE(AO47:AO50)</f>
        <v>110668</v>
      </c>
      <c r="AQ51" s="2"/>
      <c r="AR51" s="3" t="s">
        <v>14</v>
      </c>
      <c r="AS51" s="3">
        <f>AVERAGE(AS47:AS50)</f>
        <v>863607.5</v>
      </c>
      <c r="AT51" s="3">
        <f>AVERAGE(AT47:AT50)</f>
        <v>1644620</v>
      </c>
      <c r="AW51" s="2"/>
      <c r="AX51" s="3" t="s">
        <v>14</v>
      </c>
      <c r="AY51" s="3">
        <f>AVERAGE(AY47:AY50)</f>
        <v>953085</v>
      </c>
      <c r="AZ51" s="3">
        <f>AVERAGE(AZ47:AZ50)</f>
        <v>2891585</v>
      </c>
      <c r="BB51" s="2"/>
      <c r="BC51" s="3" t="s">
        <v>14</v>
      </c>
      <c r="BD51" s="3">
        <f>AVERAGE(BD47:BD50)</f>
        <v>7275570</v>
      </c>
      <c r="BE51" s="3">
        <f>AVERAGE(BE47:BE50)</f>
        <v>7029315</v>
      </c>
      <c r="BH51" s="2"/>
      <c r="BI51" s="3" t="s">
        <v>100</v>
      </c>
      <c r="BJ51" s="15" t="s">
        <v>790</v>
      </c>
      <c r="BK51" s="15"/>
      <c r="BL51" s="15"/>
      <c r="BM51" s="15"/>
      <c r="BO51" s="2"/>
      <c r="BP51" s="3" t="s">
        <v>100</v>
      </c>
      <c r="BQ51" s="15" t="s">
        <v>992</v>
      </c>
      <c r="BR51" s="15"/>
      <c r="BS51" s="15"/>
      <c r="BT51" s="15"/>
      <c r="BW51" s="2"/>
      <c r="BX51" s="3" t="s">
        <v>14</v>
      </c>
      <c r="BY51" s="3">
        <f>AVERAGE(BY47:BY50)</f>
        <v>976605.25</v>
      </c>
      <c r="BZ51" s="3">
        <f>AVERAGE(BZ47:BZ50)</f>
        <v>2071416.25</v>
      </c>
      <c r="CB51" s="2"/>
      <c r="CC51" s="3" t="s">
        <v>14</v>
      </c>
      <c r="CD51" s="3">
        <f>AVERAGE(CD47:CD50)</f>
        <v>7582540</v>
      </c>
      <c r="CE51" s="3">
        <f>AVERAGE(CE47:CE50)</f>
        <v>7351162</v>
      </c>
      <c r="CH51" s="2"/>
      <c r="CI51" s="3" t="s">
        <v>14</v>
      </c>
      <c r="CJ51" s="3">
        <f>AVERAGE(CJ47:CJ50)</f>
        <v>2502697</v>
      </c>
      <c r="CK51" s="3">
        <f>AVERAGE(CK47:CK50)</f>
        <v>1215918.5</v>
      </c>
      <c r="CM51" s="2"/>
      <c r="CN51" s="3" t="s">
        <v>14</v>
      </c>
      <c r="CO51" s="3">
        <f>AVERAGE(CO47:CO50)</f>
        <v>7417950</v>
      </c>
      <c r="CP51" s="3">
        <f>AVERAGE(CP47:CP50)</f>
        <v>4802364</v>
      </c>
      <c r="CS51" s="2"/>
      <c r="CT51" s="3" t="s">
        <v>14</v>
      </c>
      <c r="CU51" s="3">
        <f>AVERAGE(CU47:CU50)</f>
        <v>1178947.75</v>
      </c>
      <c r="CV51" s="3">
        <f>AVERAGE(CV47:CV50)</f>
        <v>2224652.5</v>
      </c>
      <c r="CX51" s="2"/>
      <c r="CY51" s="3" t="s">
        <v>14</v>
      </c>
      <c r="CZ51" s="3">
        <f>AVERAGE(CZ47:CZ50)</f>
        <v>6997091.75</v>
      </c>
      <c r="DA51" s="3">
        <f>AVERAGE(DA47:DA50)</f>
        <v>5865860</v>
      </c>
      <c r="DD51" s="2"/>
      <c r="DE51" s="3" t="s">
        <v>14</v>
      </c>
      <c r="DF51" s="3">
        <f>AVERAGE(DF47:DF50)</f>
        <v>4808268</v>
      </c>
      <c r="DG51" s="3">
        <f>AVERAGE(DG47:DG50)</f>
        <v>884313.25</v>
      </c>
      <c r="DI51" s="2"/>
      <c r="DJ51" s="3" t="s">
        <v>14</v>
      </c>
      <c r="DK51" s="3">
        <f>AVERAGE(DK47:DK50)</f>
        <v>9847988.5</v>
      </c>
      <c r="DL51" s="3">
        <f>AVERAGE(DL47:DL50)</f>
        <v>4707503.5</v>
      </c>
    </row>
    <row r="52" spans="1:116" x14ac:dyDescent="0.2">
      <c r="A52" s="2"/>
      <c r="B52" s="3" t="s">
        <v>23</v>
      </c>
      <c r="C52" s="15" t="s">
        <v>290</v>
      </c>
      <c r="D52" s="15"/>
      <c r="E52" s="15"/>
      <c r="F52" s="15"/>
      <c r="H52" s="2"/>
      <c r="I52" s="3" t="s">
        <v>23</v>
      </c>
      <c r="J52" s="15" t="s">
        <v>640</v>
      </c>
      <c r="K52" s="15"/>
      <c r="L52" s="15"/>
      <c r="M52" s="15"/>
      <c r="P52" s="2"/>
      <c r="Q52" s="3" t="s">
        <v>69</v>
      </c>
      <c r="R52" s="3" t="s">
        <v>70</v>
      </c>
      <c r="S52" s="3" t="s">
        <v>745</v>
      </c>
      <c r="U52" s="2"/>
      <c r="V52" s="3" t="s">
        <v>69</v>
      </c>
      <c r="W52" s="3" t="s">
        <v>70</v>
      </c>
      <c r="X52" s="3" t="s">
        <v>745</v>
      </c>
      <c r="AA52" s="2"/>
      <c r="AB52" s="3" t="s">
        <v>15</v>
      </c>
      <c r="AC52" s="3">
        <f>STDEV(AC47:AC50)</f>
        <v>56248.406379647771</v>
      </c>
      <c r="AD52" s="3">
        <f>STDEV(AD47:AD50)</f>
        <v>209513.72113599148</v>
      </c>
      <c r="AF52" s="2"/>
      <c r="AG52" s="3" t="s">
        <v>15</v>
      </c>
      <c r="AH52" s="3">
        <f>STDEV(AH47:AH50)</f>
        <v>2836828.4466594029</v>
      </c>
      <c r="AI52" s="3">
        <f>STDEV(AI47:AI50)</f>
        <v>1451917.6922787325</v>
      </c>
      <c r="AL52" s="2"/>
      <c r="AM52" s="3" t="s">
        <v>15</v>
      </c>
      <c r="AN52" s="3">
        <f>STDEV(AN47:AN50)</f>
        <v>10734.436237331392</v>
      </c>
      <c r="AO52" s="3">
        <f>STDEV(AO47:AO50)</f>
        <v>36316.964484016738</v>
      </c>
      <c r="AQ52" s="2"/>
      <c r="AR52" s="3" t="s">
        <v>15</v>
      </c>
      <c r="AS52" s="3">
        <f>STDEV(AS47:AS50)</f>
        <v>617947.91654178535</v>
      </c>
      <c r="AT52" s="3">
        <f>STDEV(AT47:AT50)</f>
        <v>864394.69707612938</v>
      </c>
      <c r="AW52" s="2"/>
      <c r="AX52" s="3" t="s">
        <v>15</v>
      </c>
      <c r="AY52" s="3">
        <f>STDEV(AY47:AY50)</f>
        <v>284830.22574860277</v>
      </c>
      <c r="AZ52" s="3">
        <f>STDEV(AZ47:AZ50)</f>
        <v>620505.59140644874</v>
      </c>
      <c r="BB52" s="2"/>
      <c r="BC52" s="3" t="s">
        <v>15</v>
      </c>
      <c r="BD52" s="3">
        <f>STDEV(BD47:BD50)</f>
        <v>1124572.6010747373</v>
      </c>
      <c r="BE52" s="3">
        <f>STDEV(BE47:BE50)</f>
        <v>1000516.8371776659</v>
      </c>
      <c r="BH52" s="2"/>
      <c r="BI52" s="3" t="s">
        <v>102</v>
      </c>
      <c r="BJ52" s="15" t="s">
        <v>19</v>
      </c>
      <c r="BK52" s="15"/>
      <c r="BL52" s="15"/>
      <c r="BM52" s="15"/>
      <c r="BO52" s="2"/>
      <c r="BP52" s="3" t="s">
        <v>102</v>
      </c>
      <c r="BQ52" s="15" t="s">
        <v>993</v>
      </c>
      <c r="BR52" s="15"/>
      <c r="BS52" s="15"/>
      <c r="BT52" s="15"/>
      <c r="BW52" s="2"/>
      <c r="BX52" s="3" t="s">
        <v>15</v>
      </c>
      <c r="BY52" s="3">
        <f>STDEV(BY47:BY50)</f>
        <v>173086.3830603571</v>
      </c>
      <c r="BZ52" s="3">
        <f>STDEV(BZ47:BZ50)</f>
        <v>536618.44100712438</v>
      </c>
      <c r="CB52" s="2"/>
      <c r="CC52" s="3" t="s">
        <v>15</v>
      </c>
      <c r="CD52" s="3">
        <f>STDEV(CD47:CD50)</f>
        <v>1880211.5440052662</v>
      </c>
      <c r="CE52" s="3">
        <f>STDEV(CE47:CE50)</f>
        <v>1390636.0005187076</v>
      </c>
      <c r="CH52" s="2"/>
      <c r="CI52" s="3" t="s">
        <v>15</v>
      </c>
      <c r="CJ52" s="3">
        <f>STDEV(CJ47:CJ50)</f>
        <v>565817.51012554101</v>
      </c>
      <c r="CK52" s="3">
        <f>STDEV(CK47:CK50)</f>
        <v>423022.51626794838</v>
      </c>
      <c r="CM52" s="2"/>
      <c r="CN52" s="3" t="s">
        <v>15</v>
      </c>
      <c r="CO52" s="3">
        <f>STDEV(CO47:CO50)</f>
        <v>1089516.2872467763</v>
      </c>
      <c r="CP52" s="3">
        <f>STDEV(CP47:CP50)</f>
        <v>386714.29652393248</v>
      </c>
      <c r="CS52" s="2"/>
      <c r="CT52" s="3" t="s">
        <v>15</v>
      </c>
      <c r="CU52" s="3">
        <f>STDEV(CU47:CU50)</f>
        <v>194367.28795483222</v>
      </c>
      <c r="CV52" s="3">
        <f>STDEV(CV47:CV50)</f>
        <v>258932.57238452381</v>
      </c>
      <c r="CX52" s="2"/>
      <c r="CY52" s="3" t="s">
        <v>15</v>
      </c>
      <c r="CZ52" s="3">
        <f>STDEV(CZ47:CZ50)</f>
        <v>559595.84485315531</v>
      </c>
      <c r="DA52" s="3">
        <f>STDEV(DA47:DA50)</f>
        <v>1323071.6020324323</v>
      </c>
      <c r="DD52" s="2"/>
      <c r="DE52" s="3" t="s">
        <v>15</v>
      </c>
      <c r="DF52" s="3">
        <f>STDEV(DF47:DF50)</f>
        <v>556886.18764100561</v>
      </c>
      <c r="DG52" s="3">
        <f>STDEV(DG47:DG50)</f>
        <v>376607.46258438641</v>
      </c>
      <c r="DI52" s="2"/>
      <c r="DJ52" s="3" t="s">
        <v>15</v>
      </c>
      <c r="DK52" s="3">
        <f>STDEV(DK47:DK50)</f>
        <v>1211468.5957480147</v>
      </c>
      <c r="DL52" s="3">
        <f>STDEV(DL47:DL50)</f>
        <v>1420336.5221828006</v>
      </c>
    </row>
    <row r="53" spans="1:116" x14ac:dyDescent="0.2">
      <c r="A53" s="2"/>
      <c r="B53" s="3" t="s">
        <v>25</v>
      </c>
      <c r="C53" s="15" t="s">
        <v>527</v>
      </c>
      <c r="D53" s="15"/>
      <c r="E53" s="15"/>
      <c r="F53" s="15"/>
      <c r="H53" s="2"/>
      <c r="I53" s="3" t="s">
        <v>25</v>
      </c>
      <c r="J53" s="15" t="s">
        <v>641</v>
      </c>
      <c r="K53" s="15"/>
      <c r="L53" s="15"/>
      <c r="M53" s="15"/>
      <c r="P53" s="2"/>
      <c r="Q53" s="3" t="s">
        <v>10</v>
      </c>
      <c r="R53" s="4">
        <v>319</v>
      </c>
      <c r="S53" s="4">
        <v>566</v>
      </c>
      <c r="U53" s="2"/>
      <c r="V53" s="3" t="s">
        <v>10</v>
      </c>
      <c r="W53" s="4">
        <v>1610</v>
      </c>
      <c r="X53" s="4">
        <v>3560</v>
      </c>
      <c r="AA53" s="2"/>
      <c r="AB53" s="3" t="s">
        <v>82</v>
      </c>
      <c r="AC53" s="15" t="s">
        <v>540</v>
      </c>
      <c r="AD53" s="15"/>
      <c r="AF53" s="2"/>
      <c r="AG53" s="3" t="s">
        <v>82</v>
      </c>
      <c r="AH53" s="15" t="s">
        <v>791</v>
      </c>
      <c r="AI53" s="15"/>
      <c r="AL53" s="2"/>
      <c r="AM53" s="3" t="s">
        <v>82</v>
      </c>
      <c r="AN53" s="15" t="s">
        <v>136</v>
      </c>
      <c r="AO53" s="15"/>
      <c r="AQ53" s="2"/>
      <c r="AR53" s="3" t="s">
        <v>82</v>
      </c>
      <c r="AS53" s="15" t="s">
        <v>821</v>
      </c>
      <c r="AT53" s="15"/>
      <c r="AW53" s="2"/>
      <c r="AX53" s="3" t="s">
        <v>82</v>
      </c>
      <c r="AY53" s="15" t="s">
        <v>572</v>
      </c>
      <c r="AZ53" s="15"/>
      <c r="BB53" s="2"/>
      <c r="BC53" s="3" t="s">
        <v>82</v>
      </c>
      <c r="BD53" s="15" t="s">
        <v>841</v>
      </c>
      <c r="BE53" s="15"/>
      <c r="BW53" s="2"/>
      <c r="BX53" s="3" t="s">
        <v>82</v>
      </c>
      <c r="BY53" s="15" t="s">
        <v>1111</v>
      </c>
      <c r="BZ53" s="15"/>
      <c r="CB53" s="2"/>
      <c r="CC53" s="3" t="s">
        <v>82</v>
      </c>
      <c r="CD53" s="15" t="s">
        <v>1124</v>
      </c>
      <c r="CE53" s="15"/>
      <c r="CH53" s="2"/>
      <c r="CI53" s="3" t="s">
        <v>82</v>
      </c>
      <c r="CJ53" s="15" t="s">
        <v>1140</v>
      </c>
      <c r="CK53" s="15"/>
      <c r="CM53" s="2"/>
      <c r="CN53" s="3" t="s">
        <v>82</v>
      </c>
      <c r="CO53" s="15" t="s">
        <v>539</v>
      </c>
      <c r="CP53" s="15"/>
      <c r="CS53" s="2"/>
      <c r="CT53" s="3" t="s">
        <v>82</v>
      </c>
      <c r="CU53" s="15" t="s">
        <v>27</v>
      </c>
      <c r="CV53" s="15"/>
      <c r="CX53" s="2"/>
      <c r="CY53" s="3" t="s">
        <v>82</v>
      </c>
      <c r="CZ53" s="15" t="s">
        <v>1186</v>
      </c>
      <c r="DA53" s="15"/>
      <c r="DD53" s="2"/>
      <c r="DE53" s="3" t="s">
        <v>82</v>
      </c>
      <c r="DF53" s="15" t="s">
        <v>18</v>
      </c>
      <c r="DG53" s="15"/>
      <c r="DI53" s="2"/>
      <c r="DJ53" s="3" t="s">
        <v>82</v>
      </c>
      <c r="DK53" s="15" t="s">
        <v>44</v>
      </c>
      <c r="DL53" s="15"/>
    </row>
    <row r="54" spans="1:116" x14ac:dyDescent="0.2">
      <c r="A54" s="2"/>
      <c r="B54" s="3" t="s">
        <v>29</v>
      </c>
      <c r="C54" s="15" t="s">
        <v>528</v>
      </c>
      <c r="D54" s="15"/>
      <c r="E54" s="15"/>
      <c r="F54" s="15"/>
      <c r="H54" s="2"/>
      <c r="I54" s="3" t="s">
        <v>29</v>
      </c>
      <c r="J54" s="15" t="s">
        <v>19</v>
      </c>
      <c r="K54" s="15"/>
      <c r="L54" s="15"/>
      <c r="M54" s="15"/>
      <c r="P54" s="2"/>
      <c r="Q54" s="3" t="s">
        <v>11</v>
      </c>
      <c r="R54" s="4">
        <v>312</v>
      </c>
      <c r="S54" s="4">
        <v>579</v>
      </c>
      <c r="U54" s="2"/>
      <c r="V54" s="3" t="s">
        <v>11</v>
      </c>
      <c r="W54" s="4">
        <v>2090</v>
      </c>
      <c r="X54" s="4">
        <v>2920</v>
      </c>
    </row>
    <row r="55" spans="1:116" x14ac:dyDescent="0.2">
      <c r="B55" s="3" t="s">
        <v>32</v>
      </c>
      <c r="C55" s="15" t="s">
        <v>529</v>
      </c>
      <c r="D55" s="15"/>
      <c r="E55" s="15"/>
      <c r="F55" s="15"/>
      <c r="I55" s="3" t="s">
        <v>32</v>
      </c>
      <c r="J55" s="15" t="s">
        <v>642</v>
      </c>
      <c r="K55" s="15"/>
      <c r="L55" s="15"/>
      <c r="M55" s="15"/>
      <c r="P55" s="2"/>
      <c r="Q55" s="3" t="s">
        <v>12</v>
      </c>
      <c r="R55" s="4">
        <v>397</v>
      </c>
      <c r="S55" s="4">
        <v>709</v>
      </c>
      <c r="U55" s="2"/>
      <c r="V55" s="3" t="s">
        <v>12</v>
      </c>
      <c r="W55" s="4">
        <v>1830</v>
      </c>
      <c r="X55" s="4">
        <v>5240</v>
      </c>
      <c r="BH55" s="1" t="s">
        <v>854</v>
      </c>
      <c r="BI55" s="15" t="s">
        <v>530</v>
      </c>
      <c r="BJ55" s="15"/>
      <c r="BK55" s="15"/>
      <c r="BL55" s="15"/>
      <c r="BM55" s="15"/>
      <c r="BO55" s="1" t="s">
        <v>979</v>
      </c>
      <c r="BP55" s="15" t="s">
        <v>643</v>
      </c>
      <c r="BQ55" s="15"/>
      <c r="BR55" s="15"/>
      <c r="BS55" s="15"/>
      <c r="BT55" s="15"/>
    </row>
    <row r="56" spans="1:116" x14ac:dyDescent="0.2">
      <c r="P56" s="2"/>
      <c r="Q56" s="3" t="s">
        <v>14</v>
      </c>
      <c r="R56" s="3">
        <f>AVERAGE(R53:R55)</f>
        <v>342.66666666666669</v>
      </c>
      <c r="S56" s="3">
        <f>AVERAGE(S53:S55)</f>
        <v>618</v>
      </c>
      <c r="U56" s="2"/>
      <c r="V56" s="3" t="s">
        <v>14</v>
      </c>
      <c r="W56" s="3">
        <f>AVERAGE(W53:W55)</f>
        <v>1843.3333333333333</v>
      </c>
      <c r="X56" s="3">
        <f>AVERAGE(X53:X55)</f>
        <v>3906.6666666666665</v>
      </c>
      <c r="AA56" s="1" t="s">
        <v>775</v>
      </c>
      <c r="AB56" s="15" t="s">
        <v>538</v>
      </c>
      <c r="AC56" s="15"/>
      <c r="AD56" s="15"/>
      <c r="AF56" s="1" t="s">
        <v>786</v>
      </c>
      <c r="AG56" s="15" t="s">
        <v>653</v>
      </c>
      <c r="AH56" s="15"/>
      <c r="AI56" s="15"/>
      <c r="AL56" s="1" t="s">
        <v>811</v>
      </c>
      <c r="AM56" s="15" t="s">
        <v>556</v>
      </c>
      <c r="AN56" s="15"/>
      <c r="AO56" s="15"/>
      <c r="AQ56" s="1" t="s">
        <v>817</v>
      </c>
      <c r="AR56" s="15" t="s">
        <v>671</v>
      </c>
      <c r="AS56" s="15"/>
      <c r="AT56" s="15"/>
      <c r="AW56" s="1" t="s">
        <v>827</v>
      </c>
      <c r="AX56" s="15" t="s">
        <v>538</v>
      </c>
      <c r="AY56" s="15"/>
      <c r="AZ56" s="15"/>
      <c r="BB56" s="1" t="s">
        <v>837</v>
      </c>
      <c r="BC56" s="15" t="s">
        <v>653</v>
      </c>
      <c r="BD56" s="15"/>
      <c r="BE56" s="15"/>
      <c r="BH56" s="2"/>
      <c r="BI56" s="15" t="s">
        <v>518</v>
      </c>
      <c r="BJ56" s="15"/>
      <c r="BK56" s="15"/>
      <c r="BL56" s="15"/>
      <c r="BM56" s="15"/>
      <c r="BO56" s="2"/>
      <c r="BP56" s="15" t="s">
        <v>518</v>
      </c>
      <c r="BQ56" s="15"/>
      <c r="BR56" s="15"/>
      <c r="BS56" s="15"/>
      <c r="BT56" s="15"/>
      <c r="BW56" s="1" t="s">
        <v>1110</v>
      </c>
      <c r="BX56" s="15" t="s">
        <v>538</v>
      </c>
      <c r="BY56" s="15"/>
      <c r="BZ56" s="15"/>
      <c r="CB56" s="1" t="s">
        <v>1121</v>
      </c>
      <c r="CC56" s="15" t="s">
        <v>653</v>
      </c>
      <c r="CD56" s="15"/>
      <c r="CE56" s="15"/>
      <c r="CH56" s="1" t="s">
        <v>1137</v>
      </c>
      <c r="CI56" s="15" t="s">
        <v>538</v>
      </c>
      <c r="CJ56" s="15"/>
      <c r="CK56" s="15"/>
      <c r="CM56" s="1" t="s">
        <v>1153</v>
      </c>
      <c r="CN56" s="15" t="s">
        <v>653</v>
      </c>
      <c r="CO56" s="15"/>
      <c r="CP56" s="15"/>
      <c r="CS56" s="1" t="s">
        <v>1164</v>
      </c>
      <c r="CT56" s="15" t="s">
        <v>538</v>
      </c>
      <c r="CU56" s="15"/>
      <c r="CV56" s="15"/>
      <c r="CX56" s="1" t="s">
        <v>1183</v>
      </c>
      <c r="CY56" s="15" t="s">
        <v>653</v>
      </c>
      <c r="CZ56" s="15"/>
      <c r="DA56" s="15"/>
      <c r="DD56" s="1" t="s">
        <v>1200</v>
      </c>
      <c r="DE56" s="15" t="s">
        <v>538</v>
      </c>
      <c r="DF56" s="15"/>
      <c r="DG56" s="15"/>
      <c r="DI56" s="1" t="s">
        <v>1203</v>
      </c>
      <c r="DJ56" s="15" t="s">
        <v>653</v>
      </c>
      <c r="DK56" s="15"/>
      <c r="DL56" s="15"/>
    </row>
    <row r="57" spans="1:116" x14ac:dyDescent="0.2">
      <c r="P57" s="2"/>
      <c r="Q57" s="3" t="s">
        <v>15</v>
      </c>
      <c r="R57" s="3">
        <f>STDEV(R53:R55)</f>
        <v>47.184036848634975</v>
      </c>
      <c r="S57" s="3">
        <f>STDEV(S53:S55)</f>
        <v>79.075912893876861</v>
      </c>
      <c r="U57" s="2"/>
      <c r="V57" s="3" t="s">
        <v>15</v>
      </c>
      <c r="W57" s="3">
        <f>STDEV(W53:W55)</f>
        <v>240.27761721253401</v>
      </c>
      <c r="X57" s="3">
        <f>STDEV(X53:X55)</f>
        <v>1198.2209033952513</v>
      </c>
      <c r="AA57" s="2"/>
      <c r="AB57" s="3" t="s">
        <v>5</v>
      </c>
      <c r="AC57" s="3" t="s">
        <v>388</v>
      </c>
      <c r="AD57" s="3" t="s">
        <v>389</v>
      </c>
      <c r="AF57" s="2"/>
      <c r="AG57" s="3" t="s">
        <v>5</v>
      </c>
      <c r="AH57" s="3" t="s">
        <v>388</v>
      </c>
      <c r="AI57" s="3" t="s">
        <v>389</v>
      </c>
      <c r="AL57" s="2"/>
      <c r="AM57" s="3" t="s">
        <v>5</v>
      </c>
      <c r="AN57" s="3" t="s">
        <v>85</v>
      </c>
      <c r="AO57" s="3" t="s">
        <v>86</v>
      </c>
      <c r="AQ57" s="2"/>
      <c r="AR57" s="3" t="s">
        <v>5</v>
      </c>
      <c r="AS57" s="3" t="s">
        <v>85</v>
      </c>
      <c r="AT57" s="3" t="s">
        <v>86</v>
      </c>
      <c r="AW57" s="2"/>
      <c r="AX57" s="3" t="s">
        <v>5</v>
      </c>
      <c r="AY57" s="3" t="s">
        <v>85</v>
      </c>
      <c r="AZ57" s="3" t="s">
        <v>88</v>
      </c>
      <c r="BB57" s="2"/>
      <c r="BC57" s="3" t="s">
        <v>5</v>
      </c>
      <c r="BD57" s="3" t="s">
        <v>85</v>
      </c>
      <c r="BE57" s="3" t="s">
        <v>88</v>
      </c>
      <c r="BH57" s="2"/>
      <c r="BI57" s="3" t="s">
        <v>5</v>
      </c>
      <c r="BJ57" s="3" t="s">
        <v>855</v>
      </c>
      <c r="BK57" s="3" t="s">
        <v>856</v>
      </c>
      <c r="BL57" s="3" t="s">
        <v>857</v>
      </c>
      <c r="BM57" s="3" t="s">
        <v>858</v>
      </c>
      <c r="BO57" s="2"/>
      <c r="BP57" s="3" t="s">
        <v>5</v>
      </c>
      <c r="BQ57" s="3" t="s">
        <v>855</v>
      </c>
      <c r="BR57" s="3" t="s">
        <v>856</v>
      </c>
      <c r="BS57" s="3" t="s">
        <v>857</v>
      </c>
      <c r="BT57" s="3" t="s">
        <v>858</v>
      </c>
      <c r="BW57" s="2"/>
      <c r="BX57" s="3" t="s">
        <v>5</v>
      </c>
      <c r="BY57" s="3" t="s">
        <v>85</v>
      </c>
      <c r="BZ57" s="3" t="s">
        <v>375</v>
      </c>
      <c r="CB57" s="2"/>
      <c r="CC57" s="3" t="s">
        <v>5</v>
      </c>
      <c r="CD57" s="3" t="s">
        <v>85</v>
      </c>
      <c r="CE57" s="3" t="s">
        <v>375</v>
      </c>
      <c r="CH57" s="2"/>
      <c r="CI57" s="3" t="s">
        <v>5</v>
      </c>
      <c r="CJ57" s="3" t="s">
        <v>85</v>
      </c>
      <c r="CK57" s="3" t="s">
        <v>138</v>
      </c>
      <c r="CM57" s="2"/>
      <c r="CN57" s="3" t="s">
        <v>5</v>
      </c>
      <c r="CO57" s="3" t="s">
        <v>85</v>
      </c>
      <c r="CP57" s="3" t="s">
        <v>138</v>
      </c>
      <c r="CS57" s="2"/>
      <c r="CT57" s="3" t="s">
        <v>5</v>
      </c>
      <c r="CU57" s="3" t="s">
        <v>85</v>
      </c>
      <c r="CV57" s="3" t="s">
        <v>191</v>
      </c>
      <c r="CX57" s="2"/>
      <c r="CY57" s="3" t="s">
        <v>5</v>
      </c>
      <c r="CZ57" s="3" t="s">
        <v>85</v>
      </c>
      <c r="DA57" s="3" t="s">
        <v>191</v>
      </c>
      <c r="DD57" s="2"/>
      <c r="DE57" s="3" t="s">
        <v>5</v>
      </c>
      <c r="DF57" s="3" t="s">
        <v>1201</v>
      </c>
      <c r="DG57" s="3" t="s">
        <v>193</v>
      </c>
      <c r="DI57" s="2"/>
      <c r="DJ57" s="3" t="s">
        <v>5</v>
      </c>
      <c r="DK57" s="3" t="s">
        <v>1201</v>
      </c>
      <c r="DL57" s="3" t="s">
        <v>193</v>
      </c>
    </row>
    <row r="58" spans="1:116" x14ac:dyDescent="0.2">
      <c r="A58" s="1" t="s">
        <v>516</v>
      </c>
      <c r="B58" s="15" t="s">
        <v>530</v>
      </c>
      <c r="C58" s="15"/>
      <c r="D58" s="15"/>
      <c r="E58" s="15"/>
      <c r="F58" s="15"/>
      <c r="H58" s="1" t="s">
        <v>625</v>
      </c>
      <c r="I58" s="15" t="s">
        <v>643</v>
      </c>
      <c r="J58" s="15"/>
      <c r="K58" s="15"/>
      <c r="L58" s="15"/>
      <c r="M58" s="15"/>
      <c r="P58" s="2"/>
      <c r="Q58" s="3" t="s">
        <v>82</v>
      </c>
      <c r="R58" s="15" t="s">
        <v>278</v>
      </c>
      <c r="S58" s="15"/>
      <c r="U58" s="2"/>
      <c r="V58" s="3" t="s">
        <v>82</v>
      </c>
      <c r="W58" s="15" t="s">
        <v>760</v>
      </c>
      <c r="X58" s="15"/>
      <c r="AA58" s="2"/>
      <c r="AB58" s="3" t="s">
        <v>10</v>
      </c>
      <c r="AC58" s="4">
        <v>293</v>
      </c>
      <c r="AD58" s="4">
        <v>871</v>
      </c>
      <c r="AF58" s="2"/>
      <c r="AG58" s="3" t="s">
        <v>10</v>
      </c>
      <c r="AH58" s="4">
        <v>1940</v>
      </c>
      <c r="AI58" s="4">
        <v>2680</v>
      </c>
      <c r="AL58" s="2"/>
      <c r="AM58" s="3" t="s">
        <v>10</v>
      </c>
      <c r="AN58" s="4">
        <v>1547</v>
      </c>
      <c r="AO58" s="4">
        <v>3075</v>
      </c>
      <c r="AQ58" s="2"/>
      <c r="AR58" s="3" t="s">
        <v>10</v>
      </c>
      <c r="AS58" s="4">
        <v>2602</v>
      </c>
      <c r="AT58" s="4">
        <v>8070</v>
      </c>
      <c r="AW58" s="2"/>
      <c r="AX58" s="3" t="s">
        <v>10</v>
      </c>
      <c r="AY58" s="4">
        <v>78</v>
      </c>
      <c r="AZ58" s="4">
        <v>299</v>
      </c>
      <c r="BB58" s="2"/>
      <c r="BC58" s="3" t="s">
        <v>10</v>
      </c>
      <c r="BD58" s="4">
        <v>1790</v>
      </c>
      <c r="BE58" s="4">
        <v>2650</v>
      </c>
      <c r="BH58" s="2"/>
      <c r="BI58" s="3" t="s">
        <v>10</v>
      </c>
      <c r="BJ58" s="4">
        <v>64</v>
      </c>
      <c r="BK58" s="4">
        <v>268</v>
      </c>
      <c r="BL58" s="4">
        <v>36</v>
      </c>
      <c r="BM58" s="4">
        <v>104</v>
      </c>
      <c r="BO58" s="2"/>
      <c r="BP58" s="3" t="s">
        <v>10</v>
      </c>
      <c r="BQ58" s="4">
        <v>1170</v>
      </c>
      <c r="BR58" s="4">
        <v>1490</v>
      </c>
      <c r="BS58" s="4">
        <v>2430</v>
      </c>
      <c r="BT58" s="4">
        <v>1380</v>
      </c>
      <c r="BW58" s="2"/>
      <c r="BX58" s="3" t="s">
        <v>10</v>
      </c>
      <c r="BY58" s="4">
        <v>150</v>
      </c>
      <c r="BZ58" s="4">
        <v>397</v>
      </c>
      <c r="CB58" s="2"/>
      <c r="CC58" s="3" t="s">
        <v>10</v>
      </c>
      <c r="CD58" s="4">
        <v>1130</v>
      </c>
      <c r="CE58" s="4">
        <v>2280</v>
      </c>
      <c r="CH58" s="2"/>
      <c r="CI58" s="3" t="s">
        <v>10</v>
      </c>
      <c r="CJ58" s="4">
        <v>221</v>
      </c>
      <c r="CK58" s="4">
        <v>195</v>
      </c>
      <c r="CM58" s="2"/>
      <c r="CN58" s="3" t="s">
        <v>10</v>
      </c>
      <c r="CO58" s="4">
        <v>2300</v>
      </c>
      <c r="CP58" s="4">
        <v>1440</v>
      </c>
      <c r="CS58" s="2"/>
      <c r="CT58" s="3" t="s">
        <v>10</v>
      </c>
      <c r="CU58" s="4">
        <v>267</v>
      </c>
      <c r="CV58" s="4">
        <v>410</v>
      </c>
      <c r="CX58" s="2"/>
      <c r="CY58" s="3" t="s">
        <v>10</v>
      </c>
      <c r="CZ58" s="4">
        <v>1640</v>
      </c>
      <c r="DA58" s="4">
        <v>3860</v>
      </c>
      <c r="DD58" s="2"/>
      <c r="DE58" s="3" t="s">
        <v>10</v>
      </c>
      <c r="DF58" s="4">
        <v>384</v>
      </c>
      <c r="DG58" s="4">
        <v>293</v>
      </c>
      <c r="DI58" s="2"/>
      <c r="DJ58" s="3" t="s">
        <v>10</v>
      </c>
      <c r="DK58" s="4">
        <v>3480</v>
      </c>
      <c r="DL58" s="4">
        <v>1860</v>
      </c>
    </row>
    <row r="59" spans="1:116" x14ac:dyDescent="0.2">
      <c r="A59" s="2"/>
      <c r="B59" s="15" t="s">
        <v>518</v>
      </c>
      <c r="C59" s="15"/>
      <c r="D59" s="15"/>
      <c r="E59" s="15"/>
      <c r="F59" s="15"/>
      <c r="H59" s="2"/>
      <c r="I59" s="15" t="s">
        <v>518</v>
      </c>
      <c r="J59" s="15"/>
      <c r="K59" s="15"/>
      <c r="L59" s="15"/>
      <c r="M59" s="15"/>
      <c r="AA59" s="2"/>
      <c r="AB59" s="3" t="s">
        <v>11</v>
      </c>
      <c r="AC59" s="4">
        <v>189</v>
      </c>
      <c r="AD59" s="4">
        <v>384</v>
      </c>
      <c r="AF59" s="2"/>
      <c r="AG59" s="3" t="s">
        <v>11</v>
      </c>
      <c r="AH59" s="4">
        <v>2240</v>
      </c>
      <c r="AI59" s="4">
        <v>1920</v>
      </c>
      <c r="AL59" s="2"/>
      <c r="AM59" s="3" t="s">
        <v>11</v>
      </c>
      <c r="AN59" s="4">
        <v>1690</v>
      </c>
      <c r="AO59" s="4">
        <v>5161</v>
      </c>
      <c r="AQ59" s="2"/>
      <c r="AR59" s="3" t="s">
        <v>11</v>
      </c>
      <c r="AS59" s="4">
        <v>2910</v>
      </c>
      <c r="AT59" s="4">
        <v>4030</v>
      </c>
      <c r="AW59" s="2"/>
      <c r="AX59" s="3" t="s">
        <v>11</v>
      </c>
      <c r="AY59" s="4">
        <v>65</v>
      </c>
      <c r="AZ59" s="4">
        <v>286</v>
      </c>
      <c r="BB59" s="2"/>
      <c r="BC59" s="3" t="s">
        <v>11</v>
      </c>
      <c r="BD59" s="4">
        <v>1040</v>
      </c>
      <c r="BE59" s="4">
        <v>3040</v>
      </c>
      <c r="BH59" s="2"/>
      <c r="BI59" s="3" t="s">
        <v>11</v>
      </c>
      <c r="BJ59" s="4">
        <v>24</v>
      </c>
      <c r="BK59" s="4">
        <v>600</v>
      </c>
      <c r="BL59" s="4">
        <v>68</v>
      </c>
      <c r="BM59" s="4">
        <v>124</v>
      </c>
      <c r="BO59" s="2"/>
      <c r="BP59" s="3" t="s">
        <v>11</v>
      </c>
      <c r="BQ59" s="4">
        <v>1430</v>
      </c>
      <c r="BR59" s="4">
        <v>1370</v>
      </c>
      <c r="BS59" s="4">
        <v>1950</v>
      </c>
      <c r="BT59" s="4">
        <v>2570</v>
      </c>
      <c r="BW59" s="2"/>
      <c r="BX59" s="3" t="s">
        <v>11</v>
      </c>
      <c r="BY59" s="4">
        <v>98</v>
      </c>
      <c r="BZ59" s="4">
        <v>481</v>
      </c>
      <c r="CB59" s="2"/>
      <c r="CC59" s="3" t="s">
        <v>11</v>
      </c>
      <c r="CD59" s="4">
        <v>1520</v>
      </c>
      <c r="CE59" s="4">
        <v>2320</v>
      </c>
      <c r="CH59" s="2"/>
      <c r="CI59" s="3" t="s">
        <v>11</v>
      </c>
      <c r="CJ59" s="4">
        <v>208</v>
      </c>
      <c r="CK59" s="4">
        <v>306</v>
      </c>
      <c r="CM59" s="2"/>
      <c r="CN59" s="3" t="s">
        <v>11</v>
      </c>
      <c r="CO59" s="4">
        <v>2550</v>
      </c>
      <c r="CP59" s="4">
        <v>1350</v>
      </c>
      <c r="CS59" s="2"/>
      <c r="CT59" s="3" t="s">
        <v>11</v>
      </c>
      <c r="CU59" s="4">
        <v>254</v>
      </c>
      <c r="CV59" s="4">
        <v>416</v>
      </c>
      <c r="CX59" s="2"/>
      <c r="CY59" s="3" t="s">
        <v>11</v>
      </c>
      <c r="CZ59" s="4">
        <v>1690</v>
      </c>
      <c r="DA59" s="4">
        <v>3710</v>
      </c>
      <c r="DD59" s="2"/>
      <c r="DE59" s="3" t="s">
        <v>11</v>
      </c>
      <c r="DF59" s="4">
        <v>507</v>
      </c>
      <c r="DG59" s="4">
        <v>143</v>
      </c>
      <c r="DI59" s="2"/>
      <c r="DJ59" s="3" t="s">
        <v>11</v>
      </c>
      <c r="DK59" s="4">
        <v>3700</v>
      </c>
      <c r="DL59" s="4">
        <v>1040</v>
      </c>
    </row>
    <row r="60" spans="1:116" x14ac:dyDescent="0.2">
      <c r="A60" s="2"/>
      <c r="B60" s="3"/>
      <c r="C60" s="3" t="s">
        <v>6</v>
      </c>
      <c r="D60" s="3" t="s">
        <v>7</v>
      </c>
      <c r="E60" s="3" t="s">
        <v>8</v>
      </c>
      <c r="F60" s="3" t="s">
        <v>9</v>
      </c>
      <c r="H60" s="2"/>
      <c r="I60" s="3"/>
      <c r="J60" s="3" t="s">
        <v>6</v>
      </c>
      <c r="K60" s="3" t="s">
        <v>7</v>
      </c>
      <c r="L60" s="3" t="s">
        <v>8</v>
      </c>
      <c r="M60" s="3" t="s">
        <v>9</v>
      </c>
      <c r="AA60" s="2"/>
      <c r="AB60" s="3" t="s">
        <v>12</v>
      </c>
      <c r="AC60" s="4">
        <v>221</v>
      </c>
      <c r="AD60" s="4">
        <v>319</v>
      </c>
      <c r="AF60" s="2"/>
      <c r="AG60" s="3" t="s">
        <v>12</v>
      </c>
      <c r="AH60" s="4">
        <v>2380</v>
      </c>
      <c r="AI60" s="4">
        <v>1930</v>
      </c>
      <c r="AL60" s="2"/>
      <c r="AM60" s="3" t="s">
        <v>12</v>
      </c>
      <c r="AN60" s="4">
        <v>767</v>
      </c>
      <c r="AO60" s="4">
        <v>5701</v>
      </c>
      <c r="AQ60" s="2"/>
      <c r="AR60" s="3" t="s">
        <v>12</v>
      </c>
      <c r="AS60" s="4">
        <v>1710</v>
      </c>
      <c r="AT60" s="4">
        <v>7800</v>
      </c>
      <c r="AW60" s="2"/>
      <c r="AX60" s="3" t="s">
        <v>12</v>
      </c>
      <c r="AY60" s="4">
        <v>59</v>
      </c>
      <c r="AZ60" s="4">
        <v>234</v>
      </c>
      <c r="BB60" s="2"/>
      <c r="BC60" s="3" t="s">
        <v>12</v>
      </c>
      <c r="BD60" s="4">
        <v>1630</v>
      </c>
      <c r="BE60" s="4">
        <v>2690</v>
      </c>
      <c r="BH60" s="2"/>
      <c r="BI60" s="3" t="s">
        <v>12</v>
      </c>
      <c r="BJ60" s="4">
        <v>44</v>
      </c>
      <c r="BK60" s="4">
        <v>192</v>
      </c>
      <c r="BL60" s="4">
        <v>40</v>
      </c>
      <c r="BM60" s="4">
        <v>112</v>
      </c>
      <c r="BO60" s="2"/>
      <c r="BP60" s="3" t="s">
        <v>12</v>
      </c>
      <c r="BQ60" s="4">
        <v>1300</v>
      </c>
      <c r="BR60" s="4">
        <v>1230</v>
      </c>
      <c r="BS60" s="4">
        <v>1090</v>
      </c>
      <c r="BT60" s="4">
        <v>2530</v>
      </c>
      <c r="BW60" s="2"/>
      <c r="BX60" s="3" t="s">
        <v>12</v>
      </c>
      <c r="BY60" s="4">
        <v>111</v>
      </c>
      <c r="BZ60" s="4">
        <v>345</v>
      </c>
      <c r="CB60" s="2"/>
      <c r="CC60" s="3" t="s">
        <v>12</v>
      </c>
      <c r="CD60" s="4">
        <v>1210</v>
      </c>
      <c r="CE60" s="4">
        <v>2360</v>
      </c>
      <c r="CH60" s="2"/>
      <c r="CI60" s="3" t="s">
        <v>12</v>
      </c>
      <c r="CJ60" s="4">
        <v>241</v>
      </c>
      <c r="CK60" s="4">
        <v>312</v>
      </c>
      <c r="CM60" s="2"/>
      <c r="CN60" s="3" t="s">
        <v>12</v>
      </c>
      <c r="CO60" s="4">
        <v>2910</v>
      </c>
      <c r="CP60" s="4">
        <v>1450</v>
      </c>
      <c r="CS60" s="2"/>
      <c r="CT60" s="3" t="s">
        <v>12</v>
      </c>
      <c r="CU60" s="4">
        <v>247</v>
      </c>
      <c r="CV60" s="4">
        <v>533</v>
      </c>
      <c r="CX60" s="2"/>
      <c r="CY60" s="3" t="s">
        <v>12</v>
      </c>
      <c r="CZ60" s="4">
        <v>2150</v>
      </c>
      <c r="DA60" s="4">
        <v>3380</v>
      </c>
      <c r="DD60" s="2"/>
      <c r="DE60" s="3" t="s">
        <v>12</v>
      </c>
      <c r="DF60" s="4">
        <v>384</v>
      </c>
      <c r="DG60" s="4">
        <v>163</v>
      </c>
      <c r="DI60" s="2"/>
      <c r="DJ60" s="3" t="s">
        <v>12</v>
      </c>
      <c r="DK60" s="4">
        <v>3620</v>
      </c>
      <c r="DL60" s="4">
        <v>1710</v>
      </c>
    </row>
    <row r="61" spans="1:116" x14ac:dyDescent="0.2">
      <c r="A61" s="2"/>
      <c r="B61" s="3" t="s">
        <v>10</v>
      </c>
      <c r="C61" s="4">
        <v>56</v>
      </c>
      <c r="D61" s="4">
        <v>172</v>
      </c>
      <c r="E61" s="4">
        <v>1216</v>
      </c>
      <c r="F61" s="4">
        <v>980</v>
      </c>
      <c r="H61" s="2"/>
      <c r="I61" s="3" t="s">
        <v>10</v>
      </c>
      <c r="J61" s="4">
        <v>500</v>
      </c>
      <c r="K61" s="4">
        <v>2120</v>
      </c>
      <c r="L61" s="4">
        <v>1690</v>
      </c>
      <c r="M61" s="4">
        <v>1100</v>
      </c>
      <c r="P61" s="1" t="s">
        <v>744</v>
      </c>
      <c r="Q61" s="15" t="s">
        <v>542</v>
      </c>
      <c r="R61" s="15"/>
      <c r="S61" s="15"/>
      <c r="U61" s="1" t="s">
        <v>756</v>
      </c>
      <c r="V61" s="15" t="s">
        <v>655</v>
      </c>
      <c r="W61" s="15"/>
      <c r="X61" s="15"/>
      <c r="AA61" s="2"/>
      <c r="AB61" s="3" t="s">
        <v>13</v>
      </c>
      <c r="AC61" s="4">
        <v>130</v>
      </c>
      <c r="AD61" s="4">
        <v>403</v>
      </c>
      <c r="AF61" s="2"/>
      <c r="AG61" s="3" t="s">
        <v>13</v>
      </c>
      <c r="AH61" s="4">
        <v>1300</v>
      </c>
      <c r="AI61" s="4">
        <v>1880</v>
      </c>
      <c r="AL61" s="2"/>
      <c r="AM61" s="3" t="s">
        <v>13</v>
      </c>
      <c r="AN61" s="4">
        <v>1411</v>
      </c>
      <c r="AO61" s="4">
        <v>2262</v>
      </c>
      <c r="AQ61" s="2"/>
      <c r="AR61" s="3" t="s">
        <v>13</v>
      </c>
      <c r="AS61" s="4">
        <v>3940</v>
      </c>
      <c r="AT61" s="4">
        <v>4540</v>
      </c>
      <c r="AW61" s="2"/>
      <c r="AX61" s="3" t="s">
        <v>13</v>
      </c>
      <c r="AY61" s="4">
        <v>91</v>
      </c>
      <c r="AZ61" s="4">
        <v>384</v>
      </c>
      <c r="BB61" s="2"/>
      <c r="BC61" s="3" t="s">
        <v>13</v>
      </c>
      <c r="BD61" s="4">
        <v>1580</v>
      </c>
      <c r="BE61" s="4">
        <v>2440</v>
      </c>
      <c r="BH61" s="2"/>
      <c r="BI61" s="3" t="s">
        <v>13</v>
      </c>
      <c r="BJ61" s="4">
        <v>52</v>
      </c>
      <c r="BK61" s="4">
        <v>500</v>
      </c>
      <c r="BL61" s="4">
        <v>36</v>
      </c>
      <c r="BM61" s="4">
        <v>96</v>
      </c>
      <c r="BO61" s="2"/>
      <c r="BP61" s="3" t="s">
        <v>13</v>
      </c>
      <c r="BQ61" s="4">
        <v>2190</v>
      </c>
      <c r="BR61" s="4">
        <v>1710</v>
      </c>
      <c r="BS61" s="4">
        <v>2350</v>
      </c>
      <c r="BT61" s="4">
        <v>2690</v>
      </c>
      <c r="BW61" s="2"/>
      <c r="BX61" s="3" t="s">
        <v>13</v>
      </c>
      <c r="BY61" s="4">
        <v>215</v>
      </c>
      <c r="BZ61" s="4">
        <v>299</v>
      </c>
      <c r="CB61" s="2"/>
      <c r="CC61" s="3" t="s">
        <v>13</v>
      </c>
      <c r="CD61" s="4">
        <v>1750</v>
      </c>
      <c r="CE61" s="4">
        <v>1530</v>
      </c>
      <c r="CH61" s="2"/>
      <c r="CI61" s="3" t="s">
        <v>13</v>
      </c>
      <c r="CJ61" s="4">
        <v>345</v>
      </c>
      <c r="CK61" s="4">
        <v>182</v>
      </c>
      <c r="CM61" s="2"/>
      <c r="CN61" s="3" t="s">
        <v>13</v>
      </c>
      <c r="CO61" s="4">
        <v>2190</v>
      </c>
      <c r="CP61" s="4">
        <v>1390</v>
      </c>
      <c r="CS61" s="2"/>
      <c r="CT61" s="3" t="s">
        <v>13</v>
      </c>
      <c r="CU61" s="4">
        <v>182</v>
      </c>
      <c r="CV61" s="4">
        <v>514</v>
      </c>
      <c r="CX61" s="2"/>
      <c r="CY61" s="3" t="s">
        <v>13</v>
      </c>
      <c r="CZ61" s="4">
        <v>1380</v>
      </c>
      <c r="DA61" s="4">
        <v>4390</v>
      </c>
      <c r="DD61" s="2"/>
      <c r="DE61" s="3" t="s">
        <v>13</v>
      </c>
      <c r="DF61" s="4">
        <v>540</v>
      </c>
      <c r="DG61" s="4">
        <v>104</v>
      </c>
      <c r="DI61" s="2"/>
      <c r="DJ61" s="3" t="s">
        <v>13</v>
      </c>
      <c r="DK61" s="4">
        <v>3920</v>
      </c>
      <c r="DL61" s="4">
        <v>2140</v>
      </c>
    </row>
    <row r="62" spans="1:116" x14ac:dyDescent="0.2">
      <c r="A62" s="2"/>
      <c r="B62" s="3" t="s">
        <v>11</v>
      </c>
      <c r="C62" s="4">
        <v>64</v>
      </c>
      <c r="D62" s="4">
        <v>516</v>
      </c>
      <c r="E62" s="4">
        <v>2044</v>
      </c>
      <c r="F62" s="4">
        <v>784</v>
      </c>
      <c r="H62" s="2"/>
      <c r="I62" s="3" t="s">
        <v>11</v>
      </c>
      <c r="J62" s="4">
        <v>760</v>
      </c>
      <c r="K62" s="4">
        <v>1990</v>
      </c>
      <c r="L62" s="4">
        <v>2860</v>
      </c>
      <c r="M62" s="4">
        <v>590</v>
      </c>
      <c r="P62" s="2"/>
      <c r="Q62" s="3" t="s">
        <v>69</v>
      </c>
      <c r="R62" s="3" t="s">
        <v>70</v>
      </c>
      <c r="S62" s="3" t="s">
        <v>745</v>
      </c>
      <c r="U62" s="2"/>
      <c r="V62" s="3" t="s">
        <v>69</v>
      </c>
      <c r="W62" s="3" t="s">
        <v>70</v>
      </c>
      <c r="X62" s="3" t="s">
        <v>745</v>
      </c>
      <c r="AA62" s="2"/>
      <c r="AB62" s="3" t="s">
        <v>14</v>
      </c>
      <c r="AC62" s="3">
        <f>AVERAGE(AC58:AC61)</f>
        <v>208.25</v>
      </c>
      <c r="AD62" s="3">
        <f>AVERAGE(AD58:AD61)</f>
        <v>494.25</v>
      </c>
      <c r="AF62" s="2"/>
      <c r="AG62" s="3" t="s">
        <v>14</v>
      </c>
      <c r="AH62" s="3">
        <f>AVERAGE(AH58:AH61)</f>
        <v>1965</v>
      </c>
      <c r="AI62" s="3">
        <f>AVERAGE(AI58:AI61)</f>
        <v>2102.5</v>
      </c>
      <c r="AL62" s="2"/>
      <c r="AM62" s="3" t="s">
        <v>14</v>
      </c>
      <c r="AN62" s="3">
        <f>AVERAGE(AN58:AN61)</f>
        <v>1353.75</v>
      </c>
      <c r="AO62" s="3">
        <f>AVERAGE(AO58:AO61)</f>
        <v>4049.75</v>
      </c>
      <c r="AQ62" s="2"/>
      <c r="AR62" s="3" t="s">
        <v>14</v>
      </c>
      <c r="AS62" s="3">
        <f>AVERAGE(AS58:AS61)</f>
        <v>2790.5</v>
      </c>
      <c r="AT62" s="3">
        <f>AVERAGE(AT58:AT61)</f>
        <v>6110</v>
      </c>
      <c r="AW62" s="2"/>
      <c r="AX62" s="3" t="s">
        <v>14</v>
      </c>
      <c r="AY62" s="3">
        <f>AVERAGE(AY58:AY61)</f>
        <v>73.25</v>
      </c>
      <c r="AZ62" s="3">
        <f>AVERAGE(AZ58:AZ61)</f>
        <v>300.75</v>
      </c>
      <c r="BB62" s="2"/>
      <c r="BC62" s="3" t="s">
        <v>14</v>
      </c>
      <c r="BD62" s="3">
        <f>AVERAGE(BD58:BD61)</f>
        <v>1510</v>
      </c>
      <c r="BE62" s="3">
        <f>AVERAGE(BE58:BE61)</f>
        <v>2705</v>
      </c>
      <c r="BH62" s="2"/>
      <c r="BI62" s="3" t="s">
        <v>14</v>
      </c>
      <c r="BJ62" s="3">
        <f>AVERAGE(BJ58:BJ61)</f>
        <v>46</v>
      </c>
      <c r="BK62" s="3">
        <f>AVERAGE(BK58:BK61)</f>
        <v>390</v>
      </c>
      <c r="BL62" s="3">
        <f>AVERAGE(BL58:BL61)</f>
        <v>45</v>
      </c>
      <c r="BM62" s="3">
        <f>AVERAGE(BM58:BM61)</f>
        <v>109</v>
      </c>
      <c r="BO62" s="2"/>
      <c r="BP62" s="3" t="s">
        <v>14</v>
      </c>
      <c r="BQ62" s="3">
        <f>AVERAGE(BQ58:BQ61)</f>
        <v>1522.5</v>
      </c>
      <c r="BR62" s="3">
        <f>AVERAGE(BR58:BR61)</f>
        <v>1450</v>
      </c>
      <c r="BS62" s="3">
        <f>AVERAGE(BS58:BS61)</f>
        <v>1955</v>
      </c>
      <c r="BT62" s="3">
        <f>AVERAGE(BT58:BT61)</f>
        <v>2292.5</v>
      </c>
      <c r="BW62" s="2"/>
      <c r="BX62" s="3" t="s">
        <v>14</v>
      </c>
      <c r="BY62" s="3">
        <f>AVERAGE(BY58:BY61)</f>
        <v>143.5</v>
      </c>
      <c r="BZ62" s="3">
        <f>AVERAGE(BZ58:BZ61)</f>
        <v>380.5</v>
      </c>
      <c r="CB62" s="2"/>
      <c r="CC62" s="3" t="s">
        <v>14</v>
      </c>
      <c r="CD62" s="3">
        <f>AVERAGE(CD58:CD61)</f>
        <v>1402.5</v>
      </c>
      <c r="CE62" s="3">
        <f>AVERAGE(CE58:CE61)</f>
        <v>2122.5</v>
      </c>
      <c r="CH62" s="2"/>
      <c r="CI62" s="3" t="s">
        <v>14</v>
      </c>
      <c r="CJ62" s="3">
        <f>AVERAGE(CJ58:CJ61)</f>
        <v>253.75</v>
      </c>
      <c r="CK62" s="3">
        <f>AVERAGE(CK58:CK61)</f>
        <v>248.75</v>
      </c>
      <c r="CM62" s="2"/>
      <c r="CN62" s="3" t="s">
        <v>14</v>
      </c>
      <c r="CO62" s="3">
        <f>AVERAGE(CO58:CO61)</f>
        <v>2487.5</v>
      </c>
      <c r="CP62" s="3">
        <f>AVERAGE(CP58:CP61)</f>
        <v>1407.5</v>
      </c>
      <c r="CS62" s="2"/>
      <c r="CT62" s="3" t="s">
        <v>14</v>
      </c>
      <c r="CU62" s="3">
        <f>AVERAGE(CU58:CU61)</f>
        <v>237.5</v>
      </c>
      <c r="CV62" s="3">
        <f>AVERAGE(CV58:CV61)</f>
        <v>468.25</v>
      </c>
      <c r="CX62" s="2"/>
      <c r="CY62" s="3" t="s">
        <v>14</v>
      </c>
      <c r="CZ62" s="3">
        <f>AVERAGE(CZ58:CZ61)</f>
        <v>1715</v>
      </c>
      <c r="DA62" s="3">
        <f>AVERAGE(DA58:DA61)</f>
        <v>3835</v>
      </c>
      <c r="DD62" s="2"/>
      <c r="DE62" s="3" t="s">
        <v>14</v>
      </c>
      <c r="DF62" s="3">
        <f>AVERAGE(DF58:DF61)</f>
        <v>453.75</v>
      </c>
      <c r="DG62" s="3">
        <f>AVERAGE(DG58:DG61)</f>
        <v>175.75</v>
      </c>
      <c r="DI62" s="2"/>
      <c r="DJ62" s="3" t="s">
        <v>14</v>
      </c>
      <c r="DK62" s="3">
        <f>AVERAGE(DK58:DK61)</f>
        <v>3680</v>
      </c>
      <c r="DL62" s="3">
        <f>AVERAGE(DL58:DL61)</f>
        <v>1687.5</v>
      </c>
    </row>
    <row r="63" spans="1:116" x14ac:dyDescent="0.2">
      <c r="A63" s="2"/>
      <c r="B63" s="3" t="s">
        <v>12</v>
      </c>
      <c r="C63" s="4">
        <v>100</v>
      </c>
      <c r="D63" s="4">
        <v>348</v>
      </c>
      <c r="E63" s="4">
        <v>1488</v>
      </c>
      <c r="F63" s="4">
        <v>1856</v>
      </c>
      <c r="H63" s="2"/>
      <c r="I63" s="3" t="s">
        <v>12</v>
      </c>
      <c r="J63" s="4">
        <v>1070</v>
      </c>
      <c r="K63" s="4">
        <v>2510</v>
      </c>
      <c r="L63" s="4">
        <v>2080</v>
      </c>
      <c r="M63" s="4">
        <v>470</v>
      </c>
      <c r="P63" s="2"/>
      <c r="Q63" s="3" t="s">
        <v>10</v>
      </c>
      <c r="R63" s="4">
        <v>319</v>
      </c>
      <c r="S63" s="4">
        <v>566</v>
      </c>
      <c r="U63" s="2"/>
      <c r="V63" s="3" t="s">
        <v>10</v>
      </c>
      <c r="W63" s="4">
        <v>1660</v>
      </c>
      <c r="X63" s="4">
        <v>4210</v>
      </c>
      <c r="AA63" s="2"/>
      <c r="AB63" s="3" t="s">
        <v>15</v>
      </c>
      <c r="AC63" s="3">
        <f>STDEV(AC58:AC61)</f>
        <v>67.918456009148699</v>
      </c>
      <c r="AD63" s="3">
        <f>STDEV(AD58:AD61)</f>
        <v>253.72869368678033</v>
      </c>
      <c r="AF63" s="2"/>
      <c r="AG63" s="3" t="s">
        <v>15</v>
      </c>
      <c r="AH63" s="3">
        <f>STDEV(AH58:AH61)</f>
        <v>479.8263574808426</v>
      </c>
      <c r="AI63" s="3">
        <f>STDEV(AI58:AI61)</f>
        <v>385.60558433024107</v>
      </c>
      <c r="AL63" s="2"/>
      <c r="AM63" s="3" t="s">
        <v>15</v>
      </c>
      <c r="AN63" s="3">
        <f>STDEV(AN58:AN61)</f>
        <v>407.41573770944751</v>
      </c>
      <c r="AO63" s="3">
        <f>STDEV(AO58:AO61)</f>
        <v>1643.9475610047095</v>
      </c>
      <c r="AQ63" s="2"/>
      <c r="AR63" s="3" t="s">
        <v>15</v>
      </c>
      <c r="AS63" s="3">
        <f>STDEV(AS58:AS61)</f>
        <v>919.89908866860685</v>
      </c>
      <c r="AT63" s="3">
        <f>STDEV(AT58:AT61)</f>
        <v>2120.4559258172126</v>
      </c>
      <c r="AW63" s="2"/>
      <c r="AX63" s="3" t="s">
        <v>15</v>
      </c>
      <c r="AY63" s="3">
        <f>STDEV(AY58:AY61)</f>
        <v>14.244882121894399</v>
      </c>
      <c r="AZ63" s="3">
        <f>STDEV(AZ58:AZ61)</f>
        <v>62.200616288479544</v>
      </c>
      <c r="BB63" s="2"/>
      <c r="BC63" s="3" t="s">
        <v>15</v>
      </c>
      <c r="BD63" s="3">
        <f>STDEV(BD58:BD61)</f>
        <v>325.88341473600644</v>
      </c>
      <c r="BE63" s="3">
        <f>STDEV(BE58:BE61)</f>
        <v>248.79710609249457</v>
      </c>
      <c r="BH63" s="2"/>
      <c r="BI63" s="3" t="s">
        <v>15</v>
      </c>
      <c r="BJ63" s="3">
        <f>STDEV(BJ58:BJ61)</f>
        <v>16.812693617224657</v>
      </c>
      <c r="BK63" s="3">
        <f>STDEV(BK58:BK61)</f>
        <v>191.73592951418016</v>
      </c>
      <c r="BL63" s="3">
        <f>STDEV(BL58:BL61)</f>
        <v>15.44884030167529</v>
      </c>
      <c r="BM63" s="3">
        <f>STDEV(BM58:BM61)</f>
        <v>11.944315244779277</v>
      </c>
      <c r="BO63" s="2"/>
      <c r="BP63" s="3" t="s">
        <v>15</v>
      </c>
      <c r="BQ63" s="3">
        <f>STDEV(BQ58:BQ61)</f>
        <v>457.48406165315384</v>
      </c>
      <c r="BR63" s="3">
        <f>STDEV(BR58:BR61)</f>
        <v>203.30600909302541</v>
      </c>
      <c r="BS63" s="3">
        <f>STDEV(BS58:BS61)</f>
        <v>613.70459777757355</v>
      </c>
      <c r="BT63" s="3">
        <f>STDEV(BT58:BT61)</f>
        <v>612.1206308128053</v>
      </c>
      <c r="BW63" s="2"/>
      <c r="BX63" s="3" t="s">
        <v>15</v>
      </c>
      <c r="BY63" s="3">
        <f>STDEV(BY58:BY61)</f>
        <v>52.538874496255943</v>
      </c>
      <c r="BZ63" s="3">
        <f>STDEV(BZ58:BZ61)</f>
        <v>78.049129826453978</v>
      </c>
      <c r="CB63" s="2"/>
      <c r="CC63" s="3" t="s">
        <v>15</v>
      </c>
      <c r="CD63" s="3">
        <f>STDEV(CD58:CD61)</f>
        <v>286.28365886535215</v>
      </c>
      <c r="CE63" s="3">
        <f>STDEV(CE58:CE61)</f>
        <v>396.34791114205035</v>
      </c>
      <c r="CH63" s="2"/>
      <c r="CI63" s="3" t="s">
        <v>15</v>
      </c>
      <c r="CJ63" s="3">
        <f>STDEV(CJ58:CJ61)</f>
        <v>62.329099677972778</v>
      </c>
      <c r="CK63" s="3">
        <f>STDEV(CK58:CK61)</f>
        <v>69.815829150701916</v>
      </c>
      <c r="CM63" s="2"/>
      <c r="CN63" s="3" t="s">
        <v>15</v>
      </c>
      <c r="CO63" s="3">
        <f>STDEV(CO58:CO61)</f>
        <v>319.41352507368879</v>
      </c>
      <c r="CP63" s="3">
        <f>STDEV(CP58:CP61)</f>
        <v>46.457866215887847</v>
      </c>
      <c r="CS63" s="2"/>
      <c r="CT63" s="3" t="s">
        <v>15</v>
      </c>
      <c r="CU63" s="3">
        <f>STDEV(CU58:CU61)</f>
        <v>37.916575091464509</v>
      </c>
      <c r="CV63" s="3">
        <f>STDEV(CV58:CV61)</f>
        <v>64.313684391426378</v>
      </c>
      <c r="CX63" s="2"/>
      <c r="CY63" s="3" t="s">
        <v>15</v>
      </c>
      <c r="CZ63" s="3">
        <f>STDEV(CZ58:CZ61)</f>
        <v>320.26031078899967</v>
      </c>
      <c r="DA63" s="3">
        <f>STDEV(DA58:DA61)</f>
        <v>420.83250825001625</v>
      </c>
      <c r="DD63" s="2"/>
      <c r="DE63" s="3" t="s">
        <v>15</v>
      </c>
      <c r="DF63" s="3">
        <f>STDEV(DF58:DF61)</f>
        <v>81.659353414045597</v>
      </c>
      <c r="DG63" s="3">
        <f>STDEV(DG58:DG61)</f>
        <v>81.91611563056442</v>
      </c>
      <c r="DI63" s="2"/>
      <c r="DJ63" s="3" t="s">
        <v>15</v>
      </c>
      <c r="DK63" s="3">
        <f>STDEV(DK58:DK61)</f>
        <v>184.02898322456346</v>
      </c>
      <c r="DL63" s="3">
        <f>STDEV(DL58:DL61)</f>
        <v>467.00285509476993</v>
      </c>
    </row>
    <row r="64" spans="1:116" x14ac:dyDescent="0.2">
      <c r="A64" s="2"/>
      <c r="B64" s="3" t="s">
        <v>13</v>
      </c>
      <c r="C64" s="4">
        <v>112</v>
      </c>
      <c r="D64" s="4">
        <v>888</v>
      </c>
      <c r="E64" s="4"/>
      <c r="F64" s="4">
        <v>968</v>
      </c>
      <c r="H64" s="2"/>
      <c r="I64" s="3" t="s">
        <v>13</v>
      </c>
      <c r="J64" s="4">
        <v>970</v>
      </c>
      <c r="K64" s="4">
        <v>2600</v>
      </c>
      <c r="L64" s="4"/>
      <c r="M64" s="4">
        <v>300</v>
      </c>
      <c r="P64" s="2"/>
      <c r="Q64" s="3" t="s">
        <v>11</v>
      </c>
      <c r="R64" s="4">
        <v>312</v>
      </c>
      <c r="S64" s="4">
        <v>579</v>
      </c>
      <c r="U64" s="2"/>
      <c r="V64" s="3" t="s">
        <v>11</v>
      </c>
      <c r="W64" s="4">
        <v>2670</v>
      </c>
      <c r="X64" s="4">
        <v>2700</v>
      </c>
      <c r="AA64" s="2"/>
      <c r="AB64" s="3" t="s">
        <v>82</v>
      </c>
      <c r="AC64" s="15" t="s">
        <v>777</v>
      </c>
      <c r="AD64" s="15"/>
      <c r="AF64" s="2"/>
      <c r="AG64" s="3" t="s">
        <v>82</v>
      </c>
      <c r="AH64" s="15" t="s">
        <v>792</v>
      </c>
      <c r="AI64" s="15"/>
      <c r="AL64" s="2"/>
      <c r="AM64" s="3" t="s">
        <v>82</v>
      </c>
      <c r="AN64" s="15" t="s">
        <v>813</v>
      </c>
      <c r="AO64" s="15"/>
      <c r="AQ64" s="2"/>
      <c r="AR64" s="3" t="s">
        <v>82</v>
      </c>
      <c r="AS64" s="15" t="s">
        <v>822</v>
      </c>
      <c r="AT64" s="15"/>
      <c r="AW64" s="2"/>
      <c r="AX64" s="3" t="s">
        <v>82</v>
      </c>
      <c r="AY64" s="15" t="s">
        <v>62</v>
      </c>
      <c r="AZ64" s="15"/>
      <c r="BB64" s="2"/>
      <c r="BC64" s="3" t="s">
        <v>82</v>
      </c>
      <c r="BD64" s="15" t="s">
        <v>60</v>
      </c>
      <c r="BE64" s="15"/>
      <c r="BH64" s="2"/>
      <c r="BI64" s="16" t="s">
        <v>519</v>
      </c>
      <c r="BJ64" s="17"/>
      <c r="BK64" s="17"/>
      <c r="BL64" s="17"/>
      <c r="BM64" s="18"/>
      <c r="BO64" s="2"/>
      <c r="BP64" s="16" t="s">
        <v>519</v>
      </c>
      <c r="BQ64" s="17"/>
      <c r="BR64" s="17"/>
      <c r="BS64" s="17"/>
      <c r="BT64" s="18"/>
      <c r="BW64" s="2"/>
      <c r="BX64" s="3" t="s">
        <v>82</v>
      </c>
      <c r="BY64" s="15" t="s">
        <v>65</v>
      </c>
      <c r="BZ64" s="15"/>
      <c r="CB64" s="2"/>
      <c r="CC64" s="3" t="s">
        <v>82</v>
      </c>
      <c r="CD64" s="15" t="s">
        <v>569</v>
      </c>
      <c r="CE64" s="15"/>
      <c r="CH64" s="2"/>
      <c r="CI64" s="3" t="s">
        <v>82</v>
      </c>
      <c r="CJ64" s="15" t="s">
        <v>34</v>
      </c>
      <c r="CK64" s="15"/>
      <c r="CM64" s="2"/>
      <c r="CN64" s="3" t="s">
        <v>82</v>
      </c>
      <c r="CO64" s="15" t="s">
        <v>248</v>
      </c>
      <c r="CP64" s="15"/>
      <c r="CS64" s="2"/>
      <c r="CT64" s="3" t="s">
        <v>82</v>
      </c>
      <c r="CU64" s="15" t="s">
        <v>26</v>
      </c>
      <c r="CV64" s="15"/>
      <c r="CX64" s="2"/>
      <c r="CY64" s="3" t="s">
        <v>82</v>
      </c>
      <c r="CZ64" s="15" t="s">
        <v>74</v>
      </c>
      <c r="DA64" s="15"/>
      <c r="DD64" s="2"/>
      <c r="DE64" s="3" t="s">
        <v>82</v>
      </c>
      <c r="DF64" s="15" t="s">
        <v>673</v>
      </c>
      <c r="DG64" s="15"/>
      <c r="DI64" s="2"/>
      <c r="DJ64" s="3" t="s">
        <v>82</v>
      </c>
      <c r="DK64" s="15" t="s">
        <v>74</v>
      </c>
      <c r="DL64" s="15"/>
    </row>
    <row r="65" spans="1:116" x14ac:dyDescent="0.2">
      <c r="A65" s="2"/>
      <c r="B65" s="3" t="s">
        <v>38</v>
      </c>
      <c r="C65" s="4"/>
      <c r="D65" s="4">
        <v>396</v>
      </c>
      <c r="E65" s="4"/>
      <c r="F65" s="4"/>
      <c r="H65" s="2"/>
      <c r="I65" s="3" t="s">
        <v>38</v>
      </c>
      <c r="J65" s="4"/>
      <c r="K65" s="4">
        <v>1520</v>
      </c>
      <c r="L65" s="4"/>
      <c r="M65" s="4"/>
      <c r="P65" s="2"/>
      <c r="Q65" s="3" t="s">
        <v>12</v>
      </c>
      <c r="R65" s="4">
        <v>397</v>
      </c>
      <c r="S65" s="4">
        <v>709</v>
      </c>
      <c r="U65" s="2"/>
      <c r="V65" s="3" t="s">
        <v>12</v>
      </c>
      <c r="W65" s="4">
        <v>2000</v>
      </c>
      <c r="X65" s="4">
        <v>7710</v>
      </c>
      <c r="BH65" s="2"/>
      <c r="BI65" s="3" t="s">
        <v>94</v>
      </c>
      <c r="BJ65" s="15" t="s">
        <v>867</v>
      </c>
      <c r="BK65" s="15"/>
      <c r="BL65" s="15"/>
      <c r="BM65" s="15"/>
      <c r="BO65" s="2"/>
      <c r="BP65" s="3" t="s">
        <v>94</v>
      </c>
      <c r="BQ65" s="15" t="s">
        <v>994</v>
      </c>
      <c r="BR65" s="15"/>
      <c r="BS65" s="15"/>
      <c r="BT65" s="15"/>
    </row>
    <row r="66" spans="1:116" x14ac:dyDescent="0.2">
      <c r="A66" s="2"/>
      <c r="B66" s="3" t="s">
        <v>14</v>
      </c>
      <c r="C66" s="3">
        <f>AVERAGE(C61:C65)</f>
        <v>83</v>
      </c>
      <c r="D66" s="3">
        <f t="shared" ref="D66" si="22">AVERAGE(D61:D65)</f>
        <v>464</v>
      </c>
      <c r="E66" s="3">
        <f t="shared" ref="E66" si="23">AVERAGE(E61:E65)</f>
        <v>1582.6666666666667</v>
      </c>
      <c r="F66" s="3">
        <f t="shared" ref="F66" si="24">AVERAGE(F61:F65)</f>
        <v>1147</v>
      </c>
      <c r="H66" s="2"/>
      <c r="I66" s="3" t="s">
        <v>14</v>
      </c>
      <c r="J66" s="3">
        <f>AVERAGE(J61:J65)</f>
        <v>825</v>
      </c>
      <c r="K66" s="3">
        <f t="shared" ref="K66" si="25">AVERAGE(K61:K65)</f>
        <v>2148</v>
      </c>
      <c r="L66" s="3">
        <f t="shared" ref="L66" si="26">AVERAGE(L61:L65)</f>
        <v>2210</v>
      </c>
      <c r="M66" s="3">
        <f t="shared" ref="M66" si="27">AVERAGE(M61:M65)</f>
        <v>615</v>
      </c>
      <c r="P66" s="2"/>
      <c r="Q66" s="3" t="s">
        <v>14</v>
      </c>
      <c r="R66" s="3">
        <f>AVERAGE(R63:R65)</f>
        <v>342.66666666666669</v>
      </c>
      <c r="S66" s="3">
        <f>AVERAGE(S63:S65)</f>
        <v>618</v>
      </c>
      <c r="U66" s="2"/>
      <c r="V66" s="3" t="s">
        <v>14</v>
      </c>
      <c r="W66" s="3">
        <f>AVERAGE(W63:W65)</f>
        <v>2110</v>
      </c>
      <c r="X66" s="3">
        <f>AVERAGE(X63:X65)</f>
        <v>4873.333333333333</v>
      </c>
      <c r="BH66" s="2"/>
      <c r="BI66" s="3" t="s">
        <v>95</v>
      </c>
      <c r="BJ66" s="15" t="s">
        <v>868</v>
      </c>
      <c r="BK66" s="15"/>
      <c r="BL66" s="15"/>
      <c r="BM66" s="15"/>
      <c r="BO66" s="2"/>
      <c r="BP66" s="3" t="s">
        <v>95</v>
      </c>
      <c r="BQ66" s="15" t="s">
        <v>995</v>
      </c>
      <c r="BR66" s="15"/>
      <c r="BS66" s="15"/>
      <c r="BT66" s="15"/>
    </row>
    <row r="67" spans="1:116" x14ac:dyDescent="0.2">
      <c r="A67" s="2"/>
      <c r="B67" s="3" t="s">
        <v>15</v>
      </c>
      <c r="C67" s="3">
        <f>STDEV(C61:C65)</f>
        <v>27.202941017470888</v>
      </c>
      <c r="D67" s="3">
        <f t="shared" ref="D67:F67" si="28">STDEV(D61:D65)</f>
        <v>267.31255114565795</v>
      </c>
      <c r="E67" s="3">
        <f t="shared" si="28"/>
        <v>422.03949262282731</v>
      </c>
      <c r="F67" s="3">
        <f t="shared" si="28"/>
        <v>481.10289959633377</v>
      </c>
      <c r="H67" s="2"/>
      <c r="I67" s="3" t="s">
        <v>15</v>
      </c>
      <c r="J67" s="3">
        <f>STDEV(J61:J65)</f>
        <v>252.25648323350055</v>
      </c>
      <c r="K67" s="3">
        <f t="shared" ref="K67:M67" si="29">STDEV(K61:K65)</f>
        <v>434.59176246219852</v>
      </c>
      <c r="L67" s="3">
        <f t="shared" si="29"/>
        <v>595.73484034425917</v>
      </c>
      <c r="M67" s="3">
        <f t="shared" si="29"/>
        <v>344.52866353904432</v>
      </c>
      <c r="P67" s="2"/>
      <c r="Q67" s="3" t="s">
        <v>15</v>
      </c>
      <c r="R67" s="3">
        <f>STDEV(R63:R65)</f>
        <v>47.184036848634975</v>
      </c>
      <c r="S67" s="3">
        <f>STDEV(S63:S65)</f>
        <v>79.075912893876861</v>
      </c>
      <c r="U67" s="2"/>
      <c r="V67" s="3" t="s">
        <v>15</v>
      </c>
      <c r="W67" s="3">
        <f>STDEV(W63:W65)</f>
        <v>513.90660630118384</v>
      </c>
      <c r="X67" s="3">
        <f>STDEV(X63:X65)</f>
        <v>2570.0259402063116</v>
      </c>
      <c r="AA67" s="1" t="s">
        <v>775</v>
      </c>
      <c r="AB67" s="15" t="s">
        <v>542</v>
      </c>
      <c r="AC67" s="15"/>
      <c r="AD67" s="15"/>
      <c r="AF67" s="1" t="s">
        <v>786</v>
      </c>
      <c r="AG67" s="15" t="s">
        <v>655</v>
      </c>
      <c r="AH67" s="15"/>
      <c r="AI67" s="15"/>
      <c r="AL67" s="1" t="s">
        <v>811</v>
      </c>
      <c r="AM67" s="15" t="s">
        <v>609</v>
      </c>
      <c r="AN67" s="15"/>
      <c r="AO67" s="15"/>
      <c r="AQ67" s="1" t="s">
        <v>817</v>
      </c>
      <c r="AR67" s="15" t="s">
        <v>726</v>
      </c>
      <c r="AS67" s="15"/>
      <c r="AT67" s="15"/>
      <c r="AW67" s="1" t="s">
        <v>827</v>
      </c>
      <c r="AX67" s="15" t="s">
        <v>542</v>
      </c>
      <c r="AY67" s="15"/>
      <c r="AZ67" s="15"/>
      <c r="BB67" s="1" t="s">
        <v>837</v>
      </c>
      <c r="BC67" s="15" t="s">
        <v>655</v>
      </c>
      <c r="BD67" s="15"/>
      <c r="BE67" s="15"/>
      <c r="BH67" s="2"/>
      <c r="BI67" s="3" t="s">
        <v>97</v>
      </c>
      <c r="BJ67" s="15" t="s">
        <v>267</v>
      </c>
      <c r="BK67" s="15"/>
      <c r="BL67" s="15"/>
      <c r="BM67" s="15"/>
      <c r="BO67" s="2"/>
      <c r="BP67" s="3" t="s">
        <v>97</v>
      </c>
      <c r="BQ67" s="15" t="s">
        <v>996</v>
      </c>
      <c r="BR67" s="15"/>
      <c r="BS67" s="15"/>
      <c r="BT67" s="15"/>
      <c r="BW67" s="1" t="s">
        <v>1110</v>
      </c>
      <c r="BX67" s="15" t="s">
        <v>542</v>
      </c>
      <c r="BY67" s="15"/>
      <c r="BZ67" s="15"/>
      <c r="CB67" s="1" t="s">
        <v>1121</v>
      </c>
      <c r="CC67" s="15" t="s">
        <v>655</v>
      </c>
      <c r="CD67" s="15"/>
      <c r="CE67" s="15"/>
      <c r="CH67" s="1" t="s">
        <v>1137</v>
      </c>
      <c r="CI67" s="15" t="s">
        <v>542</v>
      </c>
      <c r="CJ67" s="15"/>
      <c r="CK67" s="15"/>
      <c r="CM67" s="1" t="s">
        <v>1153</v>
      </c>
      <c r="CN67" s="15" t="s">
        <v>655</v>
      </c>
      <c r="CO67" s="15"/>
      <c r="CP67" s="15"/>
      <c r="CS67" s="1" t="s">
        <v>1164</v>
      </c>
      <c r="CT67" s="15" t="s">
        <v>542</v>
      </c>
      <c r="CU67" s="15"/>
      <c r="CV67" s="15"/>
      <c r="CX67" s="1" t="s">
        <v>1183</v>
      </c>
      <c r="CY67" s="15" t="s">
        <v>655</v>
      </c>
      <c r="CZ67" s="15"/>
      <c r="DA67" s="15"/>
      <c r="DD67" s="1" t="s">
        <v>1200</v>
      </c>
      <c r="DE67" s="15" t="s">
        <v>542</v>
      </c>
      <c r="DF67" s="15"/>
      <c r="DG67" s="15"/>
      <c r="DI67" s="1" t="s">
        <v>1203</v>
      </c>
      <c r="DJ67" s="15" t="s">
        <v>655</v>
      </c>
      <c r="DK67" s="15"/>
      <c r="DL67" s="15"/>
    </row>
    <row r="68" spans="1:116" x14ac:dyDescent="0.2">
      <c r="A68" s="2"/>
      <c r="B68" s="16" t="s">
        <v>519</v>
      </c>
      <c r="C68" s="17"/>
      <c r="D68" s="17"/>
      <c r="E68" s="17"/>
      <c r="F68" s="18"/>
      <c r="H68" s="2"/>
      <c r="I68" s="16" t="s">
        <v>519</v>
      </c>
      <c r="J68" s="17"/>
      <c r="K68" s="17"/>
      <c r="L68" s="17"/>
      <c r="M68" s="18"/>
      <c r="P68" s="2"/>
      <c r="Q68" s="3" t="s">
        <v>82</v>
      </c>
      <c r="R68" s="15" t="s">
        <v>747</v>
      </c>
      <c r="S68" s="15"/>
      <c r="U68" s="2"/>
      <c r="V68" s="3" t="s">
        <v>82</v>
      </c>
      <c r="W68" s="15" t="s">
        <v>761</v>
      </c>
      <c r="X68" s="15"/>
      <c r="AA68" s="2"/>
      <c r="AB68" s="3" t="s">
        <v>5</v>
      </c>
      <c r="AC68" s="3" t="s">
        <v>388</v>
      </c>
      <c r="AD68" s="3" t="s">
        <v>389</v>
      </c>
      <c r="AF68" s="2"/>
      <c r="AG68" s="3" t="s">
        <v>5</v>
      </c>
      <c r="AH68" s="3" t="s">
        <v>388</v>
      </c>
      <c r="AI68" s="3" t="s">
        <v>389</v>
      </c>
      <c r="AL68" s="2"/>
      <c r="AM68" s="3" t="s">
        <v>5</v>
      </c>
      <c r="AN68" s="3" t="s">
        <v>85</v>
      </c>
      <c r="AO68" s="3" t="s">
        <v>86</v>
      </c>
      <c r="AQ68" s="2"/>
      <c r="AR68" s="3" t="s">
        <v>5</v>
      </c>
      <c r="AS68" s="3" t="s">
        <v>85</v>
      </c>
      <c r="AT68" s="3" t="s">
        <v>86</v>
      </c>
      <c r="AW68" s="2"/>
      <c r="AX68" s="3" t="s">
        <v>5</v>
      </c>
      <c r="AY68" s="3" t="s">
        <v>85</v>
      </c>
      <c r="AZ68" s="3" t="s">
        <v>88</v>
      </c>
      <c r="BB68" s="2"/>
      <c r="BC68" s="3" t="s">
        <v>5</v>
      </c>
      <c r="BD68" s="3" t="s">
        <v>85</v>
      </c>
      <c r="BE68" s="3" t="s">
        <v>88</v>
      </c>
      <c r="BH68" s="2"/>
      <c r="BI68" s="3" t="s">
        <v>99</v>
      </c>
      <c r="BJ68" s="15" t="s">
        <v>302</v>
      </c>
      <c r="BK68" s="15"/>
      <c r="BL68" s="15"/>
      <c r="BM68" s="15"/>
      <c r="BO68" s="2"/>
      <c r="BP68" s="3" t="s">
        <v>99</v>
      </c>
      <c r="BQ68" s="15" t="s">
        <v>997</v>
      </c>
      <c r="BR68" s="15"/>
      <c r="BS68" s="15"/>
      <c r="BT68" s="15"/>
      <c r="BW68" s="2"/>
      <c r="BX68" s="3" t="s">
        <v>5</v>
      </c>
      <c r="BY68" s="3" t="s">
        <v>85</v>
      </c>
      <c r="BZ68" s="3" t="s">
        <v>375</v>
      </c>
      <c r="CB68" s="2"/>
      <c r="CC68" s="3" t="s">
        <v>5</v>
      </c>
      <c r="CD68" s="3" t="s">
        <v>85</v>
      </c>
      <c r="CE68" s="3" t="s">
        <v>375</v>
      </c>
      <c r="CH68" s="2"/>
      <c r="CI68" s="3" t="s">
        <v>5</v>
      </c>
      <c r="CJ68" s="3" t="s">
        <v>85</v>
      </c>
      <c r="CK68" s="3" t="s">
        <v>138</v>
      </c>
      <c r="CM68" s="2"/>
      <c r="CN68" s="3" t="s">
        <v>5</v>
      </c>
      <c r="CO68" s="3" t="s">
        <v>85</v>
      </c>
      <c r="CP68" s="3" t="s">
        <v>138</v>
      </c>
      <c r="CS68" s="2"/>
      <c r="CT68" s="3" t="s">
        <v>5</v>
      </c>
      <c r="CU68" s="3" t="s">
        <v>85</v>
      </c>
      <c r="CV68" s="3" t="s">
        <v>191</v>
      </c>
      <c r="CX68" s="2"/>
      <c r="CY68" s="3" t="s">
        <v>5</v>
      </c>
      <c r="CZ68" s="3" t="s">
        <v>85</v>
      </c>
      <c r="DA68" s="3" t="s">
        <v>191</v>
      </c>
      <c r="DD68" s="2"/>
      <c r="DE68" s="3" t="s">
        <v>5</v>
      </c>
      <c r="DF68" s="3" t="s">
        <v>1201</v>
      </c>
      <c r="DG68" s="3" t="s">
        <v>193</v>
      </c>
      <c r="DI68" s="2"/>
      <c r="DJ68" s="3" t="s">
        <v>5</v>
      </c>
      <c r="DK68" s="3" t="s">
        <v>1201</v>
      </c>
      <c r="DL68" s="3" t="s">
        <v>193</v>
      </c>
    </row>
    <row r="69" spans="1:116" x14ac:dyDescent="0.2">
      <c r="A69" s="2"/>
      <c r="B69" s="3" t="s">
        <v>17</v>
      </c>
      <c r="C69" s="15" t="s">
        <v>531</v>
      </c>
      <c r="D69" s="15"/>
      <c r="E69" s="15"/>
      <c r="F69" s="15"/>
      <c r="H69" s="2"/>
      <c r="I69" s="3" t="s">
        <v>17</v>
      </c>
      <c r="J69" s="15" t="s">
        <v>30</v>
      </c>
      <c r="K69" s="15"/>
      <c r="L69" s="15"/>
      <c r="M69" s="15"/>
      <c r="AA69" s="2"/>
      <c r="AB69" s="3" t="s">
        <v>10</v>
      </c>
      <c r="AC69" s="4">
        <v>371</v>
      </c>
      <c r="AD69" s="4">
        <v>767</v>
      </c>
      <c r="AF69" s="2"/>
      <c r="AG69" s="3" t="s">
        <v>10</v>
      </c>
      <c r="AH69" s="4">
        <v>2900</v>
      </c>
      <c r="AI69" s="4">
        <v>2910</v>
      </c>
      <c r="AL69" s="2"/>
      <c r="AM69" s="3" t="s">
        <v>10</v>
      </c>
      <c r="AN69" s="4">
        <v>6656</v>
      </c>
      <c r="AO69" s="4">
        <v>9256</v>
      </c>
      <c r="AQ69" s="2"/>
      <c r="AR69" s="3" t="s">
        <v>10</v>
      </c>
      <c r="AS69" s="4">
        <v>37820</v>
      </c>
      <c r="AT69" s="4">
        <v>44860</v>
      </c>
      <c r="AW69" s="2"/>
      <c r="AX69" s="3" t="s">
        <v>10</v>
      </c>
      <c r="AY69" s="4">
        <v>195</v>
      </c>
      <c r="AZ69" s="4">
        <v>416</v>
      </c>
      <c r="BB69" s="2"/>
      <c r="BC69" s="3" t="s">
        <v>10</v>
      </c>
      <c r="BD69" s="4">
        <v>1930</v>
      </c>
      <c r="BE69" s="4">
        <v>3420</v>
      </c>
      <c r="BH69" s="2"/>
      <c r="BI69" s="3" t="s">
        <v>100</v>
      </c>
      <c r="BJ69" s="15" t="s">
        <v>862</v>
      </c>
      <c r="BK69" s="15"/>
      <c r="BL69" s="15"/>
      <c r="BM69" s="15"/>
      <c r="BO69" s="2"/>
      <c r="BP69" s="3" t="s">
        <v>100</v>
      </c>
      <c r="BQ69" s="15" t="s">
        <v>998</v>
      </c>
      <c r="BR69" s="15"/>
      <c r="BS69" s="15"/>
      <c r="BT69" s="15"/>
      <c r="BW69" s="2"/>
      <c r="BX69" s="3" t="s">
        <v>10</v>
      </c>
      <c r="BY69" s="4">
        <v>423</v>
      </c>
      <c r="BZ69" s="4">
        <v>878</v>
      </c>
      <c r="CB69" s="2"/>
      <c r="CC69" s="3" t="s">
        <v>10</v>
      </c>
      <c r="CD69" s="4">
        <v>3710</v>
      </c>
      <c r="CE69" s="4">
        <v>6810</v>
      </c>
      <c r="CH69" s="2"/>
      <c r="CI69" s="3" t="s">
        <v>10</v>
      </c>
      <c r="CJ69" s="4">
        <v>1066</v>
      </c>
      <c r="CK69" s="4">
        <v>267</v>
      </c>
      <c r="CM69" s="2"/>
      <c r="CN69" s="3" t="s">
        <v>10</v>
      </c>
      <c r="CO69" s="4">
        <v>4170</v>
      </c>
      <c r="CP69" s="4">
        <v>1680</v>
      </c>
      <c r="CS69" s="2"/>
      <c r="CT69" s="3" t="s">
        <v>10</v>
      </c>
      <c r="CU69" s="4">
        <v>754</v>
      </c>
      <c r="CV69" s="4">
        <v>598</v>
      </c>
      <c r="CX69" s="2"/>
      <c r="CY69" s="3" t="s">
        <v>10</v>
      </c>
      <c r="CZ69" s="4">
        <v>3180</v>
      </c>
      <c r="DA69" s="4">
        <v>3900</v>
      </c>
      <c r="DD69" s="2"/>
      <c r="DE69" s="3" t="s">
        <v>10</v>
      </c>
      <c r="DF69" s="4">
        <v>923</v>
      </c>
      <c r="DG69" s="4">
        <v>572</v>
      </c>
      <c r="DI69" s="2"/>
      <c r="DJ69" s="3" t="s">
        <v>10</v>
      </c>
      <c r="DK69" s="4">
        <v>6420</v>
      </c>
      <c r="DL69" s="4">
        <v>2830</v>
      </c>
    </row>
    <row r="70" spans="1:116" x14ac:dyDescent="0.2">
      <c r="A70" s="2"/>
      <c r="B70" s="3" t="s">
        <v>21</v>
      </c>
      <c r="C70" s="15" t="s">
        <v>27</v>
      </c>
      <c r="D70" s="15"/>
      <c r="E70" s="15"/>
      <c r="F70" s="15"/>
      <c r="H70" s="2"/>
      <c r="I70" s="3" t="s">
        <v>21</v>
      </c>
      <c r="J70" s="15" t="s">
        <v>115</v>
      </c>
      <c r="K70" s="15"/>
      <c r="L70" s="15"/>
      <c r="M70" s="15"/>
      <c r="AA70" s="2"/>
      <c r="AB70" s="3" t="s">
        <v>11</v>
      </c>
      <c r="AC70" s="4">
        <v>254</v>
      </c>
      <c r="AD70" s="4">
        <v>546</v>
      </c>
      <c r="AF70" s="2"/>
      <c r="AG70" s="3" t="s">
        <v>11</v>
      </c>
      <c r="AH70" s="4">
        <v>2160</v>
      </c>
      <c r="AI70" s="4">
        <v>2000</v>
      </c>
      <c r="AL70" s="2"/>
      <c r="AM70" s="3" t="s">
        <v>11</v>
      </c>
      <c r="AN70" s="4">
        <v>11024</v>
      </c>
      <c r="AO70" s="4">
        <v>6084</v>
      </c>
      <c r="AQ70" s="2"/>
      <c r="AR70" s="3" t="s">
        <v>11</v>
      </c>
      <c r="AS70" s="4">
        <v>14320</v>
      </c>
      <c r="AT70" s="4">
        <v>57440</v>
      </c>
      <c r="AW70" s="2"/>
      <c r="AX70" s="3" t="s">
        <v>11</v>
      </c>
      <c r="AY70" s="4">
        <v>215</v>
      </c>
      <c r="AZ70" s="4">
        <v>403</v>
      </c>
      <c r="BB70" s="2"/>
      <c r="BC70" s="3" t="s">
        <v>11</v>
      </c>
      <c r="BD70" s="4">
        <v>2410</v>
      </c>
      <c r="BE70" s="4">
        <v>2730</v>
      </c>
      <c r="BH70" s="2"/>
      <c r="BI70" s="3" t="s">
        <v>102</v>
      </c>
      <c r="BJ70" s="15" t="s">
        <v>55</v>
      </c>
      <c r="BK70" s="15"/>
      <c r="BL70" s="15"/>
      <c r="BM70" s="15"/>
      <c r="BO70" s="2"/>
      <c r="BP70" s="3" t="s">
        <v>102</v>
      </c>
      <c r="BQ70" s="15" t="s">
        <v>999</v>
      </c>
      <c r="BR70" s="15"/>
      <c r="BS70" s="15"/>
      <c r="BT70" s="15"/>
      <c r="BW70" s="2"/>
      <c r="BX70" s="3" t="s">
        <v>11</v>
      </c>
      <c r="BY70" s="4">
        <v>397</v>
      </c>
      <c r="BZ70" s="4">
        <v>1339</v>
      </c>
      <c r="CB70" s="2"/>
      <c r="CC70" s="3" t="s">
        <v>11</v>
      </c>
      <c r="CD70" s="4">
        <v>4590</v>
      </c>
      <c r="CE70" s="4">
        <v>6590</v>
      </c>
      <c r="CH70" s="2"/>
      <c r="CI70" s="3" t="s">
        <v>11</v>
      </c>
      <c r="CJ70" s="4">
        <v>663</v>
      </c>
      <c r="CK70" s="4">
        <v>332</v>
      </c>
      <c r="CM70" s="2"/>
      <c r="CN70" s="3" t="s">
        <v>11</v>
      </c>
      <c r="CO70" s="4">
        <v>3570</v>
      </c>
      <c r="CP70" s="4">
        <v>2030</v>
      </c>
      <c r="CS70" s="2"/>
      <c r="CT70" s="3" t="s">
        <v>11</v>
      </c>
      <c r="CU70" s="4">
        <v>767</v>
      </c>
      <c r="CV70" s="4">
        <v>1170</v>
      </c>
      <c r="CX70" s="2"/>
      <c r="CY70" s="3" t="s">
        <v>11</v>
      </c>
      <c r="CZ70" s="4">
        <v>3340</v>
      </c>
      <c r="DA70" s="4">
        <v>6780</v>
      </c>
      <c r="DD70" s="2"/>
      <c r="DE70" s="3" t="s">
        <v>11</v>
      </c>
      <c r="DF70" s="4">
        <v>1164</v>
      </c>
      <c r="DG70" s="4">
        <v>312</v>
      </c>
      <c r="DI70" s="2"/>
      <c r="DJ70" s="3" t="s">
        <v>11</v>
      </c>
      <c r="DK70" s="4">
        <v>6800</v>
      </c>
      <c r="DL70" s="4">
        <v>1570</v>
      </c>
    </row>
    <row r="71" spans="1:116" x14ac:dyDescent="0.2">
      <c r="A71" s="2"/>
      <c r="B71" s="3" t="s">
        <v>23</v>
      </c>
      <c r="C71" s="15" t="s">
        <v>532</v>
      </c>
      <c r="D71" s="15"/>
      <c r="E71" s="15"/>
      <c r="F71" s="15"/>
      <c r="H71" s="2"/>
      <c r="I71" s="3" t="s">
        <v>23</v>
      </c>
      <c r="J71" s="15" t="s">
        <v>644</v>
      </c>
      <c r="K71" s="15"/>
      <c r="L71" s="15"/>
      <c r="M71" s="15"/>
      <c r="P71" s="1" t="s">
        <v>744</v>
      </c>
      <c r="Q71" s="15" t="s">
        <v>547</v>
      </c>
      <c r="R71" s="15"/>
      <c r="S71" s="15"/>
      <c r="U71" s="1" t="s">
        <v>756</v>
      </c>
      <c r="V71" s="15" t="s">
        <v>659</v>
      </c>
      <c r="W71" s="15"/>
      <c r="X71" s="15"/>
      <c r="AA71" s="2"/>
      <c r="AB71" s="3" t="s">
        <v>12</v>
      </c>
      <c r="AC71" s="4">
        <v>403</v>
      </c>
      <c r="AD71" s="4">
        <v>702</v>
      </c>
      <c r="AF71" s="2"/>
      <c r="AG71" s="3" t="s">
        <v>12</v>
      </c>
      <c r="AH71" s="4">
        <v>2770</v>
      </c>
      <c r="AI71" s="4">
        <v>2800</v>
      </c>
      <c r="AL71" s="2"/>
      <c r="AM71" s="3" t="s">
        <v>12</v>
      </c>
      <c r="AN71" s="4">
        <v>4524</v>
      </c>
      <c r="AO71" s="4">
        <v>15756</v>
      </c>
      <c r="AQ71" s="2"/>
      <c r="AR71" s="3" t="s">
        <v>12</v>
      </c>
      <c r="AS71" s="4">
        <v>30100</v>
      </c>
      <c r="AT71" s="4">
        <v>33140</v>
      </c>
      <c r="AW71" s="2"/>
      <c r="AX71" s="3" t="s">
        <v>12</v>
      </c>
      <c r="AY71" s="4">
        <v>351</v>
      </c>
      <c r="AZ71" s="4">
        <v>540</v>
      </c>
      <c r="BB71" s="2"/>
      <c r="BC71" s="3" t="s">
        <v>12</v>
      </c>
      <c r="BD71" s="4">
        <v>3000</v>
      </c>
      <c r="BE71" s="4">
        <v>2350</v>
      </c>
      <c r="BW71" s="2"/>
      <c r="BX71" s="3" t="s">
        <v>12</v>
      </c>
      <c r="BY71" s="4">
        <v>312</v>
      </c>
      <c r="BZ71" s="4">
        <v>819</v>
      </c>
      <c r="CB71" s="2"/>
      <c r="CC71" s="3" t="s">
        <v>12</v>
      </c>
      <c r="CD71" s="4">
        <v>4200</v>
      </c>
      <c r="CE71" s="4">
        <v>4530</v>
      </c>
      <c r="CH71" s="2"/>
      <c r="CI71" s="3" t="s">
        <v>12</v>
      </c>
      <c r="CJ71" s="4">
        <v>793</v>
      </c>
      <c r="CK71" s="4">
        <v>494</v>
      </c>
      <c r="CM71" s="2"/>
      <c r="CN71" s="3" t="s">
        <v>12</v>
      </c>
      <c r="CO71" s="4">
        <v>4270</v>
      </c>
      <c r="CP71" s="4">
        <v>1760</v>
      </c>
      <c r="CS71" s="2"/>
      <c r="CT71" s="3" t="s">
        <v>12</v>
      </c>
      <c r="CU71" s="4">
        <v>1086</v>
      </c>
      <c r="CV71" s="4">
        <v>1300</v>
      </c>
      <c r="CX71" s="2"/>
      <c r="CY71" s="3" t="s">
        <v>12</v>
      </c>
      <c r="CZ71" s="4">
        <v>4600</v>
      </c>
      <c r="DA71" s="4">
        <v>6590</v>
      </c>
      <c r="DD71" s="2"/>
      <c r="DE71" s="3" t="s">
        <v>12</v>
      </c>
      <c r="DF71" s="4">
        <v>988</v>
      </c>
      <c r="DG71" s="4">
        <v>319</v>
      </c>
      <c r="DI71" s="2"/>
      <c r="DJ71" s="3" t="s">
        <v>12</v>
      </c>
      <c r="DK71" s="4">
        <v>6660</v>
      </c>
      <c r="DL71" s="4">
        <v>1960</v>
      </c>
    </row>
    <row r="72" spans="1:116" x14ac:dyDescent="0.2">
      <c r="A72" s="2"/>
      <c r="B72" s="3" t="s">
        <v>25</v>
      </c>
      <c r="C72" s="15" t="s">
        <v>280</v>
      </c>
      <c r="D72" s="15"/>
      <c r="E72" s="15"/>
      <c r="F72" s="15"/>
      <c r="H72" s="2"/>
      <c r="I72" s="3" t="s">
        <v>25</v>
      </c>
      <c r="J72" s="15" t="s">
        <v>645</v>
      </c>
      <c r="K72" s="15"/>
      <c r="L72" s="15"/>
      <c r="M72" s="15"/>
      <c r="P72" s="2"/>
      <c r="Q72" s="3" t="s">
        <v>69</v>
      </c>
      <c r="R72" s="3" t="s">
        <v>70</v>
      </c>
      <c r="S72" s="3" t="s">
        <v>745</v>
      </c>
      <c r="U72" s="2"/>
      <c r="V72" s="3" t="s">
        <v>69</v>
      </c>
      <c r="W72" s="3" t="s">
        <v>70</v>
      </c>
      <c r="X72" s="3" t="s">
        <v>745</v>
      </c>
      <c r="AA72" s="2"/>
      <c r="AB72" s="3" t="s">
        <v>13</v>
      </c>
      <c r="AC72" s="4">
        <v>332</v>
      </c>
      <c r="AD72" s="4">
        <v>618</v>
      </c>
      <c r="AF72" s="2"/>
      <c r="AG72" s="3" t="s">
        <v>13</v>
      </c>
      <c r="AH72" s="4">
        <v>1880</v>
      </c>
      <c r="AI72" s="4">
        <v>2550</v>
      </c>
      <c r="AL72" s="2"/>
      <c r="AM72" s="3" t="s">
        <v>13</v>
      </c>
      <c r="AN72" s="4">
        <v>9152</v>
      </c>
      <c r="AO72" s="4">
        <v>5668</v>
      </c>
      <c r="AQ72" s="2"/>
      <c r="AR72" s="3" t="s">
        <v>13</v>
      </c>
      <c r="AS72" s="4">
        <v>46520</v>
      </c>
      <c r="AT72" s="4">
        <v>43920</v>
      </c>
      <c r="AW72" s="2"/>
      <c r="AX72" s="3" t="s">
        <v>13</v>
      </c>
      <c r="AY72" s="4">
        <v>234</v>
      </c>
      <c r="AZ72" s="4">
        <v>390</v>
      </c>
      <c r="BB72" s="2"/>
      <c r="BC72" s="3" t="s">
        <v>13</v>
      </c>
      <c r="BD72" s="4">
        <v>2900</v>
      </c>
      <c r="BE72" s="4">
        <v>3590</v>
      </c>
      <c r="BW72" s="2"/>
      <c r="BX72" s="3" t="s">
        <v>13</v>
      </c>
      <c r="BY72" s="4">
        <v>631</v>
      </c>
      <c r="BZ72" s="4">
        <v>995</v>
      </c>
      <c r="CB72" s="2"/>
      <c r="CC72" s="3" t="s">
        <v>13</v>
      </c>
      <c r="CD72" s="4">
        <v>5510</v>
      </c>
      <c r="CE72" s="4">
        <v>4350</v>
      </c>
      <c r="CH72" s="2"/>
      <c r="CI72" s="3" t="s">
        <v>13</v>
      </c>
      <c r="CJ72" s="4">
        <v>910</v>
      </c>
      <c r="CK72" s="4">
        <v>325</v>
      </c>
      <c r="CM72" s="2"/>
      <c r="CN72" s="3" t="s">
        <v>13</v>
      </c>
      <c r="CO72" s="4">
        <v>2750</v>
      </c>
      <c r="CP72" s="4">
        <v>1870</v>
      </c>
      <c r="CS72" s="2"/>
      <c r="CT72" s="3" t="s">
        <v>13</v>
      </c>
      <c r="CU72" s="4">
        <v>663</v>
      </c>
      <c r="CV72" s="4">
        <v>696</v>
      </c>
      <c r="CX72" s="2"/>
      <c r="CY72" s="3" t="s">
        <v>13</v>
      </c>
      <c r="CZ72" s="4">
        <v>2770</v>
      </c>
      <c r="DA72" s="4">
        <v>4530</v>
      </c>
      <c r="DD72" s="2"/>
      <c r="DE72" s="3" t="s">
        <v>13</v>
      </c>
      <c r="DF72" s="4">
        <v>1216</v>
      </c>
      <c r="DG72" s="4">
        <v>332</v>
      </c>
      <c r="DI72" s="2"/>
      <c r="DJ72" s="3" t="s">
        <v>13</v>
      </c>
      <c r="DK72" s="4">
        <v>7300</v>
      </c>
      <c r="DL72" s="4">
        <v>3510</v>
      </c>
    </row>
    <row r="73" spans="1:116" x14ac:dyDescent="0.2">
      <c r="A73" s="2"/>
      <c r="B73" s="3" t="s">
        <v>29</v>
      </c>
      <c r="C73" s="15" t="s">
        <v>533</v>
      </c>
      <c r="D73" s="15"/>
      <c r="E73" s="15"/>
      <c r="F73" s="15"/>
      <c r="H73" s="2"/>
      <c r="I73" s="3" t="s">
        <v>29</v>
      </c>
      <c r="J73" s="15" t="s">
        <v>27</v>
      </c>
      <c r="K73" s="15"/>
      <c r="L73" s="15"/>
      <c r="M73" s="15"/>
      <c r="P73" s="2"/>
      <c r="Q73" s="3" t="s">
        <v>10</v>
      </c>
      <c r="R73" s="4">
        <v>111</v>
      </c>
      <c r="S73" s="4">
        <v>345</v>
      </c>
      <c r="U73" s="2"/>
      <c r="V73" s="3" t="s">
        <v>10</v>
      </c>
      <c r="W73" s="4">
        <v>710</v>
      </c>
      <c r="X73" s="4">
        <v>2980</v>
      </c>
      <c r="AA73" s="2"/>
      <c r="AB73" s="3" t="s">
        <v>14</v>
      </c>
      <c r="AC73" s="3">
        <f>AVERAGE(AC69:AC72)</f>
        <v>340</v>
      </c>
      <c r="AD73" s="3">
        <f>AVERAGE(AD69:AD72)</f>
        <v>658.25</v>
      </c>
      <c r="AF73" s="2"/>
      <c r="AG73" s="3" t="s">
        <v>14</v>
      </c>
      <c r="AH73" s="3">
        <f>AVERAGE(AH69:AH72)</f>
        <v>2427.5</v>
      </c>
      <c r="AI73" s="3">
        <f>AVERAGE(AI69:AI72)</f>
        <v>2565</v>
      </c>
      <c r="AL73" s="2"/>
      <c r="AM73" s="3" t="s">
        <v>14</v>
      </c>
      <c r="AN73" s="3">
        <f>AVERAGE(AN69:AN72)</f>
        <v>7839</v>
      </c>
      <c r="AO73" s="3">
        <f>AVERAGE(AO69:AO72)</f>
        <v>9191</v>
      </c>
      <c r="AQ73" s="2"/>
      <c r="AR73" s="3" t="s">
        <v>14</v>
      </c>
      <c r="AS73" s="3">
        <f>AVERAGE(AS69:AS72)</f>
        <v>32190</v>
      </c>
      <c r="AT73" s="3">
        <f>AVERAGE(AT69:AT72)</f>
        <v>44840</v>
      </c>
      <c r="AW73" s="2"/>
      <c r="AX73" s="3" t="s">
        <v>14</v>
      </c>
      <c r="AY73" s="3">
        <f>AVERAGE(AY69:AY72)</f>
        <v>248.75</v>
      </c>
      <c r="AZ73" s="3">
        <f>AVERAGE(AZ69:AZ72)</f>
        <v>437.25</v>
      </c>
      <c r="BB73" s="2"/>
      <c r="BC73" s="3" t="s">
        <v>14</v>
      </c>
      <c r="BD73" s="3">
        <f>AVERAGE(BD69:BD72)</f>
        <v>2560</v>
      </c>
      <c r="BE73" s="3">
        <f>AVERAGE(BE69:BE72)</f>
        <v>3022.5</v>
      </c>
      <c r="BH73" s="1" t="s">
        <v>854</v>
      </c>
      <c r="BI73" s="15" t="s">
        <v>535</v>
      </c>
      <c r="BJ73" s="15"/>
      <c r="BK73" s="15"/>
      <c r="BL73" s="15"/>
      <c r="BM73" s="15"/>
      <c r="BO73" s="1" t="s">
        <v>979</v>
      </c>
      <c r="BP73" s="15" t="s">
        <v>647</v>
      </c>
      <c r="BQ73" s="15"/>
      <c r="BR73" s="15"/>
      <c r="BS73" s="15"/>
      <c r="BT73" s="15"/>
      <c r="BW73" s="2"/>
      <c r="BX73" s="3" t="s">
        <v>14</v>
      </c>
      <c r="BY73" s="3">
        <f>AVERAGE(BY69:BY72)</f>
        <v>440.75</v>
      </c>
      <c r="BZ73" s="3">
        <f>AVERAGE(BZ69:BZ72)</f>
        <v>1007.75</v>
      </c>
      <c r="CB73" s="2"/>
      <c r="CC73" s="3" t="s">
        <v>14</v>
      </c>
      <c r="CD73" s="3">
        <f>AVERAGE(CD69:CD72)</f>
        <v>4502.5</v>
      </c>
      <c r="CE73" s="3">
        <f>AVERAGE(CE69:CE72)</f>
        <v>5570</v>
      </c>
      <c r="CH73" s="2"/>
      <c r="CI73" s="3" t="s">
        <v>14</v>
      </c>
      <c r="CJ73" s="3">
        <f>AVERAGE(CJ69:CJ72)</f>
        <v>858</v>
      </c>
      <c r="CK73" s="3">
        <f>AVERAGE(CK69:CK72)</f>
        <v>354.5</v>
      </c>
      <c r="CM73" s="2"/>
      <c r="CN73" s="3" t="s">
        <v>14</v>
      </c>
      <c r="CO73" s="3">
        <f>AVERAGE(CO69:CO72)</f>
        <v>3690</v>
      </c>
      <c r="CP73" s="3">
        <f>AVERAGE(CP69:CP72)</f>
        <v>1835</v>
      </c>
      <c r="CS73" s="2"/>
      <c r="CT73" s="3" t="s">
        <v>14</v>
      </c>
      <c r="CU73" s="3">
        <f>AVERAGE(CU69:CU72)</f>
        <v>817.5</v>
      </c>
      <c r="CV73" s="3">
        <f>AVERAGE(CV69:CV72)</f>
        <v>941</v>
      </c>
      <c r="CX73" s="2"/>
      <c r="CY73" s="3" t="s">
        <v>14</v>
      </c>
      <c r="CZ73" s="3">
        <f>AVERAGE(CZ69:CZ72)</f>
        <v>3472.5</v>
      </c>
      <c r="DA73" s="3">
        <f>AVERAGE(DA69:DA72)</f>
        <v>5450</v>
      </c>
      <c r="DD73" s="2"/>
      <c r="DE73" s="3" t="s">
        <v>14</v>
      </c>
      <c r="DF73" s="3">
        <f>AVERAGE(DF69:DF72)</f>
        <v>1072.75</v>
      </c>
      <c r="DG73" s="3">
        <f>AVERAGE(DG69:DG72)</f>
        <v>383.75</v>
      </c>
      <c r="DI73" s="2"/>
      <c r="DJ73" s="3" t="s">
        <v>14</v>
      </c>
      <c r="DK73" s="3">
        <f>AVERAGE(DK69:DK72)</f>
        <v>6795</v>
      </c>
      <c r="DL73" s="3">
        <f>AVERAGE(DL69:DL72)</f>
        <v>2467.5</v>
      </c>
    </row>
    <row r="74" spans="1:116" x14ac:dyDescent="0.2">
      <c r="B74" s="3" t="s">
        <v>32</v>
      </c>
      <c r="C74" s="15" t="s">
        <v>534</v>
      </c>
      <c r="D74" s="15"/>
      <c r="E74" s="15"/>
      <c r="F74" s="15"/>
      <c r="I74" s="3" t="s">
        <v>32</v>
      </c>
      <c r="J74" s="15" t="s">
        <v>646</v>
      </c>
      <c r="K74" s="15"/>
      <c r="L74" s="15"/>
      <c r="M74" s="15"/>
      <c r="P74" s="2"/>
      <c r="Q74" s="3" t="s">
        <v>11</v>
      </c>
      <c r="R74" s="4">
        <v>98</v>
      </c>
      <c r="S74" s="4">
        <v>462</v>
      </c>
      <c r="U74" s="2"/>
      <c r="V74" s="3" t="s">
        <v>11</v>
      </c>
      <c r="W74" s="4">
        <v>1120</v>
      </c>
      <c r="X74" s="4">
        <v>2120</v>
      </c>
      <c r="AA74" s="2"/>
      <c r="AB74" s="3" t="s">
        <v>15</v>
      </c>
      <c r="AC74" s="3">
        <f>STDEV(AC69:AC72)</f>
        <v>64.265076052238513</v>
      </c>
      <c r="AD74" s="3">
        <f>STDEV(AD69:AD72)</f>
        <v>96.541441878604658</v>
      </c>
      <c r="AF74" s="2"/>
      <c r="AG74" s="3" t="s">
        <v>15</v>
      </c>
      <c r="AH74" s="3">
        <f>STDEV(AH69:AH72)</f>
        <v>487.12592485584941</v>
      </c>
      <c r="AI74" s="3">
        <f>STDEV(AI69:AI72)</f>
        <v>405.6681731004623</v>
      </c>
      <c r="AL74" s="2"/>
      <c r="AM74" s="3" t="s">
        <v>15</v>
      </c>
      <c r="AN74" s="3">
        <f>STDEV(AN69:AN72)</f>
        <v>2843.525276835077</v>
      </c>
      <c r="AO74" s="3">
        <f>STDEV(AO69:AO72)</f>
        <v>4660.7734694290102</v>
      </c>
      <c r="AQ74" s="2"/>
      <c r="AR74" s="3" t="s">
        <v>15</v>
      </c>
      <c r="AS74" s="3">
        <f>STDEV(AS69:AS72)</f>
        <v>13671.756775679318</v>
      </c>
      <c r="AT74" s="3">
        <f>STDEV(AT69:AT72)</f>
        <v>9941.441880666338</v>
      </c>
      <c r="AW74" s="2"/>
      <c r="AX74" s="3" t="s">
        <v>15</v>
      </c>
      <c r="AY74" s="3">
        <f>STDEV(AY69:AY72)</f>
        <v>70.001785691509326</v>
      </c>
      <c r="AZ74" s="3">
        <f>STDEV(AZ69:AZ72)</f>
        <v>69.31750620634493</v>
      </c>
      <c r="BB74" s="2"/>
      <c r="BC74" s="3" t="s">
        <v>15</v>
      </c>
      <c r="BD74" s="3">
        <f>STDEV(BD69:BD72)</f>
        <v>492.81504306044337</v>
      </c>
      <c r="BE74" s="3">
        <f>STDEV(BE69:BE72)</f>
        <v>582.48748198280339</v>
      </c>
      <c r="BH74" s="2"/>
      <c r="BI74" s="15" t="s">
        <v>518</v>
      </c>
      <c r="BJ74" s="15"/>
      <c r="BK74" s="15"/>
      <c r="BL74" s="15"/>
      <c r="BM74" s="15"/>
      <c r="BO74" s="2"/>
      <c r="BP74" s="15" t="s">
        <v>518</v>
      </c>
      <c r="BQ74" s="15"/>
      <c r="BR74" s="15"/>
      <c r="BS74" s="15"/>
      <c r="BT74" s="15"/>
      <c r="BW74" s="2"/>
      <c r="BX74" s="3" t="s">
        <v>15</v>
      </c>
      <c r="BY74" s="3">
        <f>STDEV(BY69:BY72)</f>
        <v>135.40156326030115</v>
      </c>
      <c r="BZ74" s="3">
        <f>STDEV(BZ69:BZ72)</f>
        <v>232.6304293652631</v>
      </c>
      <c r="CB74" s="2"/>
      <c r="CC74" s="3" t="s">
        <v>15</v>
      </c>
      <c r="CD74" s="3">
        <f>STDEV(CD69:CD72)</f>
        <v>762.07501817953153</v>
      </c>
      <c r="CE74" s="3">
        <f>STDEV(CE69:CE72)</f>
        <v>1309.9618315050252</v>
      </c>
      <c r="CH74" s="2"/>
      <c r="CI74" s="3" t="s">
        <v>15</v>
      </c>
      <c r="CJ74" s="3">
        <f>STDEV(CJ69:CJ72)</f>
        <v>171.48177745754796</v>
      </c>
      <c r="CK74" s="3">
        <f>STDEV(CK69:CK72)</f>
        <v>97.455972965573878</v>
      </c>
      <c r="CM74" s="2"/>
      <c r="CN74" s="3" t="s">
        <v>15</v>
      </c>
      <c r="CO74" s="3">
        <f>STDEV(CO69:CO72)</f>
        <v>698.76080790687354</v>
      </c>
      <c r="CP74" s="3">
        <f>STDEV(CP69:CP72)</f>
        <v>151.54757228892407</v>
      </c>
      <c r="CS74" s="2"/>
      <c r="CT74" s="3" t="s">
        <v>15</v>
      </c>
      <c r="CU74" s="3">
        <f>STDEV(CU69:CU72)</f>
        <v>184.88284578799264</v>
      </c>
      <c r="CV74" s="3">
        <f>STDEV(CV69:CV72)</f>
        <v>345.92677452509128</v>
      </c>
      <c r="CX74" s="2"/>
      <c r="CY74" s="3" t="s">
        <v>15</v>
      </c>
      <c r="CZ74" s="3">
        <f>STDEV(CZ69:CZ72)</f>
        <v>789.06590345800646</v>
      </c>
      <c r="DA74" s="3">
        <f>STDEV(DA69:DA72)</f>
        <v>1451.1374848717815</v>
      </c>
      <c r="DD74" s="2"/>
      <c r="DE74" s="3" t="s">
        <v>15</v>
      </c>
      <c r="DF74" s="3">
        <f>STDEV(DF69:DF72)</f>
        <v>139.58838299323719</v>
      </c>
      <c r="DG74" s="3">
        <f>STDEV(DG69:DG72)</f>
        <v>125.77327485068784</v>
      </c>
      <c r="DI74" s="2"/>
      <c r="DJ74" s="3" t="s">
        <v>15</v>
      </c>
      <c r="DK74" s="3">
        <f>STDEV(DK69:DK72)</f>
        <v>371.4386445520534</v>
      </c>
      <c r="DL74" s="3">
        <f>STDEV(DL69:DL72)</f>
        <v>872.02350885741612</v>
      </c>
    </row>
    <row r="75" spans="1:116" x14ac:dyDescent="0.2">
      <c r="P75" s="2"/>
      <c r="Q75" s="3" t="s">
        <v>12</v>
      </c>
      <c r="R75" s="4">
        <v>143</v>
      </c>
      <c r="S75" s="4">
        <v>468</v>
      </c>
      <c r="U75" s="2"/>
      <c r="V75" s="3" t="s">
        <v>12</v>
      </c>
      <c r="W75" s="4">
        <v>980</v>
      </c>
      <c r="X75" s="4">
        <v>2990</v>
      </c>
      <c r="AA75" s="2"/>
      <c r="AB75" s="3" t="s">
        <v>82</v>
      </c>
      <c r="AC75" s="15" t="s">
        <v>44</v>
      </c>
      <c r="AD75" s="15"/>
      <c r="AF75" s="2"/>
      <c r="AG75" s="3" t="s">
        <v>82</v>
      </c>
      <c r="AH75" s="15" t="s">
        <v>793</v>
      </c>
      <c r="AI75" s="15"/>
      <c r="AL75" s="2"/>
      <c r="AM75" s="3" t="s">
        <v>82</v>
      </c>
      <c r="AN75" s="15" t="s">
        <v>814</v>
      </c>
      <c r="AO75" s="15"/>
      <c r="AQ75" s="2"/>
      <c r="AR75" s="3" t="s">
        <v>82</v>
      </c>
      <c r="AS75" s="15" t="s">
        <v>823</v>
      </c>
      <c r="AT75" s="15"/>
      <c r="AW75" s="2"/>
      <c r="AX75" s="3" t="s">
        <v>82</v>
      </c>
      <c r="AY75" s="15" t="s">
        <v>520</v>
      </c>
      <c r="AZ75" s="15"/>
      <c r="BB75" s="2"/>
      <c r="BC75" s="3" t="s">
        <v>82</v>
      </c>
      <c r="BD75" s="15" t="s">
        <v>842</v>
      </c>
      <c r="BE75" s="15"/>
      <c r="BH75" s="2"/>
      <c r="BI75" s="3" t="s">
        <v>5</v>
      </c>
      <c r="BJ75" s="3" t="s">
        <v>855</v>
      </c>
      <c r="BK75" s="3" t="s">
        <v>856</v>
      </c>
      <c r="BL75" s="3" t="s">
        <v>857</v>
      </c>
      <c r="BM75" s="3" t="s">
        <v>858</v>
      </c>
      <c r="BO75" s="2"/>
      <c r="BP75" s="3" t="s">
        <v>5</v>
      </c>
      <c r="BQ75" s="3" t="s">
        <v>855</v>
      </c>
      <c r="BR75" s="3" t="s">
        <v>856</v>
      </c>
      <c r="BS75" s="3" t="s">
        <v>857</v>
      </c>
      <c r="BT75" s="3" t="s">
        <v>858</v>
      </c>
      <c r="BW75" s="2"/>
      <c r="BX75" s="3" t="s">
        <v>82</v>
      </c>
      <c r="BY75" s="15" t="s">
        <v>1112</v>
      </c>
      <c r="BZ75" s="15"/>
      <c r="CB75" s="2"/>
      <c r="CC75" s="3" t="s">
        <v>82</v>
      </c>
      <c r="CD75" s="15" t="s">
        <v>1125</v>
      </c>
      <c r="CE75" s="15"/>
      <c r="CH75" s="2"/>
      <c r="CI75" s="3" t="s">
        <v>82</v>
      </c>
      <c r="CJ75" s="15" t="s">
        <v>632</v>
      </c>
      <c r="CK75" s="15"/>
      <c r="CM75" s="2"/>
      <c r="CN75" s="3" t="s">
        <v>82</v>
      </c>
      <c r="CO75" s="15" t="s">
        <v>130</v>
      </c>
      <c r="CP75" s="15"/>
      <c r="CS75" s="2"/>
      <c r="CT75" s="3" t="s">
        <v>82</v>
      </c>
      <c r="CU75" s="15" t="s">
        <v>1167</v>
      </c>
      <c r="CV75" s="15"/>
      <c r="CX75" s="2"/>
      <c r="CY75" s="3" t="s">
        <v>82</v>
      </c>
      <c r="CZ75" s="15" t="s">
        <v>1031</v>
      </c>
      <c r="DA75" s="15"/>
      <c r="DD75" s="2"/>
      <c r="DE75" s="3" t="s">
        <v>82</v>
      </c>
      <c r="DF75" s="15" t="s">
        <v>19</v>
      </c>
      <c r="DG75" s="15"/>
      <c r="DI75" s="2"/>
      <c r="DJ75" s="3" t="s">
        <v>82</v>
      </c>
      <c r="DK75" s="15" t="s">
        <v>18</v>
      </c>
      <c r="DL75" s="15"/>
    </row>
    <row r="76" spans="1:116" x14ac:dyDescent="0.2">
      <c r="P76" s="2"/>
      <c r="Q76" s="3" t="s">
        <v>14</v>
      </c>
      <c r="R76" s="3">
        <f>AVERAGE(R73:R75)</f>
        <v>117.33333333333333</v>
      </c>
      <c r="S76" s="3">
        <f>AVERAGE(S73:S75)</f>
        <v>425</v>
      </c>
      <c r="U76" s="2"/>
      <c r="V76" s="3" t="s">
        <v>14</v>
      </c>
      <c r="W76" s="3">
        <f>AVERAGE(W73:W75)</f>
        <v>936.66666666666663</v>
      </c>
      <c r="X76" s="3">
        <f>AVERAGE(X73:X75)</f>
        <v>2696.6666666666665</v>
      </c>
      <c r="BH76" s="2"/>
      <c r="BI76" s="3" t="s">
        <v>10</v>
      </c>
      <c r="BJ76" s="4">
        <v>735080</v>
      </c>
      <c r="BK76" s="4">
        <v>1204242</v>
      </c>
      <c r="BL76" s="4">
        <v>214948</v>
      </c>
      <c r="BM76" s="4">
        <v>700942</v>
      </c>
      <c r="BO76" s="2"/>
      <c r="BP76" s="3" t="s">
        <v>10</v>
      </c>
      <c r="BQ76" s="4">
        <v>8435400</v>
      </c>
      <c r="BR76" s="4">
        <v>8017820</v>
      </c>
      <c r="BS76" s="4">
        <v>5279860</v>
      </c>
      <c r="BT76" s="4">
        <v>3095640</v>
      </c>
    </row>
    <row r="77" spans="1:116" x14ac:dyDescent="0.2">
      <c r="A77" s="1" t="s">
        <v>516</v>
      </c>
      <c r="B77" s="15" t="s">
        <v>535</v>
      </c>
      <c r="C77" s="15"/>
      <c r="D77" s="15"/>
      <c r="E77" s="15"/>
      <c r="F77" s="15"/>
      <c r="H77" s="1" t="s">
        <v>625</v>
      </c>
      <c r="I77" s="15" t="s">
        <v>647</v>
      </c>
      <c r="J77" s="15"/>
      <c r="K77" s="15"/>
      <c r="L77" s="15"/>
      <c r="M77" s="15"/>
      <c r="P77" s="2"/>
      <c r="Q77" s="3" t="s">
        <v>15</v>
      </c>
      <c r="R77" s="3">
        <f>STDEV(R73:R75)</f>
        <v>23.158871590242306</v>
      </c>
      <c r="S77" s="3">
        <f>STDEV(S73:S75)</f>
        <v>69.346953790343235</v>
      </c>
      <c r="U77" s="2"/>
      <c r="V77" s="3" t="s">
        <v>15</v>
      </c>
      <c r="W77" s="3">
        <f>STDEV(W73:W75)</f>
        <v>208.40665376454098</v>
      </c>
      <c r="X77" s="3">
        <f>STDEV(X73:X75)</f>
        <v>499.43301185778051</v>
      </c>
      <c r="BH77" s="2"/>
      <c r="BI77" s="3" t="s">
        <v>11</v>
      </c>
      <c r="BJ77" s="4">
        <v>408169</v>
      </c>
      <c r="BK77" s="4">
        <v>1603886</v>
      </c>
      <c r="BL77" s="4">
        <v>395792</v>
      </c>
      <c r="BM77" s="4">
        <v>815782</v>
      </c>
      <c r="BO77" s="2"/>
      <c r="BP77" s="3" t="s">
        <v>11</v>
      </c>
      <c r="BQ77" s="4">
        <v>5878300</v>
      </c>
      <c r="BR77" s="4">
        <v>9050940</v>
      </c>
      <c r="BS77" s="4">
        <v>4199540</v>
      </c>
      <c r="BT77" s="4">
        <v>3975560</v>
      </c>
    </row>
    <row r="78" spans="1:116" x14ac:dyDescent="0.2">
      <c r="A78" s="2"/>
      <c r="B78" s="15" t="s">
        <v>518</v>
      </c>
      <c r="C78" s="15"/>
      <c r="D78" s="15"/>
      <c r="E78" s="15"/>
      <c r="F78" s="15"/>
      <c r="H78" s="2"/>
      <c r="I78" s="15" t="s">
        <v>518</v>
      </c>
      <c r="J78" s="15"/>
      <c r="K78" s="15"/>
      <c r="L78" s="15"/>
      <c r="M78" s="15"/>
      <c r="P78" s="2"/>
      <c r="Q78" s="3" t="s">
        <v>82</v>
      </c>
      <c r="R78" s="15" t="s">
        <v>590</v>
      </c>
      <c r="S78" s="15"/>
      <c r="U78" s="2"/>
      <c r="V78" s="3" t="s">
        <v>82</v>
      </c>
      <c r="W78" s="15" t="s">
        <v>762</v>
      </c>
      <c r="X78" s="15"/>
      <c r="AA78" s="1" t="s">
        <v>775</v>
      </c>
      <c r="AB78" s="15" t="s">
        <v>547</v>
      </c>
      <c r="AC78" s="15"/>
      <c r="AD78" s="15"/>
      <c r="AF78" s="1" t="s">
        <v>786</v>
      </c>
      <c r="AG78" s="15" t="s">
        <v>659</v>
      </c>
      <c r="AH78" s="15"/>
      <c r="AI78" s="15"/>
      <c r="AL78" s="1" t="s">
        <v>811</v>
      </c>
      <c r="AM78" s="15" t="s">
        <v>613</v>
      </c>
      <c r="AN78" s="15"/>
      <c r="AO78" s="15"/>
      <c r="AQ78" s="1" t="s">
        <v>817</v>
      </c>
      <c r="AR78" s="15" t="s">
        <v>731</v>
      </c>
      <c r="AS78" s="15"/>
      <c r="AT78" s="15"/>
      <c r="AW78" s="1" t="s">
        <v>827</v>
      </c>
      <c r="AX78" s="15" t="s">
        <v>547</v>
      </c>
      <c r="AY78" s="15"/>
      <c r="AZ78" s="15"/>
      <c r="BB78" s="1" t="s">
        <v>837</v>
      </c>
      <c r="BC78" s="15" t="s">
        <v>659</v>
      </c>
      <c r="BD78" s="15"/>
      <c r="BE78" s="15"/>
      <c r="BH78" s="2"/>
      <c r="BI78" s="3" t="s">
        <v>12</v>
      </c>
      <c r="BJ78" s="4">
        <v>269143</v>
      </c>
      <c r="BK78" s="4">
        <v>1089739</v>
      </c>
      <c r="BL78" s="4">
        <v>882980</v>
      </c>
      <c r="BM78" s="4">
        <v>646062</v>
      </c>
      <c r="BO78" s="2"/>
      <c r="BP78" s="3" t="s">
        <v>12</v>
      </c>
      <c r="BQ78" s="4">
        <v>5239760</v>
      </c>
      <c r="BR78" s="4">
        <v>9555100</v>
      </c>
      <c r="BS78" s="4">
        <v>6313280</v>
      </c>
      <c r="BT78" s="4">
        <v>4535660</v>
      </c>
      <c r="BW78" s="1" t="s">
        <v>1110</v>
      </c>
      <c r="BX78" s="15" t="s">
        <v>547</v>
      </c>
      <c r="BY78" s="15"/>
      <c r="BZ78" s="15"/>
      <c r="CB78" s="1" t="s">
        <v>1121</v>
      </c>
      <c r="CC78" s="15" t="s">
        <v>659</v>
      </c>
      <c r="CD78" s="15"/>
      <c r="CE78" s="15"/>
      <c r="CH78" s="1" t="s">
        <v>1137</v>
      </c>
      <c r="CI78" s="15" t="s">
        <v>547</v>
      </c>
      <c r="CJ78" s="15"/>
      <c r="CK78" s="15"/>
      <c r="CM78" s="1" t="s">
        <v>1153</v>
      </c>
      <c r="CN78" s="15" t="s">
        <v>659</v>
      </c>
      <c r="CO78" s="15"/>
      <c r="CP78" s="15"/>
      <c r="CS78" s="1" t="s">
        <v>1164</v>
      </c>
      <c r="CT78" s="15" t="s">
        <v>547</v>
      </c>
      <c r="CU78" s="15"/>
      <c r="CV78" s="15"/>
      <c r="CX78" s="1" t="s">
        <v>1183</v>
      </c>
      <c r="CY78" s="15" t="s">
        <v>659</v>
      </c>
      <c r="CZ78" s="15"/>
      <c r="DA78" s="15"/>
      <c r="DD78" s="1" t="s">
        <v>1200</v>
      </c>
      <c r="DE78" s="15" t="s">
        <v>547</v>
      </c>
      <c r="DF78" s="15"/>
      <c r="DG78" s="15"/>
      <c r="DI78" s="1" t="s">
        <v>1203</v>
      </c>
      <c r="DJ78" s="15" t="s">
        <v>659</v>
      </c>
      <c r="DK78" s="15"/>
      <c r="DL78" s="15"/>
    </row>
    <row r="79" spans="1:116" x14ac:dyDescent="0.2">
      <c r="A79" s="2"/>
      <c r="B79" s="3"/>
      <c r="C79" s="3" t="s">
        <v>6</v>
      </c>
      <c r="D79" s="3" t="s">
        <v>7</v>
      </c>
      <c r="E79" s="3" t="s">
        <v>8</v>
      </c>
      <c r="F79" s="3" t="s">
        <v>9</v>
      </c>
      <c r="H79" s="2"/>
      <c r="I79" s="3"/>
      <c r="J79" s="3" t="s">
        <v>6</v>
      </c>
      <c r="K79" s="3" t="s">
        <v>7</v>
      </c>
      <c r="L79" s="3" t="s">
        <v>8</v>
      </c>
      <c r="M79" s="3" t="s">
        <v>9</v>
      </c>
      <c r="AA79" s="2"/>
      <c r="AB79" s="3" t="s">
        <v>5</v>
      </c>
      <c r="AC79" s="3" t="s">
        <v>388</v>
      </c>
      <c r="AD79" s="3" t="s">
        <v>389</v>
      </c>
      <c r="AF79" s="2"/>
      <c r="AG79" s="3" t="s">
        <v>5</v>
      </c>
      <c r="AH79" s="3" t="s">
        <v>388</v>
      </c>
      <c r="AI79" s="3" t="s">
        <v>389</v>
      </c>
      <c r="AL79" s="2"/>
      <c r="AM79" s="3" t="s">
        <v>5</v>
      </c>
      <c r="AN79" s="3" t="s">
        <v>85</v>
      </c>
      <c r="AO79" s="3" t="s">
        <v>86</v>
      </c>
      <c r="AQ79" s="2"/>
      <c r="AR79" s="3" t="s">
        <v>5</v>
      </c>
      <c r="AS79" s="3" t="s">
        <v>85</v>
      </c>
      <c r="AT79" s="3" t="s">
        <v>86</v>
      </c>
      <c r="AW79" s="2"/>
      <c r="AX79" s="3" t="s">
        <v>5</v>
      </c>
      <c r="AY79" s="3" t="s">
        <v>85</v>
      </c>
      <c r="AZ79" s="3" t="s">
        <v>88</v>
      </c>
      <c r="BB79" s="2"/>
      <c r="BC79" s="3" t="s">
        <v>5</v>
      </c>
      <c r="BD79" s="3" t="s">
        <v>85</v>
      </c>
      <c r="BE79" s="3" t="s">
        <v>88</v>
      </c>
      <c r="BH79" s="2"/>
      <c r="BI79" s="3" t="s">
        <v>13</v>
      </c>
      <c r="BJ79" s="4">
        <v>825027</v>
      </c>
      <c r="BK79" s="4">
        <v>1053002</v>
      </c>
      <c r="BL79" s="4">
        <v>728631</v>
      </c>
      <c r="BM79" s="4">
        <v>706104</v>
      </c>
      <c r="BO79" s="2"/>
      <c r="BP79" s="3" t="s">
        <v>13</v>
      </c>
      <c r="BQ79" s="4">
        <v>9885360</v>
      </c>
      <c r="BR79" s="4">
        <v>8017240</v>
      </c>
      <c r="BS79" s="4">
        <v>6716720</v>
      </c>
      <c r="BT79" s="4">
        <v>6144740</v>
      </c>
      <c r="BW79" s="2"/>
      <c r="BX79" s="3" t="s">
        <v>5</v>
      </c>
      <c r="BY79" s="3" t="s">
        <v>85</v>
      </c>
      <c r="BZ79" s="3" t="s">
        <v>375</v>
      </c>
      <c r="CB79" s="2"/>
      <c r="CC79" s="3" t="s">
        <v>5</v>
      </c>
      <c r="CD79" s="3" t="s">
        <v>85</v>
      </c>
      <c r="CE79" s="3" t="s">
        <v>375</v>
      </c>
      <c r="CH79" s="2"/>
      <c r="CI79" s="3" t="s">
        <v>5</v>
      </c>
      <c r="CJ79" s="3" t="s">
        <v>85</v>
      </c>
      <c r="CK79" s="3" t="s">
        <v>138</v>
      </c>
      <c r="CM79" s="2"/>
      <c r="CN79" s="3" t="s">
        <v>5</v>
      </c>
      <c r="CO79" s="3" t="s">
        <v>85</v>
      </c>
      <c r="CP79" s="3" t="s">
        <v>138</v>
      </c>
      <c r="CS79" s="2"/>
      <c r="CT79" s="3" t="s">
        <v>5</v>
      </c>
      <c r="CU79" s="3" t="s">
        <v>85</v>
      </c>
      <c r="CV79" s="3" t="s">
        <v>191</v>
      </c>
      <c r="CX79" s="2"/>
      <c r="CY79" s="3" t="s">
        <v>5</v>
      </c>
      <c r="CZ79" s="3" t="s">
        <v>85</v>
      </c>
      <c r="DA79" s="3" t="s">
        <v>191</v>
      </c>
      <c r="DD79" s="2"/>
      <c r="DE79" s="3" t="s">
        <v>5</v>
      </c>
      <c r="DF79" s="3" t="s">
        <v>1201</v>
      </c>
      <c r="DG79" s="3" t="s">
        <v>193</v>
      </c>
      <c r="DI79" s="2"/>
      <c r="DJ79" s="3" t="s">
        <v>5</v>
      </c>
      <c r="DK79" s="3" t="s">
        <v>1201</v>
      </c>
      <c r="DL79" s="3" t="s">
        <v>193</v>
      </c>
    </row>
    <row r="80" spans="1:116" x14ac:dyDescent="0.2">
      <c r="A80" s="2"/>
      <c r="B80" s="3" t="s">
        <v>10</v>
      </c>
      <c r="C80" s="4">
        <v>1678603</v>
      </c>
      <c r="D80" s="4">
        <v>2220021</v>
      </c>
      <c r="E80" s="4">
        <v>6186725</v>
      </c>
      <c r="F80" s="4">
        <v>5240152</v>
      </c>
      <c r="H80" s="2"/>
      <c r="I80" s="3" t="s">
        <v>10</v>
      </c>
      <c r="J80" s="4">
        <v>4079198</v>
      </c>
      <c r="K80" s="4">
        <v>12190938</v>
      </c>
      <c r="L80" s="4">
        <v>17140883</v>
      </c>
      <c r="M80" s="4">
        <v>9284643</v>
      </c>
      <c r="AA80" s="2"/>
      <c r="AB80" s="3" t="s">
        <v>10</v>
      </c>
      <c r="AC80" s="4">
        <v>59</v>
      </c>
      <c r="AD80" s="4">
        <v>286</v>
      </c>
      <c r="AF80" s="2"/>
      <c r="AG80" s="3" t="s">
        <v>10</v>
      </c>
      <c r="AH80" s="4">
        <v>990</v>
      </c>
      <c r="AI80" s="4">
        <v>1400</v>
      </c>
      <c r="AL80" s="2"/>
      <c r="AM80" s="3" t="s">
        <v>10</v>
      </c>
      <c r="AN80" s="4">
        <v>210756</v>
      </c>
      <c r="AO80" s="4">
        <v>349856</v>
      </c>
      <c r="AQ80" s="2"/>
      <c r="AR80" s="3" t="s">
        <v>10</v>
      </c>
      <c r="AS80" s="4">
        <v>1195340</v>
      </c>
      <c r="AT80" s="4">
        <v>416240</v>
      </c>
      <c r="AW80" s="2"/>
      <c r="AX80" s="3" t="s">
        <v>10</v>
      </c>
      <c r="AY80" s="4">
        <v>39</v>
      </c>
      <c r="AZ80" s="4">
        <v>59</v>
      </c>
      <c r="BB80" s="2"/>
      <c r="BC80" s="3" t="s">
        <v>10</v>
      </c>
      <c r="BD80" s="4">
        <v>1120</v>
      </c>
      <c r="BE80" s="4">
        <v>780</v>
      </c>
      <c r="BH80" s="2"/>
      <c r="BI80" s="3" t="s">
        <v>14</v>
      </c>
      <c r="BJ80" s="3">
        <f>AVERAGE(BJ76:BJ79)</f>
        <v>559354.75</v>
      </c>
      <c r="BK80" s="3">
        <f>AVERAGE(BK76:BK79)</f>
        <v>1237717.25</v>
      </c>
      <c r="BL80" s="3">
        <f>AVERAGE(BL76:BL79)</f>
        <v>555587.75</v>
      </c>
      <c r="BM80" s="3">
        <f>AVERAGE(BM76:BM79)</f>
        <v>717222.5</v>
      </c>
      <c r="BO80" s="2"/>
      <c r="BP80" s="3" t="s">
        <v>14</v>
      </c>
      <c r="BQ80" s="3">
        <f>AVERAGE(BQ76:BQ79)</f>
        <v>7359705</v>
      </c>
      <c r="BR80" s="3">
        <f>AVERAGE(BR76:BR79)</f>
        <v>8660275</v>
      </c>
      <c r="BS80" s="3">
        <f>AVERAGE(BS76:BS79)</f>
        <v>5627350</v>
      </c>
      <c r="BT80" s="3">
        <f>AVERAGE(BT76:BT79)</f>
        <v>4437900</v>
      </c>
      <c r="BW80" s="2"/>
      <c r="BX80" s="3" t="s">
        <v>10</v>
      </c>
      <c r="BY80" s="4">
        <v>65</v>
      </c>
      <c r="BZ80" s="4">
        <v>182</v>
      </c>
      <c r="CB80" s="2"/>
      <c r="CC80" s="3" t="s">
        <v>10</v>
      </c>
      <c r="CD80" s="4">
        <v>230</v>
      </c>
      <c r="CE80" s="4">
        <v>640</v>
      </c>
      <c r="CH80" s="2"/>
      <c r="CI80" s="3" t="s">
        <v>10</v>
      </c>
      <c r="CJ80" s="4">
        <v>195</v>
      </c>
      <c r="CK80" s="4">
        <v>254</v>
      </c>
      <c r="CM80" s="2"/>
      <c r="CN80" s="3" t="s">
        <v>10</v>
      </c>
      <c r="CO80" s="4">
        <v>1300</v>
      </c>
      <c r="CP80" s="4">
        <v>1300</v>
      </c>
      <c r="CS80" s="2"/>
      <c r="CT80" s="3" t="s">
        <v>10</v>
      </c>
      <c r="CU80" s="4">
        <v>52</v>
      </c>
      <c r="CV80" s="4">
        <v>98</v>
      </c>
      <c r="CX80" s="2"/>
      <c r="CY80" s="3" t="s">
        <v>10</v>
      </c>
      <c r="CZ80" s="4">
        <v>660</v>
      </c>
      <c r="DA80" s="4">
        <v>550</v>
      </c>
      <c r="DD80" s="2"/>
      <c r="DE80" s="3" t="s">
        <v>10</v>
      </c>
      <c r="DF80" s="4">
        <v>195</v>
      </c>
      <c r="DG80" s="4">
        <v>59</v>
      </c>
      <c r="DI80" s="2"/>
      <c r="DJ80" s="3" t="s">
        <v>10</v>
      </c>
      <c r="DK80" s="4">
        <v>1010</v>
      </c>
      <c r="DL80" s="4">
        <v>690</v>
      </c>
    </row>
    <row r="81" spans="1:116" x14ac:dyDescent="0.2">
      <c r="A81" s="2"/>
      <c r="B81" s="3" t="s">
        <v>11</v>
      </c>
      <c r="C81" s="4">
        <v>1188430</v>
      </c>
      <c r="D81" s="4">
        <v>3635903</v>
      </c>
      <c r="E81" s="4">
        <v>6790735</v>
      </c>
      <c r="F81" s="4">
        <v>10481366</v>
      </c>
      <c r="H81" s="2"/>
      <c r="I81" s="3" t="s">
        <v>11</v>
      </c>
      <c r="J81" s="4">
        <v>8022158</v>
      </c>
      <c r="K81" s="4">
        <v>16435020</v>
      </c>
      <c r="L81" s="4">
        <v>11415915</v>
      </c>
      <c r="M81" s="4">
        <v>11511063</v>
      </c>
      <c r="P81" s="1" t="s">
        <v>744</v>
      </c>
      <c r="Q81" s="15" t="s">
        <v>550</v>
      </c>
      <c r="R81" s="15"/>
      <c r="S81" s="15"/>
      <c r="U81" s="1" t="s">
        <v>756</v>
      </c>
      <c r="V81" s="15" t="s">
        <v>665</v>
      </c>
      <c r="W81" s="15"/>
      <c r="X81" s="15"/>
      <c r="AA81" s="2"/>
      <c r="AB81" s="3" t="s">
        <v>11</v>
      </c>
      <c r="AC81" s="4">
        <v>72</v>
      </c>
      <c r="AD81" s="4">
        <v>260</v>
      </c>
      <c r="AF81" s="2"/>
      <c r="AG81" s="3" t="s">
        <v>11</v>
      </c>
      <c r="AH81" s="4">
        <v>1290</v>
      </c>
      <c r="AI81" s="4">
        <v>950</v>
      </c>
      <c r="AL81" s="2"/>
      <c r="AM81" s="3" t="s">
        <v>11</v>
      </c>
      <c r="AN81" s="4">
        <v>241228</v>
      </c>
      <c r="AO81" s="4">
        <v>636428</v>
      </c>
      <c r="AQ81" s="2"/>
      <c r="AR81" s="3" t="s">
        <v>11</v>
      </c>
      <c r="AS81" s="4">
        <v>170320</v>
      </c>
      <c r="AT81" s="4">
        <v>688100</v>
      </c>
      <c r="AW81" s="2"/>
      <c r="AX81" s="3" t="s">
        <v>11</v>
      </c>
      <c r="AY81" s="4">
        <v>52</v>
      </c>
      <c r="AZ81" s="4">
        <v>91</v>
      </c>
      <c r="BB81" s="2"/>
      <c r="BC81" s="3" t="s">
        <v>11</v>
      </c>
      <c r="BD81" s="4">
        <v>450</v>
      </c>
      <c r="BE81" s="4">
        <v>1350</v>
      </c>
      <c r="BH81" s="2"/>
      <c r="BI81" s="3" t="s">
        <v>15</v>
      </c>
      <c r="BJ81" s="3">
        <f>STDEV(BJ76:BJ79)</f>
        <v>263654.50798899052</v>
      </c>
      <c r="BK81" s="3">
        <f>STDEV(BK76:BK79)</f>
        <v>252466.12439081143</v>
      </c>
      <c r="BL81" s="3">
        <f>STDEV(BL76:BL79)</f>
        <v>304794.88880707411</v>
      </c>
      <c r="BM81" s="3">
        <f>STDEV(BM76:BM79)</f>
        <v>71101.96322418483</v>
      </c>
      <c r="BO81" s="2"/>
      <c r="BP81" s="3" t="s">
        <v>15</v>
      </c>
      <c r="BQ81" s="3">
        <f>STDEV(BQ76:BQ79)</f>
        <v>2177520.0335167223</v>
      </c>
      <c r="BR81" s="3">
        <f>STDEV(BR76:BR79)</f>
        <v>770189.01599975221</v>
      </c>
      <c r="BS81" s="3">
        <f>STDEV(BS76:BS79)</f>
        <v>1127921.045995685</v>
      </c>
      <c r="BT81" s="3">
        <f>STDEV(BT76:BT79)</f>
        <v>1283001.686982523</v>
      </c>
      <c r="BW81" s="2"/>
      <c r="BX81" s="3" t="s">
        <v>11</v>
      </c>
      <c r="BY81" s="4">
        <v>46</v>
      </c>
      <c r="BZ81" s="4">
        <v>267</v>
      </c>
      <c r="CB81" s="2"/>
      <c r="CC81" s="3" t="s">
        <v>11</v>
      </c>
      <c r="CD81" s="4">
        <v>390</v>
      </c>
      <c r="CE81" s="4">
        <v>720</v>
      </c>
      <c r="CH81" s="2"/>
      <c r="CI81" s="3" t="s">
        <v>11</v>
      </c>
      <c r="CJ81" s="4">
        <v>241</v>
      </c>
      <c r="CK81" s="4">
        <v>169</v>
      </c>
      <c r="CM81" s="2"/>
      <c r="CN81" s="3" t="s">
        <v>11</v>
      </c>
      <c r="CO81" s="4">
        <v>2040</v>
      </c>
      <c r="CP81" s="4">
        <v>1360</v>
      </c>
      <c r="CS81" s="2"/>
      <c r="CT81" s="3" t="s">
        <v>11</v>
      </c>
      <c r="CU81" s="4">
        <v>98</v>
      </c>
      <c r="CV81" s="4">
        <v>91</v>
      </c>
      <c r="CX81" s="2"/>
      <c r="CY81" s="3" t="s">
        <v>11</v>
      </c>
      <c r="CZ81" s="4">
        <v>470</v>
      </c>
      <c r="DA81" s="4">
        <v>990</v>
      </c>
      <c r="DD81" s="2"/>
      <c r="DE81" s="3" t="s">
        <v>11</v>
      </c>
      <c r="DF81" s="4">
        <v>104</v>
      </c>
      <c r="DG81" s="4">
        <v>39</v>
      </c>
      <c r="DI81" s="2"/>
      <c r="DJ81" s="3" t="s">
        <v>11</v>
      </c>
      <c r="DK81" s="4">
        <v>640</v>
      </c>
      <c r="DL81" s="4">
        <v>880</v>
      </c>
    </row>
    <row r="82" spans="1:116" x14ac:dyDescent="0.2">
      <c r="A82" s="2"/>
      <c r="B82" s="3" t="s">
        <v>12</v>
      </c>
      <c r="C82" s="4">
        <v>894885</v>
      </c>
      <c r="D82" s="4">
        <v>3189787</v>
      </c>
      <c r="E82" s="4">
        <v>5666160</v>
      </c>
      <c r="F82" s="4">
        <v>7393118</v>
      </c>
      <c r="H82" s="2"/>
      <c r="I82" s="3" t="s">
        <v>12</v>
      </c>
      <c r="J82" s="4">
        <v>6481878</v>
      </c>
      <c r="K82" s="4">
        <v>12681953</v>
      </c>
      <c r="L82" s="4">
        <v>17733186</v>
      </c>
      <c r="M82" s="4">
        <v>8991658</v>
      </c>
      <c r="P82" s="2"/>
      <c r="Q82" s="3" t="s">
        <v>69</v>
      </c>
      <c r="R82" s="3" t="s">
        <v>70</v>
      </c>
      <c r="S82" s="3" t="s">
        <v>745</v>
      </c>
      <c r="U82" s="2"/>
      <c r="V82" s="3" t="s">
        <v>69</v>
      </c>
      <c r="W82" s="3" t="s">
        <v>70</v>
      </c>
      <c r="X82" s="3" t="s">
        <v>745</v>
      </c>
      <c r="AA82" s="2"/>
      <c r="AB82" s="3" t="s">
        <v>12</v>
      </c>
      <c r="AC82" s="4">
        <v>130</v>
      </c>
      <c r="AD82" s="4">
        <v>163</v>
      </c>
      <c r="AF82" s="2"/>
      <c r="AG82" s="3" t="s">
        <v>12</v>
      </c>
      <c r="AH82" s="4">
        <v>1280</v>
      </c>
      <c r="AI82" s="4">
        <v>1170</v>
      </c>
      <c r="AL82" s="2"/>
      <c r="AM82" s="3" t="s">
        <v>12</v>
      </c>
      <c r="AN82" s="4">
        <v>136552</v>
      </c>
      <c r="AO82" s="4">
        <v>468884</v>
      </c>
      <c r="AQ82" s="2"/>
      <c r="AR82" s="3" t="s">
        <v>12</v>
      </c>
      <c r="AS82" s="4">
        <v>352240</v>
      </c>
      <c r="AT82" s="4">
        <v>836080</v>
      </c>
      <c r="AW82" s="2"/>
      <c r="AX82" s="3" t="s">
        <v>12</v>
      </c>
      <c r="AY82" s="4">
        <v>39</v>
      </c>
      <c r="AZ82" s="4">
        <v>33</v>
      </c>
      <c r="BB82" s="2"/>
      <c r="BC82" s="3" t="s">
        <v>12</v>
      </c>
      <c r="BD82" s="4">
        <v>790</v>
      </c>
      <c r="BE82" s="4">
        <v>900</v>
      </c>
      <c r="BH82" s="2"/>
      <c r="BI82" s="16" t="s">
        <v>519</v>
      </c>
      <c r="BJ82" s="17"/>
      <c r="BK82" s="17"/>
      <c r="BL82" s="17"/>
      <c r="BM82" s="18"/>
      <c r="BO82" s="2"/>
      <c r="BP82" s="16" t="s">
        <v>519</v>
      </c>
      <c r="BQ82" s="17"/>
      <c r="BR82" s="17"/>
      <c r="BS82" s="17"/>
      <c r="BT82" s="18"/>
      <c r="BW82" s="2"/>
      <c r="BX82" s="3" t="s">
        <v>12</v>
      </c>
      <c r="BY82" s="4">
        <v>59</v>
      </c>
      <c r="BZ82" s="4">
        <v>104</v>
      </c>
      <c r="CB82" s="2"/>
      <c r="CC82" s="3" t="s">
        <v>12</v>
      </c>
      <c r="CD82" s="4">
        <v>350</v>
      </c>
      <c r="CE82" s="4">
        <v>490</v>
      </c>
      <c r="CH82" s="2"/>
      <c r="CI82" s="3" t="s">
        <v>12</v>
      </c>
      <c r="CJ82" s="4">
        <v>176</v>
      </c>
      <c r="CK82" s="4">
        <v>267</v>
      </c>
      <c r="CM82" s="2"/>
      <c r="CN82" s="3" t="s">
        <v>12</v>
      </c>
      <c r="CO82" s="4">
        <v>1750</v>
      </c>
      <c r="CP82" s="4">
        <v>1300</v>
      </c>
      <c r="CS82" s="2"/>
      <c r="CT82" s="3" t="s">
        <v>12</v>
      </c>
      <c r="CU82" s="4">
        <v>91</v>
      </c>
      <c r="CV82" s="4">
        <v>130</v>
      </c>
      <c r="CX82" s="2"/>
      <c r="CY82" s="3" t="s">
        <v>12</v>
      </c>
      <c r="CZ82" s="4">
        <v>800</v>
      </c>
      <c r="DA82" s="4">
        <v>800</v>
      </c>
      <c r="DD82" s="2"/>
      <c r="DE82" s="3" t="s">
        <v>12</v>
      </c>
      <c r="DF82" s="4">
        <v>182</v>
      </c>
      <c r="DG82" s="4">
        <v>59</v>
      </c>
      <c r="DI82" s="2"/>
      <c r="DJ82" s="3" t="s">
        <v>12</v>
      </c>
      <c r="DK82" s="4">
        <v>1130</v>
      </c>
      <c r="DL82" s="4">
        <v>530</v>
      </c>
    </row>
    <row r="83" spans="1:116" x14ac:dyDescent="0.2">
      <c r="A83" s="2"/>
      <c r="B83" s="3" t="s">
        <v>13</v>
      </c>
      <c r="C83" s="4">
        <v>1385760</v>
      </c>
      <c r="D83" s="4">
        <v>4378282</v>
      </c>
      <c r="E83" s="4"/>
      <c r="F83" s="4">
        <v>8906085</v>
      </c>
      <c r="H83" s="2"/>
      <c r="I83" s="3" t="s">
        <v>13</v>
      </c>
      <c r="J83" s="4">
        <v>5599860</v>
      </c>
      <c r="K83" s="4">
        <v>11514703</v>
      </c>
      <c r="L83" s="4"/>
      <c r="M83" s="4">
        <v>8400175</v>
      </c>
      <c r="P83" s="2"/>
      <c r="Q83" s="3" t="s">
        <v>10</v>
      </c>
      <c r="R83" s="4">
        <v>1008</v>
      </c>
      <c r="S83" s="4">
        <v>2691</v>
      </c>
      <c r="U83" s="2"/>
      <c r="V83" s="3" t="s">
        <v>10</v>
      </c>
      <c r="W83" s="4">
        <v>4530</v>
      </c>
      <c r="X83" s="4">
        <v>17150</v>
      </c>
      <c r="AA83" s="2"/>
      <c r="AB83" s="3" t="s">
        <v>13</v>
      </c>
      <c r="AC83" s="4">
        <v>65</v>
      </c>
      <c r="AD83" s="4">
        <v>169</v>
      </c>
      <c r="AF83" s="2"/>
      <c r="AG83" s="3" t="s">
        <v>13</v>
      </c>
      <c r="AH83" s="4">
        <v>960</v>
      </c>
      <c r="AI83" s="4">
        <v>1150</v>
      </c>
      <c r="AL83" s="2"/>
      <c r="AM83" s="3" t="s">
        <v>13</v>
      </c>
      <c r="AN83" s="4">
        <v>176904</v>
      </c>
      <c r="AO83" s="4">
        <v>203268</v>
      </c>
      <c r="AQ83" s="2"/>
      <c r="AR83" s="3" t="s">
        <v>13</v>
      </c>
      <c r="AS83" s="4">
        <v>446820</v>
      </c>
      <c r="AT83" s="4">
        <v>385160</v>
      </c>
      <c r="AW83" s="2"/>
      <c r="AX83" s="3" t="s">
        <v>13</v>
      </c>
      <c r="AY83" s="4">
        <v>39</v>
      </c>
      <c r="AZ83" s="4">
        <v>72</v>
      </c>
      <c r="BB83" s="2"/>
      <c r="BC83" s="3" t="s">
        <v>13</v>
      </c>
      <c r="BD83" s="4">
        <v>940</v>
      </c>
      <c r="BE83" s="4">
        <v>1150</v>
      </c>
      <c r="BH83" s="2"/>
      <c r="BI83" s="3" t="s">
        <v>94</v>
      </c>
      <c r="BJ83" s="15" t="s">
        <v>229</v>
      </c>
      <c r="BK83" s="15"/>
      <c r="BL83" s="15"/>
      <c r="BM83" s="15"/>
      <c r="BO83" s="2"/>
      <c r="BP83" s="3" t="s">
        <v>94</v>
      </c>
      <c r="BQ83" s="15" t="s">
        <v>1000</v>
      </c>
      <c r="BR83" s="15"/>
      <c r="BS83" s="15"/>
      <c r="BT83" s="15"/>
      <c r="BW83" s="2"/>
      <c r="BX83" s="3" t="s">
        <v>13</v>
      </c>
      <c r="BY83" s="4">
        <v>85</v>
      </c>
      <c r="BZ83" s="4">
        <v>143</v>
      </c>
      <c r="CB83" s="2"/>
      <c r="CC83" s="3" t="s">
        <v>13</v>
      </c>
      <c r="CD83" s="4">
        <v>390</v>
      </c>
      <c r="CE83" s="4">
        <v>640</v>
      </c>
      <c r="CH83" s="2"/>
      <c r="CI83" s="3" t="s">
        <v>13</v>
      </c>
      <c r="CJ83" s="4">
        <v>143</v>
      </c>
      <c r="CK83" s="4">
        <v>130</v>
      </c>
      <c r="CM83" s="2"/>
      <c r="CN83" s="3" t="s">
        <v>13</v>
      </c>
      <c r="CO83" s="4">
        <v>860</v>
      </c>
      <c r="CP83" s="4">
        <v>1820</v>
      </c>
      <c r="CS83" s="2"/>
      <c r="CT83" s="3" t="s">
        <v>13</v>
      </c>
      <c r="CU83" s="4">
        <v>72</v>
      </c>
      <c r="CV83" s="4">
        <v>143</v>
      </c>
      <c r="CX83" s="2"/>
      <c r="CY83" s="3" t="s">
        <v>13</v>
      </c>
      <c r="CZ83" s="4">
        <v>480</v>
      </c>
      <c r="DA83" s="4">
        <v>790</v>
      </c>
      <c r="DD83" s="2"/>
      <c r="DE83" s="3" t="s">
        <v>13</v>
      </c>
      <c r="DF83" s="4">
        <v>117</v>
      </c>
      <c r="DG83" s="4">
        <v>39</v>
      </c>
      <c r="DI83" s="2"/>
      <c r="DJ83" s="3" t="s">
        <v>13</v>
      </c>
      <c r="DK83" s="4">
        <v>760</v>
      </c>
      <c r="DL83" s="4">
        <v>940</v>
      </c>
    </row>
    <row r="84" spans="1:116" x14ac:dyDescent="0.2">
      <c r="A84" s="2"/>
      <c r="B84" s="3" t="s">
        <v>38</v>
      </c>
      <c r="C84" s="4"/>
      <c r="D84" s="4"/>
      <c r="E84" s="4"/>
      <c r="F84" s="4"/>
      <c r="H84" s="2"/>
      <c r="I84" s="3" t="s">
        <v>38</v>
      </c>
      <c r="J84" s="4"/>
      <c r="K84" s="4"/>
      <c r="L84" s="4"/>
      <c r="M84" s="4"/>
      <c r="P84" s="2"/>
      <c r="Q84" s="3" t="s">
        <v>11</v>
      </c>
      <c r="R84" s="4">
        <v>858</v>
      </c>
      <c r="S84" s="4">
        <v>2405</v>
      </c>
      <c r="U84" s="2"/>
      <c r="V84" s="3" t="s">
        <v>11</v>
      </c>
      <c r="W84" s="4">
        <v>6850</v>
      </c>
      <c r="X84" s="4">
        <v>10320</v>
      </c>
      <c r="AA84" s="2"/>
      <c r="AB84" s="3" t="s">
        <v>14</v>
      </c>
      <c r="AC84" s="3">
        <f>AVERAGE(AC80:AC83)</f>
        <v>81.5</v>
      </c>
      <c r="AD84" s="3">
        <f>AVERAGE(AD80:AD83)</f>
        <v>219.5</v>
      </c>
      <c r="AF84" s="2"/>
      <c r="AG84" s="3" t="s">
        <v>14</v>
      </c>
      <c r="AH84" s="3">
        <f>AVERAGE(AH80:AH83)</f>
        <v>1130</v>
      </c>
      <c r="AI84" s="3">
        <f>AVERAGE(AI80:AI83)</f>
        <v>1167.5</v>
      </c>
      <c r="AL84" s="2"/>
      <c r="AM84" s="3" t="s">
        <v>14</v>
      </c>
      <c r="AN84" s="3">
        <f>AVERAGE(AN80:AN83)</f>
        <v>191360</v>
      </c>
      <c r="AO84" s="3">
        <f>AVERAGE(AO80:AO83)</f>
        <v>414609</v>
      </c>
      <c r="AQ84" s="2"/>
      <c r="AR84" s="3" t="s">
        <v>14</v>
      </c>
      <c r="AS84" s="3">
        <f>AVERAGE(AS80:AS83)</f>
        <v>541180</v>
      </c>
      <c r="AT84" s="3">
        <f>AVERAGE(AT80:AT83)</f>
        <v>581395</v>
      </c>
      <c r="AW84" s="2"/>
      <c r="AX84" s="3" t="s">
        <v>14</v>
      </c>
      <c r="AY84" s="3">
        <f>AVERAGE(AY80:AY83)</f>
        <v>42.25</v>
      </c>
      <c r="AZ84" s="3">
        <f>AVERAGE(AZ80:AZ83)</f>
        <v>63.75</v>
      </c>
      <c r="BB84" s="2"/>
      <c r="BC84" s="3" t="s">
        <v>14</v>
      </c>
      <c r="BD84" s="3">
        <f>AVERAGE(BD80:BD83)</f>
        <v>825</v>
      </c>
      <c r="BE84" s="3">
        <f>AVERAGE(BE80:BE83)</f>
        <v>1045</v>
      </c>
      <c r="BH84" s="2"/>
      <c r="BI84" s="3" t="s">
        <v>95</v>
      </c>
      <c r="BJ84" s="15" t="s">
        <v>869</v>
      </c>
      <c r="BK84" s="15"/>
      <c r="BL84" s="15"/>
      <c r="BM84" s="15"/>
      <c r="BO84" s="2"/>
      <c r="BP84" s="3" t="s">
        <v>95</v>
      </c>
      <c r="BQ84" s="15" t="s">
        <v>1001</v>
      </c>
      <c r="BR84" s="15"/>
      <c r="BS84" s="15"/>
      <c r="BT84" s="15"/>
      <c r="BW84" s="2"/>
      <c r="BX84" s="3" t="s">
        <v>14</v>
      </c>
      <c r="BY84" s="3">
        <f>AVERAGE(BY80:BY83)</f>
        <v>63.75</v>
      </c>
      <c r="BZ84" s="3">
        <f>AVERAGE(BZ80:BZ83)</f>
        <v>174</v>
      </c>
      <c r="CB84" s="2"/>
      <c r="CC84" s="3" t="s">
        <v>14</v>
      </c>
      <c r="CD84" s="3">
        <f>AVERAGE(CD80:CD83)</f>
        <v>340</v>
      </c>
      <c r="CE84" s="3">
        <f>AVERAGE(CE80:CE83)</f>
        <v>622.5</v>
      </c>
      <c r="CH84" s="2"/>
      <c r="CI84" s="3" t="s">
        <v>14</v>
      </c>
      <c r="CJ84" s="3">
        <f>AVERAGE(CJ80:CJ83)</f>
        <v>188.75</v>
      </c>
      <c r="CK84" s="3">
        <f>AVERAGE(CK80:CK83)</f>
        <v>205</v>
      </c>
      <c r="CM84" s="2"/>
      <c r="CN84" s="3" t="s">
        <v>14</v>
      </c>
      <c r="CO84" s="3">
        <f>AVERAGE(CO80:CO83)</f>
        <v>1487.5</v>
      </c>
      <c r="CP84" s="3">
        <f>AVERAGE(CP80:CP83)</f>
        <v>1445</v>
      </c>
      <c r="CS84" s="2"/>
      <c r="CT84" s="3" t="s">
        <v>14</v>
      </c>
      <c r="CU84" s="3">
        <f>AVERAGE(CU80:CU83)</f>
        <v>78.25</v>
      </c>
      <c r="CV84" s="3">
        <f>AVERAGE(CV80:CV83)</f>
        <v>115.5</v>
      </c>
      <c r="CX84" s="2"/>
      <c r="CY84" s="3" t="s">
        <v>14</v>
      </c>
      <c r="CZ84" s="3">
        <f>AVERAGE(CZ80:CZ83)</f>
        <v>602.5</v>
      </c>
      <c r="DA84" s="3">
        <f>AVERAGE(DA80:DA83)</f>
        <v>782.5</v>
      </c>
      <c r="DD84" s="2"/>
      <c r="DE84" s="3" t="s">
        <v>14</v>
      </c>
      <c r="DF84" s="3">
        <f>AVERAGE(DF80:DF83)</f>
        <v>149.5</v>
      </c>
      <c r="DG84" s="3">
        <f>AVERAGE(DG80:DG83)</f>
        <v>49</v>
      </c>
      <c r="DI84" s="2"/>
      <c r="DJ84" s="3" t="s">
        <v>14</v>
      </c>
      <c r="DK84" s="3">
        <f>AVERAGE(DK80:DK83)</f>
        <v>885</v>
      </c>
      <c r="DL84" s="3">
        <f>AVERAGE(DL80:DL83)</f>
        <v>760</v>
      </c>
    </row>
    <row r="85" spans="1:116" x14ac:dyDescent="0.2">
      <c r="A85" s="2"/>
      <c r="B85" s="3" t="s">
        <v>14</v>
      </c>
      <c r="C85" s="3">
        <f>AVERAGE(C80:C84)</f>
        <v>1286919.5</v>
      </c>
      <c r="D85" s="3">
        <f t="shared" ref="D85" si="30">AVERAGE(D80:D84)</f>
        <v>3355998.25</v>
      </c>
      <c r="E85" s="3">
        <f t="shared" ref="E85" si="31">AVERAGE(E80:E84)</f>
        <v>6214540</v>
      </c>
      <c r="F85" s="3">
        <f t="shared" ref="F85" si="32">AVERAGE(F80:F84)</f>
        <v>8005180.25</v>
      </c>
      <c r="H85" s="2"/>
      <c r="I85" s="3" t="s">
        <v>14</v>
      </c>
      <c r="J85" s="3">
        <f>AVERAGE(J80:J84)</f>
        <v>6045773.5</v>
      </c>
      <c r="K85" s="3">
        <f t="shared" ref="K85" si="33">AVERAGE(K80:K84)</f>
        <v>13205653.5</v>
      </c>
      <c r="L85" s="3">
        <f t="shared" ref="L85" si="34">AVERAGE(L80:L84)</f>
        <v>15429994.666666666</v>
      </c>
      <c r="M85" s="3">
        <f t="shared" ref="M85" si="35">AVERAGE(M80:M84)</f>
        <v>9546884.75</v>
      </c>
      <c r="P85" s="2"/>
      <c r="Q85" s="3" t="s">
        <v>12</v>
      </c>
      <c r="R85" s="4">
        <v>1294</v>
      </c>
      <c r="S85" s="4">
        <v>4479</v>
      </c>
      <c r="U85" s="2"/>
      <c r="V85" s="3" t="s">
        <v>12</v>
      </c>
      <c r="W85" s="4">
        <v>5420</v>
      </c>
      <c r="X85" s="4">
        <v>18890</v>
      </c>
      <c r="AA85" s="2"/>
      <c r="AB85" s="3" t="s">
        <v>15</v>
      </c>
      <c r="AC85" s="3">
        <f>STDEV(AC80:AC83)</f>
        <v>32.766853170035517</v>
      </c>
      <c r="AD85" s="3">
        <f>STDEV(AD80:AD83)</f>
        <v>62.729578350248779</v>
      </c>
      <c r="AF85" s="2"/>
      <c r="AG85" s="3" t="s">
        <v>15</v>
      </c>
      <c r="AH85" s="3">
        <f>STDEV(AH80:AH83)</f>
        <v>179.4435844492636</v>
      </c>
      <c r="AI85" s="3">
        <f>STDEV(AI80:AI83)</f>
        <v>184.09689477736083</v>
      </c>
      <c r="AL85" s="2"/>
      <c r="AM85" s="3" t="s">
        <v>15</v>
      </c>
      <c r="AN85" s="3">
        <f>STDEV(AN80:AN83)</f>
        <v>45003.388909429181</v>
      </c>
      <c r="AO85" s="3">
        <f>STDEV(AO80:AO83)</f>
        <v>183491.51994574573</v>
      </c>
      <c r="AQ85" s="2"/>
      <c r="AR85" s="3" t="s">
        <v>15</v>
      </c>
      <c r="AS85" s="3">
        <f>STDEV(AS80:AS83)</f>
        <v>450948.84351405833</v>
      </c>
      <c r="AT85" s="3">
        <f>STDEV(AT80:AT83)</f>
        <v>217588.8749453887</v>
      </c>
      <c r="AW85" s="2"/>
      <c r="AX85" s="3" t="s">
        <v>15</v>
      </c>
      <c r="AY85" s="3">
        <f>STDEV(AY80:AY83)</f>
        <v>6.5</v>
      </c>
      <c r="AZ85" s="3">
        <f>STDEV(AZ80:AZ83)</f>
        <v>24.34988021873345</v>
      </c>
      <c r="BB85" s="2"/>
      <c r="BC85" s="3" t="s">
        <v>15</v>
      </c>
      <c r="BD85" s="3">
        <f>STDEV(BD80:BD83)</f>
        <v>284.07745422683581</v>
      </c>
      <c r="BE85" s="3">
        <f>STDEV(BE80:BE83)</f>
        <v>255.14701644346147</v>
      </c>
      <c r="BH85" s="2"/>
      <c r="BI85" s="3" t="s">
        <v>97</v>
      </c>
      <c r="BJ85" s="15" t="s">
        <v>870</v>
      </c>
      <c r="BK85" s="15"/>
      <c r="BL85" s="15"/>
      <c r="BM85" s="15"/>
      <c r="BO85" s="2"/>
      <c r="BP85" s="3" t="s">
        <v>97</v>
      </c>
      <c r="BQ85" s="15" t="s">
        <v>1002</v>
      </c>
      <c r="BR85" s="15"/>
      <c r="BS85" s="15"/>
      <c r="BT85" s="15"/>
      <c r="BW85" s="2"/>
      <c r="BX85" s="3" t="s">
        <v>15</v>
      </c>
      <c r="BY85" s="3">
        <f>STDEV(BY80:BY83)</f>
        <v>16.235249715767644</v>
      </c>
      <c r="BZ85" s="3">
        <f>STDEV(BZ80:BZ83)</f>
        <v>69.699354372906498</v>
      </c>
      <c r="CB85" s="2"/>
      <c r="CC85" s="3" t="s">
        <v>15</v>
      </c>
      <c r="CD85" s="3">
        <f>STDEV(CD80:CD83)</f>
        <v>75.718777944003648</v>
      </c>
      <c r="CE85" s="3">
        <f>STDEV(CE80:CE83)</f>
        <v>96.046863561492728</v>
      </c>
      <c r="CH85" s="2"/>
      <c r="CI85" s="3" t="s">
        <v>15</v>
      </c>
      <c r="CJ85" s="3">
        <f>STDEV(CJ80:CJ83)</f>
        <v>40.925745767996297</v>
      </c>
      <c r="CK85" s="3">
        <f>STDEV(CK80:CK83)</f>
        <v>66.247012511257196</v>
      </c>
      <c r="CM85" s="2"/>
      <c r="CN85" s="3" t="s">
        <v>15</v>
      </c>
      <c r="CO85" s="3">
        <f>STDEV(CO80:CO83)</f>
        <v>517.38927962093169</v>
      </c>
      <c r="CP85" s="3">
        <f>STDEV(CP80:CP83)</f>
        <v>251.59491250818249</v>
      </c>
      <c r="CS85" s="2"/>
      <c r="CT85" s="3" t="s">
        <v>15</v>
      </c>
      <c r="CU85" s="3">
        <f>STDEV(CU80:CU83)</f>
        <v>20.661961830055411</v>
      </c>
      <c r="CV85" s="3">
        <f>STDEV(CV80:CV83)</f>
        <v>24.986663109213552</v>
      </c>
      <c r="CX85" s="2"/>
      <c r="CY85" s="3" t="s">
        <v>15</v>
      </c>
      <c r="CZ85" s="3">
        <f>STDEV(CZ80:CZ83)</f>
        <v>157.98206649279319</v>
      </c>
      <c r="DA85" s="3">
        <f>STDEV(DA80:DA83)</f>
        <v>180.2544497832624</v>
      </c>
      <c r="DD85" s="2"/>
      <c r="DE85" s="3" t="s">
        <v>15</v>
      </c>
      <c r="DF85" s="3">
        <f>STDEV(DF80:DF83)</f>
        <v>45.654499595695206</v>
      </c>
      <c r="DG85" s="3">
        <f>STDEV(DG80:DG83)</f>
        <v>11.547005383792516</v>
      </c>
      <c r="DI85" s="2"/>
      <c r="DJ85" s="3" t="s">
        <v>15</v>
      </c>
      <c r="DK85" s="3">
        <f>STDEV(DK80:DK83)</f>
        <v>224.57367016935297</v>
      </c>
      <c r="DL85" s="3">
        <f>STDEV(DL80:DL83)</f>
        <v>186.72618098881225</v>
      </c>
    </row>
    <row r="86" spans="1:116" x14ac:dyDescent="0.2">
      <c r="A86" s="2"/>
      <c r="B86" s="3" t="s">
        <v>15</v>
      </c>
      <c r="C86" s="3">
        <f>STDEV(C80:C84)</f>
        <v>329937.69079075119</v>
      </c>
      <c r="D86" s="3">
        <f t="shared" ref="D86:F86" si="36">STDEV(D80:D84)</f>
        <v>902123.64760985877</v>
      </c>
      <c r="E86" s="3">
        <f t="shared" si="36"/>
        <v>562803.24121756793</v>
      </c>
      <c r="F86" s="3">
        <f t="shared" si="36"/>
        <v>2233317.9097663006</v>
      </c>
      <c r="H86" s="2"/>
      <c r="I86" s="3" t="s">
        <v>15</v>
      </c>
      <c r="J86" s="3">
        <f>STDEV(J80:J84)</f>
        <v>1649499.0020652737</v>
      </c>
      <c r="K86" s="3">
        <f t="shared" ref="K86:M86" si="37">STDEV(K80:K84)</f>
        <v>2205450.1690443307</v>
      </c>
      <c r="L86" s="3">
        <f t="shared" si="37"/>
        <v>3488886.9842275362</v>
      </c>
      <c r="M86" s="3">
        <f t="shared" si="37"/>
        <v>1360145.4490699086</v>
      </c>
      <c r="P86" s="2"/>
      <c r="Q86" s="3" t="s">
        <v>14</v>
      </c>
      <c r="R86" s="3">
        <f>AVERAGE(R83:R85)</f>
        <v>1053.3333333333333</v>
      </c>
      <c r="S86" s="3">
        <f>AVERAGE(S83:S85)</f>
        <v>3191.6666666666665</v>
      </c>
      <c r="U86" s="2"/>
      <c r="V86" s="3" t="s">
        <v>14</v>
      </c>
      <c r="W86" s="3">
        <f>AVERAGE(W83:W85)</f>
        <v>5600</v>
      </c>
      <c r="X86" s="3">
        <f>AVERAGE(X83:X85)</f>
        <v>15453.333333333334</v>
      </c>
      <c r="AA86" s="2"/>
      <c r="AB86" s="3" t="s">
        <v>82</v>
      </c>
      <c r="AC86" s="15" t="s">
        <v>611</v>
      </c>
      <c r="AD86" s="15"/>
      <c r="AF86" s="2"/>
      <c r="AG86" s="3" t="s">
        <v>82</v>
      </c>
      <c r="AH86" s="15" t="s">
        <v>794</v>
      </c>
      <c r="AI86" s="15"/>
      <c r="AL86" s="2"/>
      <c r="AM86" s="3" t="s">
        <v>82</v>
      </c>
      <c r="AN86" s="15" t="s">
        <v>815</v>
      </c>
      <c r="AO86" s="15"/>
      <c r="AQ86" s="2"/>
      <c r="AR86" s="3" t="s">
        <v>82</v>
      </c>
      <c r="AS86" s="15" t="s">
        <v>824</v>
      </c>
      <c r="AT86" s="15"/>
      <c r="AW86" s="2"/>
      <c r="AX86" s="3" t="s">
        <v>82</v>
      </c>
      <c r="AY86" s="15" t="s">
        <v>828</v>
      </c>
      <c r="AZ86" s="15"/>
      <c r="BB86" s="2"/>
      <c r="BC86" s="3" t="s">
        <v>82</v>
      </c>
      <c r="BD86" s="15" t="s">
        <v>843</v>
      </c>
      <c r="BE86" s="15"/>
      <c r="BH86" s="2"/>
      <c r="BI86" s="3" t="s">
        <v>99</v>
      </c>
      <c r="BJ86" s="15" t="s">
        <v>871</v>
      </c>
      <c r="BK86" s="15"/>
      <c r="BL86" s="15"/>
      <c r="BM86" s="15"/>
      <c r="BO86" s="2"/>
      <c r="BP86" s="3" t="s">
        <v>99</v>
      </c>
      <c r="BQ86" s="15" t="s">
        <v>275</v>
      </c>
      <c r="BR86" s="15"/>
      <c r="BS86" s="15"/>
      <c r="BT86" s="15"/>
      <c r="BW86" s="2"/>
      <c r="BX86" s="3" t="s">
        <v>82</v>
      </c>
      <c r="BY86" s="15" t="s">
        <v>1113</v>
      </c>
      <c r="BZ86" s="15"/>
      <c r="CB86" s="2"/>
      <c r="CC86" s="3" t="s">
        <v>82</v>
      </c>
      <c r="CD86" s="15" t="s">
        <v>231</v>
      </c>
      <c r="CE86" s="15"/>
      <c r="CH86" s="2"/>
      <c r="CI86" s="3" t="s">
        <v>82</v>
      </c>
      <c r="CJ86" s="15" t="s">
        <v>1141</v>
      </c>
      <c r="CK86" s="15"/>
      <c r="CM86" s="2"/>
      <c r="CN86" s="3" t="s">
        <v>82</v>
      </c>
      <c r="CO86" s="15" t="s">
        <v>1155</v>
      </c>
      <c r="CP86" s="15"/>
      <c r="CS86" s="2"/>
      <c r="CT86" s="3" t="s">
        <v>82</v>
      </c>
      <c r="CU86" s="15" t="s">
        <v>1168</v>
      </c>
      <c r="CV86" s="15"/>
      <c r="CX86" s="2"/>
      <c r="CY86" s="3" t="s">
        <v>82</v>
      </c>
      <c r="CZ86" s="15" t="s">
        <v>1187</v>
      </c>
      <c r="DA86" s="15"/>
      <c r="DD86" s="2"/>
      <c r="DE86" s="3" t="s">
        <v>82</v>
      </c>
      <c r="DF86" s="15" t="s">
        <v>1116</v>
      </c>
      <c r="DG86" s="15"/>
      <c r="DI86" s="2"/>
      <c r="DJ86" s="3" t="s">
        <v>82</v>
      </c>
      <c r="DK86" s="15" t="s">
        <v>1207</v>
      </c>
      <c r="DL86" s="15"/>
    </row>
    <row r="87" spans="1:116" x14ac:dyDescent="0.2">
      <c r="A87" s="2"/>
      <c r="B87" s="16" t="s">
        <v>519</v>
      </c>
      <c r="C87" s="17"/>
      <c r="D87" s="17"/>
      <c r="E87" s="17"/>
      <c r="F87" s="18"/>
      <c r="H87" s="2"/>
      <c r="I87" s="16" t="s">
        <v>519</v>
      </c>
      <c r="J87" s="17"/>
      <c r="K87" s="17"/>
      <c r="L87" s="17"/>
      <c r="M87" s="18"/>
      <c r="P87" s="2"/>
      <c r="Q87" s="3" t="s">
        <v>15</v>
      </c>
      <c r="R87" s="3">
        <f>STDEV(R83:R85)</f>
        <v>221.50696001104177</v>
      </c>
      <c r="S87" s="3">
        <f>STDEV(S83:S85)</f>
        <v>1123.9970343970369</v>
      </c>
      <c r="U87" s="2"/>
      <c r="V87" s="3" t="s">
        <v>15</v>
      </c>
      <c r="W87" s="3">
        <f>STDEV(W83:W85)</f>
        <v>1170.4272724095249</v>
      </c>
      <c r="X87" s="3">
        <f>STDEV(X83:X85)</f>
        <v>4529.9264158850656</v>
      </c>
      <c r="BH87" s="2"/>
      <c r="BI87" s="3" t="s">
        <v>100</v>
      </c>
      <c r="BJ87" s="15" t="s">
        <v>872</v>
      </c>
      <c r="BK87" s="15"/>
      <c r="BL87" s="15"/>
      <c r="BM87" s="15"/>
      <c r="BO87" s="2"/>
      <c r="BP87" s="3" t="s">
        <v>100</v>
      </c>
      <c r="BQ87" s="15" t="s">
        <v>572</v>
      </c>
      <c r="BR87" s="15"/>
      <c r="BS87" s="15"/>
      <c r="BT87" s="15"/>
    </row>
    <row r="88" spans="1:116" x14ac:dyDescent="0.2">
      <c r="A88" s="2"/>
      <c r="B88" s="3" t="s">
        <v>17</v>
      </c>
      <c r="C88" s="15" t="s">
        <v>296</v>
      </c>
      <c r="D88" s="15"/>
      <c r="E88" s="15"/>
      <c r="F88" s="15"/>
      <c r="H88" s="2"/>
      <c r="I88" s="3" t="s">
        <v>17</v>
      </c>
      <c r="J88" s="15" t="s">
        <v>130</v>
      </c>
      <c r="K88" s="15"/>
      <c r="L88" s="15"/>
      <c r="M88" s="15"/>
      <c r="P88" s="2"/>
      <c r="Q88" s="3" t="s">
        <v>82</v>
      </c>
      <c r="R88" s="15" t="s">
        <v>748</v>
      </c>
      <c r="S88" s="15"/>
      <c r="U88" s="2"/>
      <c r="V88" s="3" t="s">
        <v>82</v>
      </c>
      <c r="W88" s="15" t="s">
        <v>763</v>
      </c>
      <c r="X88" s="15"/>
      <c r="BH88" s="2"/>
      <c r="BI88" s="3" t="s">
        <v>102</v>
      </c>
      <c r="BJ88" s="15" t="s">
        <v>873</v>
      </c>
      <c r="BK88" s="15"/>
      <c r="BL88" s="15"/>
      <c r="BM88" s="15"/>
      <c r="BO88" s="2"/>
      <c r="BP88" s="3" t="s">
        <v>102</v>
      </c>
      <c r="BQ88" s="15" t="s">
        <v>1003</v>
      </c>
      <c r="BR88" s="15"/>
      <c r="BS88" s="15"/>
      <c r="BT88" s="15"/>
    </row>
    <row r="89" spans="1:116" x14ac:dyDescent="0.2">
      <c r="A89" s="2"/>
      <c r="B89" s="3" t="s">
        <v>21</v>
      </c>
      <c r="C89" s="15" t="s">
        <v>18</v>
      </c>
      <c r="D89" s="15"/>
      <c r="E89" s="15"/>
      <c r="F89" s="15"/>
      <c r="H89" s="2"/>
      <c r="I89" s="3" t="s">
        <v>21</v>
      </c>
      <c r="J89" s="15" t="s">
        <v>648</v>
      </c>
      <c r="K89" s="15"/>
      <c r="L89" s="15"/>
      <c r="M89" s="15"/>
      <c r="AA89" s="1" t="s">
        <v>775</v>
      </c>
      <c r="AB89" s="15" t="s">
        <v>550</v>
      </c>
      <c r="AC89" s="15"/>
      <c r="AD89" s="15"/>
      <c r="AF89" s="1" t="s">
        <v>786</v>
      </c>
      <c r="AG89" s="15" t="s">
        <v>665</v>
      </c>
      <c r="AH89" s="15"/>
      <c r="AI89" s="15"/>
      <c r="AL89" s="1" t="s">
        <v>811</v>
      </c>
      <c r="AM89" s="15" t="s">
        <v>619</v>
      </c>
      <c r="AN89" s="15"/>
      <c r="AO89" s="15"/>
      <c r="AQ89" s="1" t="s">
        <v>817</v>
      </c>
      <c r="AR89" s="15" t="s">
        <v>735</v>
      </c>
      <c r="AS89" s="15"/>
      <c r="AT89" s="15"/>
      <c r="AW89" s="1" t="s">
        <v>827</v>
      </c>
      <c r="AX89" s="15" t="s">
        <v>550</v>
      </c>
      <c r="AY89" s="15"/>
      <c r="AZ89" s="15"/>
      <c r="BB89" s="1" t="s">
        <v>837</v>
      </c>
      <c r="BC89" s="15" t="s">
        <v>665</v>
      </c>
      <c r="BD89" s="15"/>
      <c r="BE89" s="15"/>
      <c r="BW89" s="1" t="s">
        <v>1110</v>
      </c>
      <c r="BX89" s="15" t="s">
        <v>550</v>
      </c>
      <c r="BY89" s="15"/>
      <c r="BZ89" s="15"/>
      <c r="CB89" s="1" t="s">
        <v>1121</v>
      </c>
      <c r="CC89" s="15" t="s">
        <v>665</v>
      </c>
      <c r="CD89" s="15"/>
      <c r="CE89" s="15"/>
      <c r="CH89" s="1" t="s">
        <v>1137</v>
      </c>
      <c r="CI89" s="15" t="s">
        <v>550</v>
      </c>
      <c r="CJ89" s="15"/>
      <c r="CK89" s="15"/>
      <c r="CM89" s="1" t="s">
        <v>1153</v>
      </c>
      <c r="CN89" s="15" t="s">
        <v>665</v>
      </c>
      <c r="CO89" s="15"/>
      <c r="CP89" s="15"/>
      <c r="CS89" s="1" t="s">
        <v>1164</v>
      </c>
      <c r="CT89" s="15" t="s">
        <v>550</v>
      </c>
      <c r="CU89" s="15"/>
      <c r="CV89" s="15"/>
      <c r="CX89" s="1" t="s">
        <v>1183</v>
      </c>
      <c r="CY89" s="15" t="s">
        <v>665</v>
      </c>
      <c r="CZ89" s="15"/>
      <c r="DA89" s="15"/>
      <c r="DD89" s="1" t="s">
        <v>1200</v>
      </c>
      <c r="DE89" s="15" t="s">
        <v>550</v>
      </c>
      <c r="DF89" s="15"/>
      <c r="DG89" s="15"/>
      <c r="DI89" s="1" t="s">
        <v>1203</v>
      </c>
      <c r="DJ89" s="15" t="s">
        <v>665</v>
      </c>
      <c r="DK89" s="15"/>
      <c r="DL89" s="15"/>
    </row>
    <row r="90" spans="1:116" x14ac:dyDescent="0.2">
      <c r="A90" s="2"/>
      <c r="B90" s="3" t="s">
        <v>23</v>
      </c>
      <c r="C90" s="15" t="s">
        <v>30</v>
      </c>
      <c r="D90" s="15"/>
      <c r="E90" s="15"/>
      <c r="F90" s="15"/>
      <c r="H90" s="2"/>
      <c r="I90" s="3" t="s">
        <v>23</v>
      </c>
      <c r="J90" s="15" t="s">
        <v>649</v>
      </c>
      <c r="K90" s="15"/>
      <c r="L90" s="15"/>
      <c r="M90" s="15"/>
      <c r="AA90" s="2"/>
      <c r="AB90" s="3" t="s">
        <v>5</v>
      </c>
      <c r="AC90" s="3" t="s">
        <v>388</v>
      </c>
      <c r="AD90" s="3" t="s">
        <v>389</v>
      </c>
      <c r="AF90" s="2"/>
      <c r="AG90" s="3" t="s">
        <v>5</v>
      </c>
      <c r="AH90" s="3" t="s">
        <v>388</v>
      </c>
      <c r="AI90" s="3" t="s">
        <v>389</v>
      </c>
      <c r="AL90" s="2"/>
      <c r="AM90" s="3" t="s">
        <v>5</v>
      </c>
      <c r="AN90" s="3" t="s">
        <v>85</v>
      </c>
      <c r="AO90" s="3" t="s">
        <v>86</v>
      </c>
      <c r="AQ90" s="2"/>
      <c r="AR90" s="3" t="s">
        <v>5</v>
      </c>
      <c r="AS90" s="3" t="s">
        <v>85</v>
      </c>
      <c r="AT90" s="3" t="s">
        <v>86</v>
      </c>
      <c r="AW90" s="2"/>
      <c r="AX90" s="3" t="s">
        <v>5</v>
      </c>
      <c r="AY90" s="3" t="s">
        <v>85</v>
      </c>
      <c r="AZ90" s="3" t="s">
        <v>88</v>
      </c>
      <c r="BB90" s="2"/>
      <c r="BC90" s="3" t="s">
        <v>5</v>
      </c>
      <c r="BD90" s="3" t="s">
        <v>85</v>
      </c>
      <c r="BE90" s="3" t="s">
        <v>88</v>
      </c>
      <c r="BW90" s="2"/>
      <c r="BX90" s="3" t="s">
        <v>5</v>
      </c>
      <c r="BY90" s="3" t="s">
        <v>85</v>
      </c>
      <c r="BZ90" s="3" t="s">
        <v>375</v>
      </c>
      <c r="CB90" s="2"/>
      <c r="CC90" s="3" t="s">
        <v>5</v>
      </c>
      <c r="CD90" s="3" t="s">
        <v>85</v>
      </c>
      <c r="CE90" s="3" t="s">
        <v>375</v>
      </c>
      <c r="CH90" s="2"/>
      <c r="CI90" s="3" t="s">
        <v>5</v>
      </c>
      <c r="CJ90" s="3" t="s">
        <v>85</v>
      </c>
      <c r="CK90" s="3" t="s">
        <v>138</v>
      </c>
      <c r="CM90" s="2"/>
      <c r="CN90" s="3" t="s">
        <v>5</v>
      </c>
      <c r="CO90" s="3" t="s">
        <v>85</v>
      </c>
      <c r="CP90" s="3" t="s">
        <v>138</v>
      </c>
      <c r="CS90" s="2"/>
      <c r="CT90" s="3" t="s">
        <v>5</v>
      </c>
      <c r="CU90" s="3" t="s">
        <v>85</v>
      </c>
      <c r="CV90" s="3" t="s">
        <v>191</v>
      </c>
      <c r="CX90" s="2"/>
      <c r="CY90" s="3" t="s">
        <v>5</v>
      </c>
      <c r="CZ90" s="3" t="s">
        <v>85</v>
      </c>
      <c r="DA90" s="3" t="s">
        <v>191</v>
      </c>
      <c r="DD90" s="2"/>
      <c r="DE90" s="3" t="s">
        <v>5</v>
      </c>
      <c r="DF90" s="3" t="s">
        <v>1201</v>
      </c>
      <c r="DG90" s="3" t="s">
        <v>193</v>
      </c>
      <c r="DI90" s="2"/>
      <c r="DJ90" s="3" t="s">
        <v>5</v>
      </c>
      <c r="DK90" s="3" t="s">
        <v>1201</v>
      </c>
      <c r="DL90" s="3" t="s">
        <v>193</v>
      </c>
    </row>
    <row r="91" spans="1:116" x14ac:dyDescent="0.2">
      <c r="A91" s="2"/>
      <c r="B91" s="3" t="s">
        <v>25</v>
      </c>
      <c r="C91" s="15" t="s">
        <v>296</v>
      </c>
      <c r="D91" s="15"/>
      <c r="E91" s="15"/>
      <c r="F91" s="15"/>
      <c r="H91" s="2"/>
      <c r="I91" s="3" t="s">
        <v>25</v>
      </c>
      <c r="J91" s="15" t="s">
        <v>650</v>
      </c>
      <c r="K91" s="15"/>
      <c r="L91" s="15"/>
      <c r="M91" s="15"/>
      <c r="P91" s="1" t="s">
        <v>744</v>
      </c>
      <c r="Q91" s="15" t="s">
        <v>556</v>
      </c>
      <c r="R91" s="15"/>
      <c r="S91" s="15"/>
      <c r="U91" s="1" t="s">
        <v>756</v>
      </c>
      <c r="V91" s="15" t="s">
        <v>671</v>
      </c>
      <c r="W91" s="15"/>
      <c r="X91" s="15"/>
      <c r="AA91" s="2"/>
      <c r="AB91" s="3" t="s">
        <v>10</v>
      </c>
      <c r="AC91" s="4">
        <v>910</v>
      </c>
      <c r="AD91" s="4">
        <v>2080</v>
      </c>
      <c r="AF91" s="2"/>
      <c r="AG91" s="3" t="s">
        <v>10</v>
      </c>
      <c r="AH91" s="4">
        <v>7100</v>
      </c>
      <c r="AI91" s="4">
        <v>10080</v>
      </c>
      <c r="AL91" s="2"/>
      <c r="AM91" s="3" t="s">
        <v>10</v>
      </c>
      <c r="AN91" s="4">
        <v>13156</v>
      </c>
      <c r="AO91" s="4">
        <v>51220</v>
      </c>
      <c r="AQ91" s="2"/>
      <c r="AR91" s="3" t="s">
        <v>10</v>
      </c>
      <c r="AS91" s="4">
        <v>140220</v>
      </c>
      <c r="AT91" s="4">
        <v>307960</v>
      </c>
      <c r="AW91" s="2"/>
      <c r="AX91" s="3" t="s">
        <v>10</v>
      </c>
      <c r="AY91" s="4">
        <v>670</v>
      </c>
      <c r="AZ91" s="4">
        <v>403</v>
      </c>
      <c r="BB91" s="2"/>
      <c r="BC91" s="3" t="s">
        <v>10</v>
      </c>
      <c r="BD91" s="4">
        <v>9780</v>
      </c>
      <c r="BE91" s="4">
        <v>7150</v>
      </c>
      <c r="BH91" s="1" t="s">
        <v>854</v>
      </c>
      <c r="BI91" s="15" t="s">
        <v>538</v>
      </c>
      <c r="BJ91" s="15"/>
      <c r="BK91" s="15"/>
      <c r="BL91" s="15"/>
      <c r="BM91" s="15"/>
      <c r="BO91" s="1" t="s">
        <v>979</v>
      </c>
      <c r="BP91" s="15" t="s">
        <v>653</v>
      </c>
      <c r="BQ91" s="15"/>
      <c r="BR91" s="15"/>
      <c r="BS91" s="15"/>
      <c r="BT91" s="15"/>
      <c r="BW91" s="2"/>
      <c r="BX91" s="3" t="s">
        <v>10</v>
      </c>
      <c r="BY91" s="4">
        <v>1112</v>
      </c>
      <c r="BZ91" s="4">
        <v>1671</v>
      </c>
      <c r="CB91" s="2"/>
      <c r="CC91" s="3" t="s">
        <v>10</v>
      </c>
      <c r="CD91" s="4">
        <v>4900</v>
      </c>
      <c r="CE91" s="4">
        <v>9420</v>
      </c>
      <c r="CH91" s="2"/>
      <c r="CI91" s="3" t="s">
        <v>10</v>
      </c>
      <c r="CJ91" s="4">
        <v>1898</v>
      </c>
      <c r="CK91" s="4">
        <v>969</v>
      </c>
      <c r="CM91" s="2"/>
      <c r="CN91" s="3" t="s">
        <v>10</v>
      </c>
      <c r="CO91" s="4">
        <v>12140</v>
      </c>
      <c r="CP91" s="4">
        <v>7090</v>
      </c>
      <c r="CS91" s="2"/>
      <c r="CT91" s="3" t="s">
        <v>10</v>
      </c>
      <c r="CU91" s="4">
        <v>1014</v>
      </c>
      <c r="CV91" s="4">
        <v>423</v>
      </c>
      <c r="CX91" s="2"/>
      <c r="CY91" s="3" t="s">
        <v>10</v>
      </c>
      <c r="CZ91" s="4">
        <v>10110</v>
      </c>
      <c r="DA91" s="4">
        <v>3000</v>
      </c>
      <c r="DD91" s="2"/>
      <c r="DE91" s="3" t="s">
        <v>10</v>
      </c>
      <c r="DF91" s="4">
        <v>1424</v>
      </c>
      <c r="DG91" s="4">
        <v>741</v>
      </c>
      <c r="DI91" s="2"/>
      <c r="DJ91" s="3" t="s">
        <v>10</v>
      </c>
      <c r="DK91" s="4">
        <v>10900</v>
      </c>
      <c r="DL91" s="4">
        <v>6240</v>
      </c>
    </row>
    <row r="92" spans="1:116" x14ac:dyDescent="0.2">
      <c r="A92" s="2"/>
      <c r="B92" s="3" t="s">
        <v>29</v>
      </c>
      <c r="C92" s="15" t="s">
        <v>536</v>
      </c>
      <c r="D92" s="15"/>
      <c r="E92" s="15"/>
      <c r="F92" s="15"/>
      <c r="H92" s="2"/>
      <c r="I92" s="3" t="s">
        <v>29</v>
      </c>
      <c r="J92" s="15" t="s">
        <v>651</v>
      </c>
      <c r="K92" s="15"/>
      <c r="L92" s="15"/>
      <c r="M92" s="15"/>
      <c r="P92" s="2"/>
      <c r="Q92" s="3" t="s">
        <v>69</v>
      </c>
      <c r="R92" s="3" t="s">
        <v>70</v>
      </c>
      <c r="S92" s="3" t="s">
        <v>745</v>
      </c>
      <c r="U92" s="2"/>
      <c r="V92" s="3" t="s">
        <v>69</v>
      </c>
      <c r="W92" s="3" t="s">
        <v>70</v>
      </c>
      <c r="X92" s="3" t="s">
        <v>745</v>
      </c>
      <c r="AA92" s="2"/>
      <c r="AB92" s="3" t="s">
        <v>11</v>
      </c>
      <c r="AC92" s="4">
        <v>884</v>
      </c>
      <c r="AD92" s="4">
        <v>1118</v>
      </c>
      <c r="AF92" s="2"/>
      <c r="AG92" s="3" t="s">
        <v>11</v>
      </c>
      <c r="AH92" s="4">
        <v>9320</v>
      </c>
      <c r="AI92" s="4">
        <v>4870</v>
      </c>
      <c r="AL92" s="2"/>
      <c r="AM92" s="3" t="s">
        <v>11</v>
      </c>
      <c r="AN92" s="4">
        <v>18512</v>
      </c>
      <c r="AO92" s="4">
        <v>61360</v>
      </c>
      <c r="AQ92" s="2"/>
      <c r="AR92" s="3" t="s">
        <v>11</v>
      </c>
      <c r="AS92" s="4">
        <v>187200</v>
      </c>
      <c r="AT92" s="4">
        <v>846080</v>
      </c>
      <c r="AW92" s="2"/>
      <c r="AX92" s="3" t="s">
        <v>11</v>
      </c>
      <c r="AY92" s="4">
        <v>579</v>
      </c>
      <c r="AZ92" s="4">
        <v>676</v>
      </c>
      <c r="BB92" s="2"/>
      <c r="BC92" s="3" t="s">
        <v>11</v>
      </c>
      <c r="BD92" s="4">
        <v>6640</v>
      </c>
      <c r="BE92" s="4">
        <v>10310</v>
      </c>
      <c r="BH92" s="2"/>
      <c r="BI92" s="15" t="s">
        <v>518</v>
      </c>
      <c r="BJ92" s="15"/>
      <c r="BK92" s="15"/>
      <c r="BL92" s="15"/>
      <c r="BM92" s="15"/>
      <c r="BO92" s="2"/>
      <c r="BP92" s="15" t="s">
        <v>518</v>
      </c>
      <c r="BQ92" s="15"/>
      <c r="BR92" s="15"/>
      <c r="BS92" s="15"/>
      <c r="BT92" s="15"/>
      <c r="BW92" s="2"/>
      <c r="BX92" s="3" t="s">
        <v>11</v>
      </c>
      <c r="BY92" s="4">
        <v>787</v>
      </c>
      <c r="BZ92" s="4">
        <v>3081</v>
      </c>
      <c r="CB92" s="2"/>
      <c r="CC92" s="3" t="s">
        <v>11</v>
      </c>
      <c r="CD92" s="4">
        <v>8290</v>
      </c>
      <c r="CE92" s="4">
        <v>10410</v>
      </c>
      <c r="CH92" s="2"/>
      <c r="CI92" s="3" t="s">
        <v>11</v>
      </c>
      <c r="CJ92" s="4">
        <v>2431</v>
      </c>
      <c r="CK92" s="4">
        <v>1079</v>
      </c>
      <c r="CM92" s="2"/>
      <c r="CN92" s="3" t="s">
        <v>11</v>
      </c>
      <c r="CO92" s="4">
        <v>16620</v>
      </c>
      <c r="CP92" s="4">
        <v>7910</v>
      </c>
      <c r="CS92" s="2"/>
      <c r="CT92" s="3" t="s">
        <v>11</v>
      </c>
      <c r="CU92" s="4">
        <v>975</v>
      </c>
      <c r="CV92" s="4">
        <v>982</v>
      </c>
      <c r="CX92" s="2"/>
      <c r="CY92" s="3" t="s">
        <v>11</v>
      </c>
      <c r="CZ92" s="4">
        <v>4550</v>
      </c>
      <c r="DA92" s="4">
        <v>9850</v>
      </c>
      <c r="DD92" s="2"/>
      <c r="DE92" s="3" t="s">
        <v>11</v>
      </c>
      <c r="DF92" s="4">
        <v>1014</v>
      </c>
      <c r="DG92" s="4">
        <v>1274</v>
      </c>
      <c r="DI92" s="2"/>
      <c r="DJ92" s="3" t="s">
        <v>11</v>
      </c>
      <c r="DK92" s="4">
        <v>7080</v>
      </c>
      <c r="DL92" s="4">
        <v>10340</v>
      </c>
    </row>
    <row r="93" spans="1:116" x14ac:dyDescent="0.2">
      <c r="B93" s="3" t="s">
        <v>32</v>
      </c>
      <c r="C93" s="15" t="s">
        <v>537</v>
      </c>
      <c r="D93" s="15"/>
      <c r="E93" s="15"/>
      <c r="F93" s="15"/>
      <c r="I93" s="3" t="s">
        <v>32</v>
      </c>
      <c r="J93" s="15" t="s">
        <v>652</v>
      </c>
      <c r="K93" s="15"/>
      <c r="L93" s="15"/>
      <c r="M93" s="15"/>
      <c r="P93" s="2"/>
      <c r="Q93" s="3" t="s">
        <v>10</v>
      </c>
      <c r="R93" s="4">
        <v>1898</v>
      </c>
      <c r="S93" s="4">
        <v>4661</v>
      </c>
      <c r="U93" s="2"/>
      <c r="V93" s="3" t="s">
        <v>10</v>
      </c>
      <c r="W93" s="4">
        <v>8510</v>
      </c>
      <c r="X93" s="4">
        <v>27900</v>
      </c>
      <c r="AA93" s="2"/>
      <c r="AB93" s="3" t="s">
        <v>12</v>
      </c>
      <c r="AC93" s="4">
        <v>1055</v>
      </c>
      <c r="AD93" s="4">
        <v>1346</v>
      </c>
      <c r="AF93" s="2"/>
      <c r="AG93" s="3" t="s">
        <v>12</v>
      </c>
      <c r="AH93" s="4">
        <v>9550</v>
      </c>
      <c r="AI93" s="4">
        <v>7210</v>
      </c>
      <c r="AL93" s="2"/>
      <c r="AM93" s="3" t="s">
        <v>12</v>
      </c>
      <c r="AN93" s="4">
        <v>16760</v>
      </c>
      <c r="AO93" s="4">
        <v>119964</v>
      </c>
      <c r="AQ93" s="2"/>
      <c r="AR93" s="3" t="s">
        <v>12</v>
      </c>
      <c r="AS93" s="4">
        <v>246600</v>
      </c>
      <c r="AT93" s="4">
        <v>777820</v>
      </c>
      <c r="AW93" s="2"/>
      <c r="AX93" s="3" t="s">
        <v>12</v>
      </c>
      <c r="AY93" s="4">
        <v>442</v>
      </c>
      <c r="AZ93" s="4">
        <v>858</v>
      </c>
      <c r="BB93" s="2"/>
      <c r="BC93" s="3" t="s">
        <v>12</v>
      </c>
      <c r="BD93" s="4">
        <v>9390</v>
      </c>
      <c r="BE93" s="4">
        <v>4580</v>
      </c>
      <c r="BH93" s="2"/>
      <c r="BI93" s="3" t="s">
        <v>5</v>
      </c>
      <c r="BJ93" s="3" t="s">
        <v>855</v>
      </c>
      <c r="BK93" s="3" t="s">
        <v>856</v>
      </c>
      <c r="BL93" s="3" t="s">
        <v>857</v>
      </c>
      <c r="BM93" s="3" t="s">
        <v>858</v>
      </c>
      <c r="BO93" s="2"/>
      <c r="BP93" s="3" t="s">
        <v>5</v>
      </c>
      <c r="BQ93" s="3" t="s">
        <v>855</v>
      </c>
      <c r="BR93" s="3" t="s">
        <v>856</v>
      </c>
      <c r="BS93" s="3" t="s">
        <v>857</v>
      </c>
      <c r="BT93" s="3" t="s">
        <v>858</v>
      </c>
      <c r="BW93" s="2"/>
      <c r="BX93" s="3" t="s">
        <v>12</v>
      </c>
      <c r="BY93" s="4">
        <v>683</v>
      </c>
      <c r="BZ93" s="4">
        <v>1619</v>
      </c>
      <c r="CB93" s="2"/>
      <c r="CC93" s="3" t="s">
        <v>12</v>
      </c>
      <c r="CD93" s="4">
        <v>5520</v>
      </c>
      <c r="CE93" s="4">
        <v>7680</v>
      </c>
      <c r="CH93" s="2"/>
      <c r="CI93" s="3" t="s">
        <v>12</v>
      </c>
      <c r="CJ93" s="4">
        <v>1905</v>
      </c>
      <c r="CK93" s="4">
        <v>1788</v>
      </c>
      <c r="CM93" s="2"/>
      <c r="CN93" s="3" t="s">
        <v>12</v>
      </c>
      <c r="CO93" s="4">
        <v>11920</v>
      </c>
      <c r="CP93" s="4">
        <v>8240</v>
      </c>
      <c r="CS93" s="2"/>
      <c r="CT93" s="3" t="s">
        <v>12</v>
      </c>
      <c r="CU93" s="4">
        <v>1437</v>
      </c>
      <c r="CV93" s="4">
        <v>1424</v>
      </c>
      <c r="CX93" s="2"/>
      <c r="CY93" s="3" t="s">
        <v>12</v>
      </c>
      <c r="CZ93" s="4">
        <v>9890</v>
      </c>
      <c r="DA93" s="4">
        <v>8380</v>
      </c>
      <c r="DD93" s="2"/>
      <c r="DE93" s="3" t="s">
        <v>12</v>
      </c>
      <c r="DF93" s="4">
        <v>1606</v>
      </c>
      <c r="DG93" s="4">
        <v>514</v>
      </c>
      <c r="DI93" s="2"/>
      <c r="DJ93" s="3" t="s">
        <v>12</v>
      </c>
      <c r="DK93" s="4">
        <v>11860</v>
      </c>
      <c r="DL93" s="4">
        <v>5960</v>
      </c>
    </row>
    <row r="94" spans="1:116" x14ac:dyDescent="0.2">
      <c r="P94" s="2"/>
      <c r="Q94" s="3" t="s">
        <v>11</v>
      </c>
      <c r="R94" s="4">
        <v>1515</v>
      </c>
      <c r="S94" s="4">
        <v>4186</v>
      </c>
      <c r="U94" s="2"/>
      <c r="V94" s="3" t="s">
        <v>11</v>
      </c>
      <c r="W94" s="4">
        <v>12730</v>
      </c>
      <c r="X94" s="4">
        <v>18060</v>
      </c>
      <c r="AA94" s="2"/>
      <c r="AB94" s="3" t="s">
        <v>13</v>
      </c>
      <c r="AC94" s="4">
        <v>501</v>
      </c>
      <c r="AD94" s="4">
        <v>1547</v>
      </c>
      <c r="AF94" s="2"/>
      <c r="AG94" s="3" t="s">
        <v>13</v>
      </c>
      <c r="AH94" s="4">
        <v>5410</v>
      </c>
      <c r="AI94" s="4">
        <v>6840</v>
      </c>
      <c r="AL94" s="2"/>
      <c r="AM94" s="3" t="s">
        <v>13</v>
      </c>
      <c r="AN94" s="4">
        <v>13052</v>
      </c>
      <c r="AO94" s="4">
        <v>115860</v>
      </c>
      <c r="AQ94" s="2"/>
      <c r="AR94" s="3" t="s">
        <v>13</v>
      </c>
      <c r="AS94" s="4">
        <v>217900</v>
      </c>
      <c r="AT94" s="4">
        <v>549840</v>
      </c>
      <c r="AW94" s="2"/>
      <c r="AX94" s="3" t="s">
        <v>13</v>
      </c>
      <c r="AY94" s="4">
        <v>546</v>
      </c>
      <c r="AZ94" s="4">
        <v>254</v>
      </c>
      <c r="BB94" s="2"/>
      <c r="BC94" s="3" t="s">
        <v>13</v>
      </c>
      <c r="BD94" s="4">
        <v>8530</v>
      </c>
      <c r="BE94" s="4">
        <v>13340</v>
      </c>
      <c r="BH94" s="2"/>
      <c r="BI94" s="3" t="s">
        <v>10</v>
      </c>
      <c r="BJ94" s="4">
        <v>46</v>
      </c>
      <c r="BK94" s="4">
        <v>20</v>
      </c>
      <c r="BL94" s="4">
        <v>36</v>
      </c>
      <c r="BM94" s="4">
        <v>104</v>
      </c>
      <c r="BO94" s="2"/>
      <c r="BP94" s="3" t="s">
        <v>10</v>
      </c>
      <c r="BQ94" s="4">
        <v>290</v>
      </c>
      <c r="BR94" s="4">
        <v>500</v>
      </c>
      <c r="BS94" s="4">
        <v>360</v>
      </c>
      <c r="BT94" s="4">
        <v>260</v>
      </c>
      <c r="BW94" s="2"/>
      <c r="BX94" s="3" t="s">
        <v>13</v>
      </c>
      <c r="BY94" s="4">
        <v>1112</v>
      </c>
      <c r="BZ94" s="4">
        <v>1950</v>
      </c>
      <c r="CB94" s="2"/>
      <c r="CC94" s="3" t="s">
        <v>13</v>
      </c>
      <c r="CD94" s="4">
        <v>6770</v>
      </c>
      <c r="CE94" s="4">
        <v>9050</v>
      </c>
      <c r="CH94" s="2"/>
      <c r="CI94" s="3" t="s">
        <v>13</v>
      </c>
      <c r="CJ94" s="4">
        <v>1378</v>
      </c>
      <c r="CK94" s="4">
        <v>1281</v>
      </c>
      <c r="CM94" s="2"/>
      <c r="CN94" s="3" t="s">
        <v>13</v>
      </c>
      <c r="CO94" s="4">
        <v>8860</v>
      </c>
      <c r="CP94" s="4">
        <v>11290</v>
      </c>
      <c r="CS94" s="2"/>
      <c r="CT94" s="3" t="s">
        <v>13</v>
      </c>
      <c r="CU94" s="4">
        <v>1183</v>
      </c>
      <c r="CV94" s="4">
        <v>670</v>
      </c>
      <c r="CX94" s="2"/>
      <c r="CY94" s="3" t="s">
        <v>13</v>
      </c>
      <c r="CZ94" s="4">
        <v>6550</v>
      </c>
      <c r="DA94" s="4">
        <v>4720</v>
      </c>
      <c r="DD94" s="2"/>
      <c r="DE94" s="3" t="s">
        <v>13</v>
      </c>
      <c r="DF94" s="4">
        <v>1138</v>
      </c>
      <c r="DG94" s="4">
        <v>468</v>
      </c>
      <c r="DI94" s="2"/>
      <c r="DJ94" s="3" t="s">
        <v>13</v>
      </c>
      <c r="DK94" s="4">
        <v>7930</v>
      </c>
      <c r="DL94" s="4">
        <v>8240</v>
      </c>
    </row>
    <row r="95" spans="1:116" x14ac:dyDescent="0.2">
      <c r="P95" s="2"/>
      <c r="Q95" s="3" t="s">
        <v>12</v>
      </c>
      <c r="R95" s="4">
        <v>2386</v>
      </c>
      <c r="S95" s="4">
        <v>7592</v>
      </c>
      <c r="U95" s="2"/>
      <c r="V95" s="3" t="s">
        <v>12</v>
      </c>
      <c r="W95" s="4">
        <v>10230</v>
      </c>
      <c r="X95" s="4">
        <v>34830</v>
      </c>
      <c r="AA95" s="2"/>
      <c r="AB95" s="3" t="s">
        <v>14</v>
      </c>
      <c r="AC95" s="3">
        <f>AVERAGE(AC91:AC94)</f>
        <v>837.5</v>
      </c>
      <c r="AD95" s="3">
        <f>AVERAGE(AD91:AD94)</f>
        <v>1522.75</v>
      </c>
      <c r="AF95" s="2"/>
      <c r="AG95" s="3" t="s">
        <v>14</v>
      </c>
      <c r="AH95" s="3">
        <f>AVERAGE(AH91:AH94)</f>
        <v>7845</v>
      </c>
      <c r="AI95" s="3">
        <f>AVERAGE(AI91:AI94)</f>
        <v>7250</v>
      </c>
      <c r="AL95" s="2"/>
      <c r="AM95" s="3" t="s">
        <v>14</v>
      </c>
      <c r="AN95" s="3">
        <f>AVERAGE(AN91:AN94)</f>
        <v>15370</v>
      </c>
      <c r="AO95" s="3">
        <f>AVERAGE(AO91:AO94)</f>
        <v>87101</v>
      </c>
      <c r="AQ95" s="2"/>
      <c r="AR95" s="3" t="s">
        <v>14</v>
      </c>
      <c r="AS95" s="3">
        <f>AVERAGE(AS91:AS94)</f>
        <v>197980</v>
      </c>
      <c r="AT95" s="3">
        <f>AVERAGE(AT91:AT94)</f>
        <v>620425</v>
      </c>
      <c r="AW95" s="2"/>
      <c r="AX95" s="3" t="s">
        <v>14</v>
      </c>
      <c r="AY95" s="3">
        <f>AVERAGE(AY91:AY94)</f>
        <v>559.25</v>
      </c>
      <c r="AZ95" s="3">
        <f>AVERAGE(AZ91:AZ94)</f>
        <v>547.75</v>
      </c>
      <c r="BB95" s="2"/>
      <c r="BC95" s="3" t="s">
        <v>14</v>
      </c>
      <c r="BD95" s="3">
        <f>AVERAGE(BD91:BD94)</f>
        <v>8585</v>
      </c>
      <c r="BE95" s="3">
        <f>AVERAGE(BE91:BE94)</f>
        <v>8845</v>
      </c>
      <c r="BH95" s="2"/>
      <c r="BI95" s="3" t="s">
        <v>11</v>
      </c>
      <c r="BJ95" s="4">
        <v>7</v>
      </c>
      <c r="BK95" s="4">
        <v>39</v>
      </c>
      <c r="BL95" s="4">
        <v>7</v>
      </c>
      <c r="BM95" s="4">
        <v>20</v>
      </c>
      <c r="BO95" s="2"/>
      <c r="BP95" s="3" t="s">
        <v>11</v>
      </c>
      <c r="BQ95" s="4">
        <v>90</v>
      </c>
      <c r="BR95" s="4">
        <v>430</v>
      </c>
      <c r="BS95" s="4">
        <v>920</v>
      </c>
      <c r="BT95" s="4">
        <v>620</v>
      </c>
      <c r="BW95" s="2"/>
      <c r="BX95" s="3" t="s">
        <v>14</v>
      </c>
      <c r="BY95" s="3">
        <f>AVERAGE(BY91:BY94)</f>
        <v>923.5</v>
      </c>
      <c r="BZ95" s="3">
        <f>AVERAGE(BZ91:BZ94)</f>
        <v>2080.25</v>
      </c>
      <c r="CB95" s="2"/>
      <c r="CC95" s="3" t="s">
        <v>14</v>
      </c>
      <c r="CD95" s="3">
        <f>AVERAGE(CD91:CD94)</f>
        <v>6370</v>
      </c>
      <c r="CE95" s="3">
        <f>AVERAGE(CE91:CE94)</f>
        <v>9140</v>
      </c>
      <c r="CH95" s="2"/>
      <c r="CI95" s="3" t="s">
        <v>14</v>
      </c>
      <c r="CJ95" s="3">
        <f>AVERAGE(CJ91:CJ94)</f>
        <v>1903</v>
      </c>
      <c r="CK95" s="3">
        <f>AVERAGE(CK91:CK94)</f>
        <v>1279.25</v>
      </c>
      <c r="CM95" s="2"/>
      <c r="CN95" s="3" t="s">
        <v>14</v>
      </c>
      <c r="CO95" s="3">
        <f>AVERAGE(CO91:CO94)</f>
        <v>12385</v>
      </c>
      <c r="CP95" s="3">
        <f>AVERAGE(CP91:CP94)</f>
        <v>8632.5</v>
      </c>
      <c r="CS95" s="2"/>
      <c r="CT95" s="3" t="s">
        <v>14</v>
      </c>
      <c r="CU95" s="3">
        <f>AVERAGE(CU91:CU94)</f>
        <v>1152.25</v>
      </c>
      <c r="CV95" s="3">
        <f>AVERAGE(CV91:CV94)</f>
        <v>874.75</v>
      </c>
      <c r="CX95" s="2"/>
      <c r="CY95" s="3" t="s">
        <v>14</v>
      </c>
      <c r="CZ95" s="3">
        <f>AVERAGE(CZ91:CZ94)</f>
        <v>7775</v>
      </c>
      <c r="DA95" s="3">
        <f>AVERAGE(DA91:DA94)</f>
        <v>6487.5</v>
      </c>
      <c r="DD95" s="2"/>
      <c r="DE95" s="3" t="s">
        <v>14</v>
      </c>
      <c r="DF95" s="3">
        <f>AVERAGE(DF91:DF94)</f>
        <v>1295.5</v>
      </c>
      <c r="DG95" s="3">
        <f>AVERAGE(DG91:DG94)</f>
        <v>749.25</v>
      </c>
      <c r="DI95" s="2"/>
      <c r="DJ95" s="3" t="s">
        <v>14</v>
      </c>
      <c r="DK95" s="3">
        <f>AVERAGE(DK91:DK94)</f>
        <v>9442.5</v>
      </c>
      <c r="DL95" s="3">
        <f>AVERAGE(DL91:DL94)</f>
        <v>7695</v>
      </c>
    </row>
    <row r="96" spans="1:116" x14ac:dyDescent="0.2">
      <c r="A96" s="1" t="s">
        <v>516</v>
      </c>
      <c r="B96" s="15" t="s">
        <v>538</v>
      </c>
      <c r="C96" s="15"/>
      <c r="D96" s="15"/>
      <c r="E96" s="15"/>
      <c r="F96" s="15"/>
      <c r="H96" s="1" t="s">
        <v>625</v>
      </c>
      <c r="I96" s="15" t="s">
        <v>653</v>
      </c>
      <c r="J96" s="15"/>
      <c r="K96" s="15"/>
      <c r="L96" s="15"/>
      <c r="M96" s="15"/>
      <c r="P96" s="2"/>
      <c r="Q96" s="3" t="s">
        <v>14</v>
      </c>
      <c r="R96" s="3">
        <f>AVERAGE(R93:R95)</f>
        <v>1933</v>
      </c>
      <c r="S96" s="3">
        <f>AVERAGE(S93:S95)</f>
        <v>5479.666666666667</v>
      </c>
      <c r="U96" s="2"/>
      <c r="V96" s="3" t="s">
        <v>14</v>
      </c>
      <c r="W96" s="3">
        <f>AVERAGE(W93:W95)</f>
        <v>10490</v>
      </c>
      <c r="X96" s="3">
        <f>AVERAGE(X93:X95)</f>
        <v>26930</v>
      </c>
      <c r="AA96" s="2"/>
      <c r="AB96" s="3" t="s">
        <v>15</v>
      </c>
      <c r="AC96" s="3">
        <f>STDEV(AC91:AC94)</f>
        <v>236.61290469174892</v>
      </c>
      <c r="AD96" s="3">
        <f>STDEV(AD91:AD94)</f>
        <v>410.76300953226058</v>
      </c>
      <c r="AF96" s="2"/>
      <c r="AG96" s="3" t="s">
        <v>15</v>
      </c>
      <c r="AH96" s="3">
        <f>STDEV(AH91:AH94)</f>
        <v>1963.5766685651297</v>
      </c>
      <c r="AI96" s="3">
        <f>STDEV(AI91:AI94)</f>
        <v>2148.0999356020038</v>
      </c>
      <c r="AL96" s="2"/>
      <c r="AM96" s="3" t="s">
        <v>15</v>
      </c>
      <c r="AN96" s="3">
        <f>STDEV(AN91:AN94)</f>
        <v>2712.881862521846</v>
      </c>
      <c r="AO96" s="3">
        <f>STDEV(AO91:AO94)</f>
        <v>35856.668798611696</v>
      </c>
      <c r="AQ96" s="2"/>
      <c r="AR96" s="3" t="s">
        <v>15</v>
      </c>
      <c r="AS96" s="3">
        <f>STDEV(AS91:AS94)</f>
        <v>45508.742017331133</v>
      </c>
      <c r="AT96" s="3">
        <f>STDEV(AT91:AT94)</f>
        <v>243796.35183215246</v>
      </c>
      <c r="AW96" s="2"/>
      <c r="AX96" s="3" t="s">
        <v>15</v>
      </c>
      <c r="AY96" s="3">
        <f>STDEV(AY91:AY94)</f>
        <v>94.12535967173423</v>
      </c>
      <c r="AZ96" s="3">
        <f>STDEV(AZ91:AZ94)</f>
        <v>270.76727399496912</v>
      </c>
      <c r="BB96" s="2"/>
      <c r="BC96" s="3" t="s">
        <v>15</v>
      </c>
      <c r="BD96" s="3">
        <f>STDEV(BD91:BD94)</f>
        <v>1397.8674233750971</v>
      </c>
      <c r="BE96" s="3">
        <f>STDEV(BE91:BE94)</f>
        <v>3804.1424789300413</v>
      </c>
      <c r="BH96" s="2"/>
      <c r="BI96" s="3" t="s">
        <v>12</v>
      </c>
      <c r="BJ96" s="4">
        <v>7</v>
      </c>
      <c r="BK96" s="4">
        <v>65</v>
      </c>
      <c r="BL96" s="4">
        <v>13</v>
      </c>
      <c r="BM96" s="4">
        <v>319</v>
      </c>
      <c r="BO96" s="2"/>
      <c r="BP96" s="3" t="s">
        <v>12</v>
      </c>
      <c r="BQ96" s="4">
        <v>70</v>
      </c>
      <c r="BR96" s="4">
        <v>690</v>
      </c>
      <c r="BS96" s="4">
        <v>180</v>
      </c>
      <c r="BT96" s="4">
        <v>920</v>
      </c>
      <c r="BW96" s="2"/>
      <c r="BX96" s="3" t="s">
        <v>15</v>
      </c>
      <c r="BY96" s="3">
        <f>STDEV(BY91:BY94)</f>
        <v>221.76338742001576</v>
      </c>
      <c r="BZ96" s="3">
        <f>STDEV(BZ91:BZ94)</f>
        <v>682.81348112057663</v>
      </c>
      <c r="CB96" s="2"/>
      <c r="CC96" s="3" t="s">
        <v>15</v>
      </c>
      <c r="CD96" s="3">
        <f>STDEV(CD91:CD94)</f>
        <v>1497.7538738613453</v>
      </c>
      <c r="CE96" s="3">
        <f>STDEV(CE91:CE94)</f>
        <v>1130.0442469213319</v>
      </c>
      <c r="CH96" s="2"/>
      <c r="CI96" s="3" t="s">
        <v>15</v>
      </c>
      <c r="CJ96" s="3">
        <f>STDEV(CJ91:CJ94)</f>
        <v>429.8984376183131</v>
      </c>
      <c r="CK96" s="3">
        <f>STDEV(CK91:CK94)</f>
        <v>362.94386618318816</v>
      </c>
      <c r="CM96" s="2"/>
      <c r="CN96" s="3" t="s">
        <v>15</v>
      </c>
      <c r="CO96" s="3">
        <f>STDEV(CO91:CO94)</f>
        <v>3195.679374822616</v>
      </c>
      <c r="CP96" s="3">
        <f>STDEV(CP91:CP94)</f>
        <v>1836.4526493578139</v>
      </c>
      <c r="CS96" s="2"/>
      <c r="CT96" s="3" t="s">
        <v>15</v>
      </c>
      <c r="CU96" s="3">
        <f>STDEV(CU91:CU94)</f>
        <v>210.20525683245887</v>
      </c>
      <c r="CV96" s="3">
        <f>STDEV(CV91:CV94)</f>
        <v>431.73245959351567</v>
      </c>
      <c r="CX96" s="2"/>
      <c r="CY96" s="3" t="s">
        <v>15</v>
      </c>
      <c r="CZ96" s="3">
        <f>STDEV(CZ91:CZ94)</f>
        <v>2697.3258362064207</v>
      </c>
      <c r="DA96" s="3">
        <f>STDEV(DA91:DA94)</f>
        <v>3171.4704791310924</v>
      </c>
      <c r="DD96" s="2"/>
      <c r="DE96" s="3" t="s">
        <v>15</v>
      </c>
      <c r="DF96" s="3">
        <f>STDEV(DF91:DF94)</f>
        <v>268.9305982343152</v>
      </c>
      <c r="DG96" s="3">
        <f>STDEV(DG91:DG94)</f>
        <v>369.62807883961773</v>
      </c>
      <c r="DI96" s="2"/>
      <c r="DJ96" s="3" t="s">
        <v>15</v>
      </c>
      <c r="DK96" s="3">
        <f>STDEV(DK91:DK94)</f>
        <v>2297.656414697376</v>
      </c>
      <c r="DL96" s="3">
        <f>STDEV(DL91:DL94)</f>
        <v>2034.7235684485497</v>
      </c>
    </row>
    <row r="97" spans="1:116" x14ac:dyDescent="0.2">
      <c r="A97" s="2"/>
      <c r="B97" s="15" t="s">
        <v>518</v>
      </c>
      <c r="C97" s="15"/>
      <c r="D97" s="15"/>
      <c r="E97" s="15"/>
      <c r="F97" s="15"/>
      <c r="H97" s="2"/>
      <c r="I97" s="15" t="s">
        <v>518</v>
      </c>
      <c r="J97" s="15"/>
      <c r="K97" s="15"/>
      <c r="L97" s="15"/>
      <c r="M97" s="15"/>
      <c r="P97" s="2"/>
      <c r="Q97" s="3" t="s">
        <v>15</v>
      </c>
      <c r="R97" s="3">
        <f>STDEV(R93:R95)</f>
        <v>436.55354768916953</v>
      </c>
      <c r="S97" s="3">
        <f>STDEV(S93:S95)</f>
        <v>1844.6870556637339</v>
      </c>
      <c r="U97" s="2"/>
      <c r="V97" s="3" t="s">
        <v>15</v>
      </c>
      <c r="W97" s="3">
        <f>STDEV(W93:W95)</f>
        <v>2121.9802072592479</v>
      </c>
      <c r="X97" s="3">
        <f>STDEV(X93:X95)</f>
        <v>8426.9745460633731</v>
      </c>
      <c r="AA97" s="2"/>
      <c r="AB97" s="3" t="s">
        <v>82</v>
      </c>
      <c r="AC97" s="15" t="s">
        <v>778</v>
      </c>
      <c r="AD97" s="15"/>
      <c r="AF97" s="2"/>
      <c r="AG97" s="3" t="s">
        <v>82</v>
      </c>
      <c r="AH97" s="15" t="s">
        <v>795</v>
      </c>
      <c r="AI97" s="15"/>
      <c r="AL97" s="2"/>
      <c r="AM97" s="3" t="s">
        <v>82</v>
      </c>
      <c r="AN97" s="15" t="s">
        <v>816</v>
      </c>
      <c r="AO97" s="15"/>
      <c r="AQ97" s="2"/>
      <c r="AR97" s="3" t="s">
        <v>82</v>
      </c>
      <c r="AS97" s="15" t="s">
        <v>825</v>
      </c>
      <c r="AT97" s="15"/>
      <c r="AW97" s="2"/>
      <c r="AX97" s="3" t="s">
        <v>82</v>
      </c>
      <c r="AY97" s="15" t="s">
        <v>829</v>
      </c>
      <c r="AZ97" s="15"/>
      <c r="BB97" s="2"/>
      <c r="BC97" s="3" t="s">
        <v>82</v>
      </c>
      <c r="BD97" s="15" t="s">
        <v>844</v>
      </c>
      <c r="BE97" s="15"/>
      <c r="BH97" s="2"/>
      <c r="BI97" s="3" t="s">
        <v>13</v>
      </c>
      <c r="BJ97" s="4">
        <v>33</v>
      </c>
      <c r="BK97" s="4">
        <v>111</v>
      </c>
      <c r="BL97" s="4">
        <v>13</v>
      </c>
      <c r="BM97" s="4">
        <v>163</v>
      </c>
      <c r="BO97" s="2"/>
      <c r="BP97" s="3" t="s">
        <v>13</v>
      </c>
      <c r="BQ97" s="4">
        <v>350</v>
      </c>
      <c r="BR97" s="4">
        <v>550</v>
      </c>
      <c r="BS97" s="4">
        <v>160</v>
      </c>
      <c r="BT97" s="4">
        <v>310</v>
      </c>
      <c r="BW97" s="2"/>
      <c r="BX97" s="3" t="s">
        <v>82</v>
      </c>
      <c r="BY97" s="15" t="s">
        <v>350</v>
      </c>
      <c r="BZ97" s="15"/>
      <c r="CB97" s="2"/>
      <c r="CC97" s="3" t="s">
        <v>82</v>
      </c>
      <c r="CD97" s="15" t="s">
        <v>1126</v>
      </c>
      <c r="CE97" s="15"/>
      <c r="CH97" s="2"/>
      <c r="CI97" s="3" t="s">
        <v>82</v>
      </c>
      <c r="CJ97" s="15" t="s">
        <v>1142</v>
      </c>
      <c r="CK97" s="15"/>
      <c r="CM97" s="2"/>
      <c r="CN97" s="3" t="s">
        <v>82</v>
      </c>
      <c r="CO97" s="15" t="s">
        <v>503</v>
      </c>
      <c r="CP97" s="15"/>
      <c r="CS97" s="2"/>
      <c r="CT97" s="3" t="s">
        <v>82</v>
      </c>
      <c r="CU97" s="15" t="s">
        <v>1169</v>
      </c>
      <c r="CV97" s="15"/>
      <c r="CX97" s="2"/>
      <c r="CY97" s="3" t="s">
        <v>82</v>
      </c>
      <c r="CZ97" s="15" t="s">
        <v>1188</v>
      </c>
      <c r="DA97" s="15"/>
      <c r="DD97" s="2"/>
      <c r="DE97" s="3" t="s">
        <v>82</v>
      </c>
      <c r="DF97" s="15" t="s">
        <v>397</v>
      </c>
      <c r="DG97" s="15"/>
      <c r="DI97" s="2"/>
      <c r="DJ97" s="3" t="s">
        <v>82</v>
      </c>
      <c r="DK97" s="15" t="s">
        <v>785</v>
      </c>
      <c r="DL97" s="15"/>
    </row>
    <row r="98" spans="1:116" x14ac:dyDescent="0.2">
      <c r="A98" s="2"/>
      <c r="B98" s="3"/>
      <c r="C98" s="3" t="s">
        <v>6</v>
      </c>
      <c r="D98" s="3" t="s">
        <v>7</v>
      </c>
      <c r="E98" s="3" t="s">
        <v>8</v>
      </c>
      <c r="F98" s="3" t="s">
        <v>9</v>
      </c>
      <c r="H98" s="2"/>
      <c r="I98" s="3"/>
      <c r="J98" s="3" t="s">
        <v>6</v>
      </c>
      <c r="K98" s="3" t="s">
        <v>7</v>
      </c>
      <c r="L98" s="3" t="s">
        <v>8</v>
      </c>
      <c r="M98" s="3" t="s">
        <v>9</v>
      </c>
      <c r="P98" s="2"/>
      <c r="Q98" s="3" t="s">
        <v>82</v>
      </c>
      <c r="R98" s="15" t="s">
        <v>578</v>
      </c>
      <c r="S98" s="15"/>
      <c r="U98" s="2"/>
      <c r="V98" s="3" t="s">
        <v>82</v>
      </c>
      <c r="W98" s="15" t="s">
        <v>764</v>
      </c>
      <c r="X98" s="15"/>
      <c r="BH98" s="2"/>
      <c r="BI98" s="3" t="s">
        <v>14</v>
      </c>
      <c r="BJ98" s="3">
        <f>AVERAGE(BJ94:BJ97)</f>
        <v>23.25</v>
      </c>
      <c r="BK98" s="3">
        <f>AVERAGE(BK94:BK97)</f>
        <v>58.75</v>
      </c>
      <c r="BL98" s="3">
        <f>AVERAGE(BL94:BL97)</f>
        <v>17.25</v>
      </c>
      <c r="BM98" s="3">
        <f>AVERAGE(BM94:BM97)</f>
        <v>151.5</v>
      </c>
      <c r="BO98" s="2"/>
      <c r="BP98" s="3" t="s">
        <v>14</v>
      </c>
      <c r="BQ98" s="3">
        <f>AVERAGE(BQ94:BQ97)</f>
        <v>200</v>
      </c>
      <c r="BR98" s="3">
        <f>AVERAGE(BR94:BR97)</f>
        <v>542.5</v>
      </c>
      <c r="BS98" s="3">
        <f>AVERAGE(BS94:BS97)</f>
        <v>405</v>
      </c>
      <c r="BT98" s="3">
        <f>AVERAGE(BT94:BT97)</f>
        <v>527.5</v>
      </c>
    </row>
    <row r="99" spans="1:116" x14ac:dyDescent="0.2">
      <c r="A99" s="2"/>
      <c r="B99" s="3" t="s">
        <v>10</v>
      </c>
      <c r="C99" s="4">
        <v>299</v>
      </c>
      <c r="D99" s="4">
        <v>949</v>
      </c>
      <c r="E99" s="4">
        <v>4011</v>
      </c>
      <c r="F99" s="4">
        <v>9549</v>
      </c>
      <c r="H99" s="2"/>
      <c r="I99" s="3" t="s">
        <v>10</v>
      </c>
      <c r="J99" s="4">
        <v>2160</v>
      </c>
      <c r="K99" s="4">
        <v>7120</v>
      </c>
      <c r="L99" s="4">
        <v>10210</v>
      </c>
      <c r="M99" s="4">
        <v>12980</v>
      </c>
      <c r="BH99" s="2"/>
      <c r="BI99" s="3" t="s">
        <v>15</v>
      </c>
      <c r="BJ99" s="3">
        <f>STDEV(BJ94:BJ97)</f>
        <v>19.5</v>
      </c>
      <c r="BK99" s="3">
        <f>STDEV(BK94:BK97)</f>
        <v>39.415521477374028</v>
      </c>
      <c r="BL99" s="3">
        <f>STDEV(BL94:BL97)</f>
        <v>12.816005617976296</v>
      </c>
      <c r="BM99" s="3">
        <f>STDEV(BM94:BM97)</f>
        <v>126.14409749700275</v>
      </c>
      <c r="BO99" s="2"/>
      <c r="BP99" s="3" t="s">
        <v>15</v>
      </c>
      <c r="BQ99" s="3">
        <f>STDEV(BQ94:BQ97)</f>
        <v>140.94916341243984</v>
      </c>
      <c r="BR99" s="3">
        <f>STDEV(BR94:BR97)</f>
        <v>109.96211468804457</v>
      </c>
      <c r="BS99" s="3">
        <f>STDEV(BS94:BS97)</f>
        <v>354.91783086605648</v>
      </c>
      <c r="BT99" s="3">
        <f>STDEV(BT94:BT97)</f>
        <v>306.30866784993208</v>
      </c>
    </row>
    <row r="100" spans="1:116" x14ac:dyDescent="0.2">
      <c r="A100" s="2"/>
      <c r="B100" s="3" t="s">
        <v>11</v>
      </c>
      <c r="C100" s="4">
        <v>338</v>
      </c>
      <c r="D100" s="4">
        <v>1060</v>
      </c>
      <c r="E100" s="4">
        <v>4141</v>
      </c>
      <c r="F100" s="4">
        <v>10985</v>
      </c>
      <c r="H100" s="2"/>
      <c r="I100" s="3" t="s">
        <v>11</v>
      </c>
      <c r="J100" s="4">
        <v>2610</v>
      </c>
      <c r="K100" s="4">
        <v>7590</v>
      </c>
      <c r="L100" s="4">
        <v>9710</v>
      </c>
      <c r="M100" s="4">
        <v>11150</v>
      </c>
      <c r="AA100" s="1" t="s">
        <v>775</v>
      </c>
      <c r="AB100" s="15" t="s">
        <v>556</v>
      </c>
      <c r="AC100" s="15"/>
      <c r="AD100" s="15"/>
      <c r="AF100" s="1" t="s">
        <v>786</v>
      </c>
      <c r="AG100" s="15" t="s">
        <v>671</v>
      </c>
      <c r="AH100" s="15"/>
      <c r="AI100" s="15"/>
      <c r="AL100" s="1" t="s">
        <v>811</v>
      </c>
      <c r="AM100" s="15" t="s">
        <v>622</v>
      </c>
      <c r="AN100" s="15"/>
      <c r="AO100" s="15"/>
      <c r="AQ100" s="1" t="s">
        <v>817</v>
      </c>
      <c r="AR100" s="15" t="s">
        <v>739</v>
      </c>
      <c r="AS100" s="15"/>
      <c r="AT100" s="15"/>
      <c r="AW100" s="1" t="s">
        <v>827</v>
      </c>
      <c r="AX100" s="15" t="s">
        <v>556</v>
      </c>
      <c r="AY100" s="15"/>
      <c r="AZ100" s="15"/>
      <c r="BB100" s="1" t="s">
        <v>837</v>
      </c>
      <c r="BC100" s="15" t="s">
        <v>671</v>
      </c>
      <c r="BD100" s="15"/>
      <c r="BE100" s="15"/>
      <c r="BH100" s="2"/>
      <c r="BI100" s="16" t="s">
        <v>519</v>
      </c>
      <c r="BJ100" s="17"/>
      <c r="BK100" s="17"/>
      <c r="BL100" s="17"/>
      <c r="BM100" s="18"/>
      <c r="BO100" s="2"/>
      <c r="BP100" s="16" t="s">
        <v>519</v>
      </c>
      <c r="BQ100" s="17"/>
      <c r="BR100" s="17"/>
      <c r="BS100" s="17"/>
      <c r="BT100" s="18"/>
      <c r="BW100" s="1" t="s">
        <v>1110</v>
      </c>
      <c r="BX100" s="15" t="s">
        <v>556</v>
      </c>
      <c r="BY100" s="15"/>
      <c r="BZ100" s="15"/>
      <c r="CB100" s="1" t="s">
        <v>1121</v>
      </c>
      <c r="CC100" s="15" t="s">
        <v>671</v>
      </c>
      <c r="CD100" s="15"/>
      <c r="CE100" s="15"/>
      <c r="CH100" s="1" t="s">
        <v>1137</v>
      </c>
      <c r="CI100" s="15" t="s">
        <v>556</v>
      </c>
      <c r="CJ100" s="15"/>
      <c r="CK100" s="15"/>
      <c r="CM100" s="1" t="s">
        <v>1153</v>
      </c>
      <c r="CN100" s="15" t="s">
        <v>671</v>
      </c>
      <c r="CO100" s="15"/>
      <c r="CP100" s="15"/>
      <c r="CS100" s="1" t="s">
        <v>1164</v>
      </c>
      <c r="CT100" s="15" t="s">
        <v>556</v>
      </c>
      <c r="CU100" s="15"/>
      <c r="CV100" s="15"/>
      <c r="CX100" s="1" t="s">
        <v>1183</v>
      </c>
      <c r="CY100" s="15" t="s">
        <v>671</v>
      </c>
      <c r="CZ100" s="15"/>
      <c r="DA100" s="15"/>
      <c r="DD100" s="1" t="s">
        <v>1200</v>
      </c>
      <c r="DE100" s="15" t="s">
        <v>556</v>
      </c>
      <c r="DF100" s="15"/>
      <c r="DG100" s="15"/>
      <c r="DI100" s="1" t="s">
        <v>1203</v>
      </c>
      <c r="DJ100" s="15" t="s">
        <v>671</v>
      </c>
      <c r="DK100" s="15"/>
      <c r="DL100" s="15"/>
    </row>
    <row r="101" spans="1:116" x14ac:dyDescent="0.2">
      <c r="A101" s="2"/>
      <c r="B101" s="3" t="s">
        <v>12</v>
      </c>
      <c r="C101" s="4">
        <v>332</v>
      </c>
      <c r="D101" s="4">
        <v>455</v>
      </c>
      <c r="E101" s="4">
        <v>4271</v>
      </c>
      <c r="F101" s="4">
        <v>7845.5</v>
      </c>
      <c r="H101" s="2"/>
      <c r="I101" s="3" t="s">
        <v>12</v>
      </c>
      <c r="J101" s="4">
        <v>2320</v>
      </c>
      <c r="K101" s="4">
        <v>6480</v>
      </c>
      <c r="L101" s="4">
        <v>10940</v>
      </c>
      <c r="M101" s="4">
        <v>13630</v>
      </c>
      <c r="P101" s="1" t="s">
        <v>744</v>
      </c>
      <c r="Q101" s="15" t="s">
        <v>560</v>
      </c>
      <c r="R101" s="15"/>
      <c r="S101" s="15"/>
      <c r="U101" s="1" t="s">
        <v>756</v>
      </c>
      <c r="V101" s="15" t="s">
        <v>676</v>
      </c>
      <c r="W101" s="15"/>
      <c r="X101" s="15"/>
      <c r="AA101" s="2"/>
      <c r="AB101" s="3" t="s">
        <v>5</v>
      </c>
      <c r="AC101" s="3" t="s">
        <v>388</v>
      </c>
      <c r="AD101" s="3" t="s">
        <v>389</v>
      </c>
      <c r="AF101" s="2"/>
      <c r="AG101" s="3" t="s">
        <v>5</v>
      </c>
      <c r="AH101" s="3" t="s">
        <v>388</v>
      </c>
      <c r="AI101" s="3" t="s">
        <v>389</v>
      </c>
      <c r="AL101" s="2"/>
      <c r="AM101" s="3" t="s">
        <v>5</v>
      </c>
      <c r="AN101" s="3" t="s">
        <v>85</v>
      </c>
      <c r="AO101" s="3" t="s">
        <v>86</v>
      </c>
      <c r="AQ101" s="2"/>
      <c r="AR101" s="3" t="s">
        <v>5</v>
      </c>
      <c r="AS101" s="3" t="s">
        <v>85</v>
      </c>
      <c r="AT101" s="3" t="s">
        <v>86</v>
      </c>
      <c r="AW101" s="2"/>
      <c r="AX101" s="3" t="s">
        <v>5</v>
      </c>
      <c r="AY101" s="3" t="s">
        <v>85</v>
      </c>
      <c r="AZ101" s="3" t="s">
        <v>88</v>
      </c>
      <c r="BB101" s="2"/>
      <c r="BC101" s="3" t="s">
        <v>5</v>
      </c>
      <c r="BD101" s="3" t="s">
        <v>85</v>
      </c>
      <c r="BE101" s="3" t="s">
        <v>88</v>
      </c>
      <c r="BH101" s="2"/>
      <c r="BI101" s="3" t="s">
        <v>94</v>
      </c>
      <c r="BJ101" s="15" t="s">
        <v>874</v>
      </c>
      <c r="BK101" s="15"/>
      <c r="BL101" s="15"/>
      <c r="BM101" s="15"/>
      <c r="BO101" s="2"/>
      <c r="BP101" s="3" t="s">
        <v>94</v>
      </c>
      <c r="BQ101" s="15" t="s">
        <v>1004</v>
      </c>
      <c r="BR101" s="15"/>
      <c r="BS101" s="15"/>
      <c r="BT101" s="15"/>
      <c r="BW101" s="2"/>
      <c r="BX101" s="3" t="s">
        <v>5</v>
      </c>
      <c r="BY101" s="3" t="s">
        <v>85</v>
      </c>
      <c r="BZ101" s="3" t="s">
        <v>375</v>
      </c>
      <c r="CB101" s="2"/>
      <c r="CC101" s="3" t="s">
        <v>5</v>
      </c>
      <c r="CD101" s="3" t="s">
        <v>85</v>
      </c>
      <c r="CE101" s="3" t="s">
        <v>375</v>
      </c>
      <c r="CH101" s="2"/>
      <c r="CI101" s="3" t="s">
        <v>5</v>
      </c>
      <c r="CJ101" s="3" t="s">
        <v>85</v>
      </c>
      <c r="CK101" s="3" t="s">
        <v>138</v>
      </c>
      <c r="CM101" s="2"/>
      <c r="CN101" s="3" t="s">
        <v>5</v>
      </c>
      <c r="CO101" s="3" t="s">
        <v>85</v>
      </c>
      <c r="CP101" s="3" t="s">
        <v>138</v>
      </c>
      <c r="CS101" s="2"/>
      <c r="CT101" s="3" t="s">
        <v>5</v>
      </c>
      <c r="CU101" s="3" t="s">
        <v>85</v>
      </c>
      <c r="CV101" s="3" t="s">
        <v>191</v>
      </c>
      <c r="CX101" s="2"/>
      <c r="CY101" s="3" t="s">
        <v>5</v>
      </c>
      <c r="CZ101" s="3" t="s">
        <v>85</v>
      </c>
      <c r="DA101" s="3" t="s">
        <v>191</v>
      </c>
      <c r="DD101" s="2"/>
      <c r="DE101" s="3" t="s">
        <v>5</v>
      </c>
      <c r="DF101" s="3" t="s">
        <v>1201</v>
      </c>
      <c r="DG101" s="3" t="s">
        <v>193</v>
      </c>
      <c r="DI101" s="2"/>
      <c r="DJ101" s="3" t="s">
        <v>5</v>
      </c>
      <c r="DK101" s="3" t="s">
        <v>1201</v>
      </c>
      <c r="DL101" s="3" t="s">
        <v>193</v>
      </c>
    </row>
    <row r="102" spans="1:116" x14ac:dyDescent="0.2">
      <c r="A102" s="2"/>
      <c r="B102" s="3" t="s">
        <v>13</v>
      </c>
      <c r="C102" s="4">
        <v>228</v>
      </c>
      <c r="D102" s="4">
        <v>728</v>
      </c>
      <c r="E102" s="4"/>
      <c r="F102" s="4">
        <v>4433</v>
      </c>
      <c r="H102" s="2"/>
      <c r="I102" s="3" t="s">
        <v>13</v>
      </c>
      <c r="J102" s="4">
        <v>4780</v>
      </c>
      <c r="K102" s="4">
        <v>4790</v>
      </c>
      <c r="L102" s="4"/>
      <c r="M102" s="4">
        <v>11770</v>
      </c>
      <c r="P102" s="2"/>
      <c r="Q102" s="3" t="s">
        <v>69</v>
      </c>
      <c r="R102" s="3" t="s">
        <v>70</v>
      </c>
      <c r="S102" s="3" t="s">
        <v>745</v>
      </c>
      <c r="U102" s="2"/>
      <c r="V102" s="3" t="s">
        <v>69</v>
      </c>
      <c r="W102" s="3" t="s">
        <v>70</v>
      </c>
      <c r="X102" s="3" t="s">
        <v>745</v>
      </c>
      <c r="AA102" s="2"/>
      <c r="AB102" s="3" t="s">
        <v>10</v>
      </c>
      <c r="AC102" s="4">
        <v>1632</v>
      </c>
      <c r="AD102" s="4">
        <v>4004</v>
      </c>
      <c r="AF102" s="2"/>
      <c r="AG102" s="3" t="s">
        <v>10</v>
      </c>
      <c r="AH102" s="4">
        <v>12930</v>
      </c>
      <c r="AI102" s="4">
        <v>17070</v>
      </c>
      <c r="AL102" s="2"/>
      <c r="AM102" s="3" t="s">
        <v>10</v>
      </c>
      <c r="AN102" s="4">
        <v>163700</v>
      </c>
      <c r="AO102" s="4">
        <v>224680</v>
      </c>
      <c r="AQ102" s="2"/>
      <c r="AR102" s="3" t="s">
        <v>10</v>
      </c>
      <c r="AS102" s="4">
        <v>7809800</v>
      </c>
      <c r="AT102" s="4">
        <v>3083760</v>
      </c>
      <c r="AW102" s="2"/>
      <c r="AX102" s="3" t="s">
        <v>10</v>
      </c>
      <c r="AY102" s="4">
        <v>982</v>
      </c>
      <c r="AZ102" s="4">
        <v>1177</v>
      </c>
      <c r="BB102" s="2"/>
      <c r="BC102" s="3" t="s">
        <v>10</v>
      </c>
      <c r="BD102" s="4">
        <v>14620</v>
      </c>
      <c r="BE102" s="4">
        <v>14000</v>
      </c>
      <c r="BH102" s="2"/>
      <c r="BI102" s="3" t="s">
        <v>95</v>
      </c>
      <c r="BJ102" s="15" t="s">
        <v>875</v>
      </c>
      <c r="BK102" s="15"/>
      <c r="BL102" s="15"/>
      <c r="BM102" s="15"/>
      <c r="BO102" s="2"/>
      <c r="BP102" s="3" t="s">
        <v>95</v>
      </c>
      <c r="BQ102" s="15" t="s">
        <v>1005</v>
      </c>
      <c r="BR102" s="15"/>
      <c r="BS102" s="15"/>
      <c r="BT102" s="15"/>
      <c r="BW102" s="2"/>
      <c r="BX102" s="3" t="s">
        <v>10</v>
      </c>
      <c r="BY102" s="4">
        <v>1749</v>
      </c>
      <c r="BZ102" s="4">
        <v>3127</v>
      </c>
      <c r="CB102" s="2"/>
      <c r="CC102" s="3" t="s">
        <v>10</v>
      </c>
      <c r="CD102" s="4">
        <v>9970</v>
      </c>
      <c r="CE102" s="4">
        <v>19150</v>
      </c>
      <c r="CH102" s="2"/>
      <c r="CI102" s="3" t="s">
        <v>10</v>
      </c>
      <c r="CJ102" s="4">
        <v>3380</v>
      </c>
      <c r="CK102" s="4">
        <v>1684</v>
      </c>
      <c r="CM102" s="2"/>
      <c r="CN102" s="3" t="s">
        <v>10</v>
      </c>
      <c r="CO102" s="4">
        <v>19910</v>
      </c>
      <c r="CP102" s="4">
        <v>11510</v>
      </c>
      <c r="CS102" s="2"/>
      <c r="CT102" s="3" t="s">
        <v>10</v>
      </c>
      <c r="CU102" s="4">
        <v>2087</v>
      </c>
      <c r="CV102" s="4">
        <v>1528</v>
      </c>
      <c r="CX102" s="2"/>
      <c r="CY102" s="3" t="s">
        <v>10</v>
      </c>
      <c r="CZ102" s="4">
        <v>15590</v>
      </c>
      <c r="DA102" s="4">
        <v>11310</v>
      </c>
      <c r="DD102" s="2"/>
      <c r="DE102" s="3" t="s">
        <v>10</v>
      </c>
      <c r="DF102" s="4">
        <v>2925</v>
      </c>
      <c r="DG102" s="4">
        <v>1664</v>
      </c>
      <c r="DI102" s="2"/>
      <c r="DJ102" s="3" t="s">
        <v>10</v>
      </c>
      <c r="DK102" s="4">
        <v>21810</v>
      </c>
      <c r="DL102" s="4">
        <v>11620</v>
      </c>
    </row>
    <row r="103" spans="1:116" x14ac:dyDescent="0.2">
      <c r="A103" s="2"/>
      <c r="B103" s="3" t="s">
        <v>38</v>
      </c>
      <c r="C103" s="4"/>
      <c r="D103" s="4">
        <v>819</v>
      </c>
      <c r="E103" s="4"/>
      <c r="F103" s="4"/>
      <c r="H103" s="2"/>
      <c r="I103" s="3" t="s">
        <v>38</v>
      </c>
      <c r="J103" s="4"/>
      <c r="K103" s="4">
        <v>7110</v>
      </c>
      <c r="L103" s="4"/>
      <c r="M103" s="4"/>
      <c r="P103" s="2"/>
      <c r="Q103" s="3" t="s">
        <v>10</v>
      </c>
      <c r="R103" s="4">
        <v>1989</v>
      </c>
      <c r="S103" s="4">
        <v>2236</v>
      </c>
      <c r="U103" s="2"/>
      <c r="V103" s="3" t="s">
        <v>10</v>
      </c>
      <c r="W103" s="4">
        <v>5340</v>
      </c>
      <c r="X103" s="4">
        <v>3030</v>
      </c>
      <c r="AA103" s="2"/>
      <c r="AB103" s="3" t="s">
        <v>11</v>
      </c>
      <c r="AC103" s="4">
        <v>1398</v>
      </c>
      <c r="AD103" s="4">
        <v>2308</v>
      </c>
      <c r="AF103" s="2"/>
      <c r="AG103" s="3" t="s">
        <v>11</v>
      </c>
      <c r="AH103" s="4">
        <v>15010</v>
      </c>
      <c r="AI103" s="4">
        <v>9740</v>
      </c>
      <c r="AL103" s="2"/>
      <c r="AM103" s="3" t="s">
        <v>11</v>
      </c>
      <c r="AN103" s="4">
        <v>47436</v>
      </c>
      <c r="AO103" s="4">
        <v>380500</v>
      </c>
      <c r="AQ103" s="2"/>
      <c r="AR103" s="3" t="s">
        <v>11</v>
      </c>
      <c r="AS103" s="4">
        <v>226000</v>
      </c>
      <c r="AT103" s="4">
        <v>7262090</v>
      </c>
      <c r="AW103" s="2"/>
      <c r="AX103" s="3" t="s">
        <v>11</v>
      </c>
      <c r="AY103" s="4">
        <v>910</v>
      </c>
      <c r="AZ103" s="4">
        <v>1456</v>
      </c>
      <c r="BB103" s="2"/>
      <c r="BC103" s="3" t="s">
        <v>11</v>
      </c>
      <c r="BD103" s="4">
        <v>10540</v>
      </c>
      <c r="BE103" s="4">
        <v>17430</v>
      </c>
      <c r="BH103" s="2"/>
      <c r="BI103" s="3" t="s">
        <v>97</v>
      </c>
      <c r="BJ103" s="15" t="s">
        <v>876</v>
      </c>
      <c r="BK103" s="15"/>
      <c r="BL103" s="15"/>
      <c r="BM103" s="15"/>
      <c r="BO103" s="2"/>
      <c r="BP103" s="3" t="s">
        <v>97</v>
      </c>
      <c r="BQ103" s="15" t="s">
        <v>1006</v>
      </c>
      <c r="BR103" s="15"/>
      <c r="BS103" s="15"/>
      <c r="BT103" s="15"/>
      <c r="BW103" s="2"/>
      <c r="BX103" s="3" t="s">
        <v>11</v>
      </c>
      <c r="BY103" s="4">
        <v>1326</v>
      </c>
      <c r="BZ103" s="4">
        <v>5168</v>
      </c>
      <c r="CB103" s="2"/>
      <c r="CC103" s="3" t="s">
        <v>11</v>
      </c>
      <c r="CD103" s="4">
        <v>14790</v>
      </c>
      <c r="CE103" s="4">
        <v>20040</v>
      </c>
      <c r="CH103" s="2"/>
      <c r="CI103" s="3" t="s">
        <v>11</v>
      </c>
      <c r="CJ103" s="4">
        <v>3543</v>
      </c>
      <c r="CK103" s="4">
        <v>1885</v>
      </c>
      <c r="CM103" s="2"/>
      <c r="CN103" s="3" t="s">
        <v>11</v>
      </c>
      <c r="CO103" s="4">
        <v>24780</v>
      </c>
      <c r="CP103" s="4">
        <v>12650</v>
      </c>
      <c r="CS103" s="2"/>
      <c r="CT103" s="3" t="s">
        <v>11</v>
      </c>
      <c r="CU103" s="4">
        <v>2093</v>
      </c>
      <c r="CV103" s="4">
        <v>2659</v>
      </c>
      <c r="CX103" s="2"/>
      <c r="CY103" s="3" t="s">
        <v>11</v>
      </c>
      <c r="CZ103" s="4">
        <v>10050</v>
      </c>
      <c r="DA103" s="4">
        <v>21330</v>
      </c>
      <c r="DD103" s="2"/>
      <c r="DE103" s="3" t="s">
        <v>11</v>
      </c>
      <c r="DF103" s="4">
        <v>2789</v>
      </c>
      <c r="DG103" s="4">
        <v>1768</v>
      </c>
      <c r="DI103" s="2"/>
      <c r="DJ103" s="3" t="s">
        <v>11</v>
      </c>
      <c r="DK103" s="4">
        <v>18220</v>
      </c>
      <c r="DL103" s="4">
        <v>13830</v>
      </c>
    </row>
    <row r="104" spans="1:116" x14ac:dyDescent="0.2">
      <c r="A104" s="2"/>
      <c r="B104" s="3" t="s">
        <v>14</v>
      </c>
      <c r="C104" s="3">
        <f>AVERAGE(C99:C103)</f>
        <v>299.25</v>
      </c>
      <c r="D104" s="3">
        <f t="shared" ref="D104" si="38">AVERAGE(D99:D103)</f>
        <v>802.2</v>
      </c>
      <c r="E104" s="3">
        <f t="shared" ref="E104" si="39">AVERAGE(E99:E103)</f>
        <v>4141</v>
      </c>
      <c r="F104" s="3">
        <f t="shared" ref="F104" si="40">AVERAGE(F99:F103)</f>
        <v>8203.125</v>
      </c>
      <c r="H104" s="2"/>
      <c r="I104" s="3" t="s">
        <v>14</v>
      </c>
      <c r="J104" s="3">
        <f>AVERAGE(J99:J103)</f>
        <v>2967.5</v>
      </c>
      <c r="K104" s="3">
        <f t="shared" ref="K104" si="41">AVERAGE(K99:K103)</f>
        <v>6618</v>
      </c>
      <c r="L104" s="3">
        <f t="shared" ref="L104" si="42">AVERAGE(L99:L103)</f>
        <v>10286.666666666666</v>
      </c>
      <c r="M104" s="3">
        <f t="shared" ref="M104" si="43">AVERAGE(M99:M103)</f>
        <v>12382.5</v>
      </c>
      <c r="P104" s="2"/>
      <c r="Q104" s="3" t="s">
        <v>11</v>
      </c>
      <c r="R104" s="4">
        <v>1742</v>
      </c>
      <c r="S104" s="4">
        <v>1807</v>
      </c>
      <c r="U104" s="2"/>
      <c r="V104" s="3" t="s">
        <v>11</v>
      </c>
      <c r="W104" s="4">
        <v>3870</v>
      </c>
      <c r="X104" s="4">
        <v>4700</v>
      </c>
      <c r="AA104" s="2"/>
      <c r="AB104" s="3" t="s">
        <v>12</v>
      </c>
      <c r="AC104" s="4">
        <v>1809</v>
      </c>
      <c r="AD104" s="4">
        <v>2529</v>
      </c>
      <c r="AF104" s="2"/>
      <c r="AG104" s="3" t="s">
        <v>12</v>
      </c>
      <c r="AH104" s="4">
        <v>15980</v>
      </c>
      <c r="AI104" s="4">
        <v>13110</v>
      </c>
      <c r="AL104" s="2"/>
      <c r="AM104" s="3" t="s">
        <v>12</v>
      </c>
      <c r="AN104" s="4">
        <v>53556</v>
      </c>
      <c r="AO104" s="4">
        <v>185068</v>
      </c>
      <c r="AQ104" s="2"/>
      <c r="AR104" s="3" t="s">
        <v>12</v>
      </c>
      <c r="AS104" s="4">
        <v>3106030</v>
      </c>
      <c r="AT104" s="4">
        <v>5117250</v>
      </c>
      <c r="AW104" s="2"/>
      <c r="AX104" s="3" t="s">
        <v>12</v>
      </c>
      <c r="AY104" s="4">
        <v>891</v>
      </c>
      <c r="AZ104" s="4">
        <v>1664</v>
      </c>
      <c r="BB104" s="2"/>
      <c r="BC104" s="3" t="s">
        <v>12</v>
      </c>
      <c r="BD104" s="4">
        <v>14810</v>
      </c>
      <c r="BE104" s="4">
        <v>10520</v>
      </c>
      <c r="BH104" s="2"/>
      <c r="BI104" s="3" t="s">
        <v>99</v>
      </c>
      <c r="BJ104" s="15" t="s">
        <v>877</v>
      </c>
      <c r="BK104" s="15"/>
      <c r="BL104" s="15"/>
      <c r="BM104" s="15"/>
      <c r="BO104" s="2"/>
      <c r="BP104" s="3" t="s">
        <v>99</v>
      </c>
      <c r="BQ104" s="15" t="s">
        <v>1007</v>
      </c>
      <c r="BR104" s="15"/>
      <c r="BS104" s="15"/>
      <c r="BT104" s="15"/>
      <c r="BW104" s="2"/>
      <c r="BX104" s="3" t="s">
        <v>12</v>
      </c>
      <c r="BY104" s="4">
        <v>1164</v>
      </c>
      <c r="BZ104" s="4">
        <v>2886</v>
      </c>
      <c r="CB104" s="2"/>
      <c r="CC104" s="3" t="s">
        <v>12</v>
      </c>
      <c r="CD104" s="4">
        <v>11280</v>
      </c>
      <c r="CE104" s="4">
        <v>15060</v>
      </c>
      <c r="CH104" s="2"/>
      <c r="CI104" s="3" t="s">
        <v>12</v>
      </c>
      <c r="CJ104" s="4">
        <v>3114</v>
      </c>
      <c r="CK104" s="4">
        <v>2860</v>
      </c>
      <c r="CM104" s="2"/>
      <c r="CN104" s="3" t="s">
        <v>12</v>
      </c>
      <c r="CO104" s="4">
        <v>20850</v>
      </c>
      <c r="CP104" s="4">
        <v>12750</v>
      </c>
      <c r="CS104" s="2"/>
      <c r="CT104" s="3" t="s">
        <v>12</v>
      </c>
      <c r="CU104" s="4">
        <v>2860</v>
      </c>
      <c r="CV104" s="4">
        <v>3387</v>
      </c>
      <c r="CX104" s="2"/>
      <c r="CY104" s="3" t="s">
        <v>12</v>
      </c>
      <c r="CZ104" s="4">
        <v>17440</v>
      </c>
      <c r="DA104" s="4">
        <v>19150</v>
      </c>
      <c r="DD104" s="2"/>
      <c r="DE104" s="3" t="s">
        <v>12</v>
      </c>
      <c r="DF104" s="4">
        <v>3159</v>
      </c>
      <c r="DG104" s="4">
        <v>1053</v>
      </c>
      <c r="DI104" s="2"/>
      <c r="DJ104" s="3" t="s">
        <v>12</v>
      </c>
      <c r="DK104" s="4">
        <v>23270</v>
      </c>
      <c r="DL104" s="4">
        <v>10160</v>
      </c>
    </row>
    <row r="105" spans="1:116" x14ac:dyDescent="0.2">
      <c r="A105" s="2"/>
      <c r="B105" s="3" t="s">
        <v>15</v>
      </c>
      <c r="C105" s="3">
        <f>STDEV(C99:C103)</f>
        <v>50.5</v>
      </c>
      <c r="D105" s="3">
        <f t="shared" ref="D105:F105" si="44">STDEV(D99:D103)</f>
        <v>231.48801264860336</v>
      </c>
      <c r="E105" s="3">
        <f t="shared" si="44"/>
        <v>130</v>
      </c>
      <c r="F105" s="3">
        <f t="shared" si="44"/>
        <v>2822.052810012598</v>
      </c>
      <c r="H105" s="2"/>
      <c r="I105" s="3" t="s">
        <v>15</v>
      </c>
      <c r="J105" s="3">
        <f>STDEV(J99:J103)</f>
        <v>1222.603097220571</v>
      </c>
      <c r="K105" s="3">
        <f t="shared" ref="K105:M105" si="45">STDEV(K99:K103)</f>
        <v>1095.3857767928155</v>
      </c>
      <c r="L105" s="3">
        <f t="shared" si="45"/>
        <v>618.57362806163451</v>
      </c>
      <c r="M105" s="3">
        <f t="shared" si="45"/>
        <v>1126.5692758695905</v>
      </c>
      <c r="P105" s="2"/>
      <c r="Q105" s="3" t="s">
        <v>12</v>
      </c>
      <c r="R105" s="4">
        <v>1924</v>
      </c>
      <c r="S105" s="4">
        <v>2106</v>
      </c>
      <c r="U105" s="2"/>
      <c r="V105" s="3" t="s">
        <v>12</v>
      </c>
      <c r="W105" s="4">
        <v>4910</v>
      </c>
      <c r="X105" s="4">
        <v>3170</v>
      </c>
      <c r="AA105" s="2"/>
      <c r="AB105" s="3" t="s">
        <v>13</v>
      </c>
      <c r="AC105" s="4">
        <v>1027</v>
      </c>
      <c r="AD105" s="4">
        <v>2737</v>
      </c>
      <c r="AF105" s="2"/>
      <c r="AG105" s="3" t="s">
        <v>13</v>
      </c>
      <c r="AH105" s="4">
        <v>9550</v>
      </c>
      <c r="AI105" s="4">
        <v>12420</v>
      </c>
      <c r="AL105" s="2"/>
      <c r="AM105" s="3" t="s">
        <v>13</v>
      </c>
      <c r="AN105" s="4">
        <v>78048</v>
      </c>
      <c r="AO105" s="4">
        <v>197724</v>
      </c>
      <c r="AQ105" s="2"/>
      <c r="AR105" s="3" t="s">
        <v>13</v>
      </c>
      <c r="AS105" s="4">
        <v>3485380</v>
      </c>
      <c r="AT105" s="4">
        <v>4583070</v>
      </c>
      <c r="AW105" s="2"/>
      <c r="AX105" s="3" t="s">
        <v>13</v>
      </c>
      <c r="AY105" s="4">
        <v>910</v>
      </c>
      <c r="AZ105" s="4">
        <v>1099</v>
      </c>
      <c r="BB105" s="2"/>
      <c r="BC105" s="3" t="s">
        <v>13</v>
      </c>
      <c r="BD105" s="4">
        <v>13950</v>
      </c>
      <c r="BE105" s="4">
        <v>20520</v>
      </c>
      <c r="BH105" s="2"/>
      <c r="BI105" s="3" t="s">
        <v>100</v>
      </c>
      <c r="BJ105" s="15" t="s">
        <v>878</v>
      </c>
      <c r="BK105" s="15"/>
      <c r="BL105" s="15"/>
      <c r="BM105" s="15"/>
      <c r="BO105" s="2"/>
      <c r="BP105" s="3" t="s">
        <v>100</v>
      </c>
      <c r="BQ105" s="15" t="s">
        <v>1008</v>
      </c>
      <c r="BR105" s="15"/>
      <c r="BS105" s="15"/>
      <c r="BT105" s="15"/>
      <c r="BW105" s="2"/>
      <c r="BX105" s="3" t="s">
        <v>13</v>
      </c>
      <c r="BY105" s="4">
        <v>2041</v>
      </c>
      <c r="BZ105" s="4">
        <v>3387</v>
      </c>
      <c r="CB105" s="2"/>
      <c r="CC105" s="3" t="s">
        <v>13</v>
      </c>
      <c r="CD105" s="4">
        <v>14420</v>
      </c>
      <c r="CE105" s="4">
        <v>15570</v>
      </c>
      <c r="CH105" s="2"/>
      <c r="CI105" s="3" t="s">
        <v>13</v>
      </c>
      <c r="CJ105" s="4">
        <v>2776</v>
      </c>
      <c r="CK105" s="4">
        <v>1918</v>
      </c>
      <c r="CM105" s="2"/>
      <c r="CN105" s="3" t="s">
        <v>13</v>
      </c>
      <c r="CO105" s="4">
        <v>14660</v>
      </c>
      <c r="CP105" s="4">
        <v>16370</v>
      </c>
      <c r="CS105" s="2"/>
      <c r="CT105" s="3" t="s">
        <v>13</v>
      </c>
      <c r="CU105" s="4">
        <v>2100</v>
      </c>
      <c r="CV105" s="4">
        <v>2022</v>
      </c>
      <c r="CX105" s="2"/>
      <c r="CY105" s="3" t="s">
        <v>13</v>
      </c>
      <c r="CZ105" s="4">
        <v>11180</v>
      </c>
      <c r="DA105" s="4">
        <v>14430</v>
      </c>
      <c r="DD105" s="2"/>
      <c r="DE105" s="3" t="s">
        <v>13</v>
      </c>
      <c r="DF105" s="4">
        <v>3010</v>
      </c>
      <c r="DG105" s="4">
        <v>943</v>
      </c>
      <c r="DI105" s="2"/>
      <c r="DJ105" s="3" t="s">
        <v>13</v>
      </c>
      <c r="DK105" s="4">
        <v>19910</v>
      </c>
      <c r="DL105" s="4">
        <v>14830</v>
      </c>
    </row>
    <row r="106" spans="1:116" x14ac:dyDescent="0.2">
      <c r="A106" s="2"/>
      <c r="B106" s="16" t="s">
        <v>519</v>
      </c>
      <c r="C106" s="17"/>
      <c r="D106" s="17"/>
      <c r="E106" s="17"/>
      <c r="F106" s="18"/>
      <c r="H106" s="2"/>
      <c r="I106" s="16" t="s">
        <v>519</v>
      </c>
      <c r="J106" s="17"/>
      <c r="K106" s="17"/>
      <c r="L106" s="17"/>
      <c r="M106" s="18"/>
      <c r="P106" s="2"/>
      <c r="Q106" s="3" t="s">
        <v>14</v>
      </c>
      <c r="R106" s="3">
        <f>AVERAGE(R103:R105)</f>
        <v>1885</v>
      </c>
      <c r="S106" s="3">
        <f>AVERAGE(S103:S105)</f>
        <v>2049.6666666666665</v>
      </c>
      <c r="U106" s="2"/>
      <c r="V106" s="3" t="s">
        <v>14</v>
      </c>
      <c r="W106" s="3">
        <f>AVERAGE(W103:W105)</f>
        <v>4706.666666666667</v>
      </c>
      <c r="X106" s="3">
        <f>AVERAGE(X103:X105)</f>
        <v>3633.3333333333335</v>
      </c>
      <c r="AA106" s="2"/>
      <c r="AB106" s="3" t="s">
        <v>14</v>
      </c>
      <c r="AC106" s="3">
        <f>AVERAGE(AC102:AC105)</f>
        <v>1466.5</v>
      </c>
      <c r="AD106" s="3">
        <f>AVERAGE(AD102:AD105)</f>
        <v>2894.5</v>
      </c>
      <c r="AF106" s="2"/>
      <c r="AG106" s="3" t="s">
        <v>14</v>
      </c>
      <c r="AH106" s="3">
        <f>AVERAGE(AH102:AH105)</f>
        <v>13367.5</v>
      </c>
      <c r="AI106" s="3">
        <f>AVERAGE(AI102:AI105)</f>
        <v>13085</v>
      </c>
      <c r="AL106" s="2"/>
      <c r="AM106" s="3" t="s">
        <v>14</v>
      </c>
      <c r="AN106" s="3">
        <f>AVERAGE(AN102:AN105)</f>
        <v>85685</v>
      </c>
      <c r="AO106" s="3">
        <f>AVERAGE(AO102:AO105)</f>
        <v>246993</v>
      </c>
      <c r="AQ106" s="2"/>
      <c r="AR106" s="3" t="s">
        <v>14</v>
      </c>
      <c r="AS106" s="3">
        <f>AVERAGE(AS102:AS105)</f>
        <v>3656802.5</v>
      </c>
      <c r="AT106" s="3">
        <f>AVERAGE(AT102:AT105)</f>
        <v>5011542.5</v>
      </c>
      <c r="AW106" s="2"/>
      <c r="AX106" s="3" t="s">
        <v>14</v>
      </c>
      <c r="AY106" s="3">
        <f>AVERAGE(AY102:AY105)</f>
        <v>923.25</v>
      </c>
      <c r="AZ106" s="3">
        <f>AVERAGE(AZ102:AZ105)</f>
        <v>1349</v>
      </c>
      <c r="BB106" s="2"/>
      <c r="BC106" s="3" t="s">
        <v>14</v>
      </c>
      <c r="BD106" s="3">
        <f>AVERAGE(BD102:BD105)</f>
        <v>13480</v>
      </c>
      <c r="BE106" s="3">
        <f>AVERAGE(BE102:BE105)</f>
        <v>15617.5</v>
      </c>
      <c r="BH106" s="2"/>
      <c r="BI106" s="3" t="s">
        <v>102</v>
      </c>
      <c r="BJ106" s="15" t="s">
        <v>879</v>
      </c>
      <c r="BK106" s="15"/>
      <c r="BL106" s="15"/>
      <c r="BM106" s="15"/>
      <c r="BO106" s="2"/>
      <c r="BP106" s="3" t="s">
        <v>102</v>
      </c>
      <c r="BQ106" s="15" t="s">
        <v>1009</v>
      </c>
      <c r="BR106" s="15"/>
      <c r="BS106" s="15"/>
      <c r="BT106" s="15"/>
      <c r="BW106" s="2"/>
      <c r="BX106" s="3" t="s">
        <v>14</v>
      </c>
      <c r="BY106" s="3">
        <f>AVERAGE(BY102:BY105)</f>
        <v>1570</v>
      </c>
      <c r="BZ106" s="3">
        <f>AVERAGE(BZ102:BZ105)</f>
        <v>3642</v>
      </c>
      <c r="CB106" s="2"/>
      <c r="CC106" s="3" t="s">
        <v>14</v>
      </c>
      <c r="CD106" s="3">
        <f>AVERAGE(CD102:CD105)</f>
        <v>12615</v>
      </c>
      <c r="CE106" s="3">
        <f>AVERAGE(CE102:CE105)</f>
        <v>17455</v>
      </c>
      <c r="CH106" s="2"/>
      <c r="CI106" s="3" t="s">
        <v>14</v>
      </c>
      <c r="CJ106" s="3">
        <f>AVERAGE(CJ102:CJ105)</f>
        <v>3203.25</v>
      </c>
      <c r="CK106" s="3">
        <f>AVERAGE(CK102:CK105)</f>
        <v>2086.75</v>
      </c>
      <c r="CM106" s="2"/>
      <c r="CN106" s="3" t="s">
        <v>14</v>
      </c>
      <c r="CO106" s="3">
        <f>AVERAGE(CO102:CO105)</f>
        <v>20050</v>
      </c>
      <c r="CP106" s="3">
        <f>AVERAGE(CP102:CP105)</f>
        <v>13320</v>
      </c>
      <c r="CS106" s="2"/>
      <c r="CT106" s="3" t="s">
        <v>14</v>
      </c>
      <c r="CU106" s="3">
        <f>AVERAGE(CU102:CU105)</f>
        <v>2285</v>
      </c>
      <c r="CV106" s="3">
        <f>AVERAGE(CV102:CV105)</f>
        <v>2399</v>
      </c>
      <c r="CX106" s="2"/>
      <c r="CY106" s="3" t="s">
        <v>14</v>
      </c>
      <c r="CZ106" s="3">
        <f>AVERAGE(CZ102:CZ105)</f>
        <v>13565</v>
      </c>
      <c r="DA106" s="3">
        <f>AVERAGE(DA102:DA105)</f>
        <v>16555</v>
      </c>
      <c r="DD106" s="2"/>
      <c r="DE106" s="3" t="s">
        <v>14</v>
      </c>
      <c r="DF106" s="3">
        <f>AVERAGE(DF102:DF105)</f>
        <v>2970.75</v>
      </c>
      <c r="DG106" s="3">
        <f>AVERAGE(DG102:DG105)</f>
        <v>1357</v>
      </c>
      <c r="DI106" s="2"/>
      <c r="DJ106" s="3" t="s">
        <v>14</v>
      </c>
      <c r="DK106" s="3">
        <f>AVERAGE(DK102:DK105)</f>
        <v>20802.5</v>
      </c>
      <c r="DL106" s="3">
        <f>AVERAGE(DL102:DL105)</f>
        <v>12610</v>
      </c>
    </row>
    <row r="107" spans="1:116" x14ac:dyDescent="0.2">
      <c r="A107" s="2"/>
      <c r="B107" s="3" t="s">
        <v>17</v>
      </c>
      <c r="C107" s="15" t="s">
        <v>539</v>
      </c>
      <c r="D107" s="15"/>
      <c r="E107" s="15"/>
      <c r="F107" s="15"/>
      <c r="H107" s="2"/>
      <c r="I107" s="3" t="s">
        <v>17</v>
      </c>
      <c r="J107" s="15" t="s">
        <v>78</v>
      </c>
      <c r="K107" s="15"/>
      <c r="L107" s="15"/>
      <c r="M107" s="15"/>
      <c r="P107" s="2"/>
      <c r="Q107" s="3" t="s">
        <v>15</v>
      </c>
      <c r="R107" s="3">
        <f>STDEV(R103:R105)</f>
        <v>128.03515142334936</v>
      </c>
      <c r="S107" s="3">
        <f>STDEV(S103:S105)</f>
        <v>219.97802920594896</v>
      </c>
      <c r="U107" s="2"/>
      <c r="V107" s="3" t="s">
        <v>15</v>
      </c>
      <c r="W107" s="3">
        <f>STDEV(W103:W105)</f>
        <v>755.79979712443173</v>
      </c>
      <c r="X107" s="3">
        <f>STDEV(X103:X105)</f>
        <v>926.40883703326801</v>
      </c>
      <c r="AA107" s="2"/>
      <c r="AB107" s="3" t="s">
        <v>15</v>
      </c>
      <c r="AC107" s="3">
        <f>STDEV(AC102:AC105)</f>
        <v>337.90975126503821</v>
      </c>
      <c r="AD107" s="3">
        <f>STDEV(AD102:AD105)</f>
        <v>760.1247704598677</v>
      </c>
      <c r="AF107" s="2"/>
      <c r="AG107" s="3" t="s">
        <v>15</v>
      </c>
      <c r="AH107" s="3">
        <f>STDEV(AH102:AH105)</f>
        <v>2845.3280420131996</v>
      </c>
      <c r="AI107" s="3">
        <f>STDEV(AI102:AI105)</f>
        <v>3028.3163639223694</v>
      </c>
      <c r="AL107" s="2"/>
      <c r="AM107" s="3" t="s">
        <v>15</v>
      </c>
      <c r="AN107" s="3">
        <f>STDEV(AN102:AN105)</f>
        <v>53665.391193952921</v>
      </c>
      <c r="AO107" s="3">
        <f>STDEV(AO102:AO105)</f>
        <v>90524.635696588142</v>
      </c>
      <c r="AQ107" s="2"/>
      <c r="AR107" s="3" t="s">
        <v>15</v>
      </c>
      <c r="AS107" s="3">
        <f>STDEV(AS102:AS105)</f>
        <v>3127860.2936232621</v>
      </c>
      <c r="AT107" s="3">
        <f>STDEV(AT102:AT105)</f>
        <v>1729746.8192267329</v>
      </c>
      <c r="AW107" s="2"/>
      <c r="AX107" s="3" t="s">
        <v>15</v>
      </c>
      <c r="AY107" s="3">
        <f>STDEV(AY102:AY105)</f>
        <v>40.177730149922603</v>
      </c>
      <c r="AZ107" s="3">
        <f>STDEV(AZ102:AZ105)</f>
        <v>259.97307552898627</v>
      </c>
      <c r="BB107" s="2"/>
      <c r="BC107" s="3" t="s">
        <v>15</v>
      </c>
      <c r="BD107" s="3">
        <f>STDEV(BD102:BD105)</f>
        <v>1994.4088514310868</v>
      </c>
      <c r="BE107" s="3">
        <f>STDEV(BE102:BE105)</f>
        <v>4317.4249655707199</v>
      </c>
      <c r="BW107" s="2"/>
      <c r="BX107" s="3" t="s">
        <v>15</v>
      </c>
      <c r="BY107" s="3">
        <f>STDEV(BY102:BY105)</f>
        <v>399.27183722371404</v>
      </c>
      <c r="BZ107" s="3">
        <f>STDEV(BZ102:BZ105)</f>
        <v>1037.6996996562477</v>
      </c>
      <c r="CB107" s="2"/>
      <c r="CC107" s="3" t="s">
        <v>15</v>
      </c>
      <c r="CD107" s="3">
        <f>STDEV(CD102:CD105)</f>
        <v>2364.0995466914387</v>
      </c>
      <c r="CE107" s="3">
        <f>STDEV(CE102:CE105)</f>
        <v>2506.2920819409696</v>
      </c>
      <c r="CH107" s="2"/>
      <c r="CI107" s="3" t="s">
        <v>15</v>
      </c>
      <c r="CJ107" s="3">
        <f>STDEV(CJ102:CJ105)</f>
        <v>335.25052821236045</v>
      </c>
      <c r="CK107" s="3">
        <f>STDEV(CK102:CK105)</f>
        <v>525.77014939990647</v>
      </c>
      <c r="CM107" s="2"/>
      <c r="CN107" s="3" t="s">
        <v>15</v>
      </c>
      <c r="CO107" s="3">
        <f>STDEV(CO102:CO105)</f>
        <v>4166.7173330252836</v>
      </c>
      <c r="CP107" s="3">
        <f>STDEV(CP102:CP105)</f>
        <v>2109.6919206367552</v>
      </c>
      <c r="CS107" s="2"/>
      <c r="CT107" s="3" t="s">
        <v>15</v>
      </c>
      <c r="CU107" s="3">
        <f>STDEV(CU102:CU105)</f>
        <v>383.3701431601927</v>
      </c>
      <c r="CV107" s="3">
        <f>STDEV(CV102:CV105)</f>
        <v>805.09088513864901</v>
      </c>
      <c r="CX107" s="2"/>
      <c r="CY107" s="3" t="s">
        <v>15</v>
      </c>
      <c r="CZ107" s="3">
        <f>STDEV(CZ102:CZ105)</f>
        <v>3519.4554503028826</v>
      </c>
      <c r="DA107" s="3">
        <f>STDEV(DA102:DA105)</f>
        <v>4529.9116989186441</v>
      </c>
      <c r="DD107" s="2"/>
      <c r="DE107" s="3" t="s">
        <v>15</v>
      </c>
      <c r="DF107" s="3">
        <f>STDEV(DF102:DF105)</f>
        <v>155.03198594698665</v>
      </c>
      <c r="DG107" s="3">
        <f>STDEV(DG102:DG105)</f>
        <v>419.11891709473895</v>
      </c>
      <c r="DI107" s="2"/>
      <c r="DJ107" s="3" t="s">
        <v>15</v>
      </c>
      <c r="DK107" s="3">
        <f>STDEV(DK102:DK105)</f>
        <v>2203.7449186933291</v>
      </c>
      <c r="DL107" s="3">
        <f>STDEV(DL102:DL105)</f>
        <v>2113.4016813343051</v>
      </c>
    </row>
    <row r="108" spans="1:116" x14ac:dyDescent="0.2">
      <c r="A108" s="2"/>
      <c r="B108" s="3" t="s">
        <v>21</v>
      </c>
      <c r="C108" s="15" t="s">
        <v>18</v>
      </c>
      <c r="D108" s="15"/>
      <c r="E108" s="15"/>
      <c r="F108" s="15"/>
      <c r="H108" s="2"/>
      <c r="I108" s="3" t="s">
        <v>21</v>
      </c>
      <c r="J108" s="15" t="s">
        <v>74</v>
      </c>
      <c r="K108" s="15"/>
      <c r="L108" s="15"/>
      <c r="M108" s="15"/>
      <c r="P108" s="2"/>
      <c r="Q108" s="3" t="s">
        <v>82</v>
      </c>
      <c r="R108" s="15" t="s">
        <v>749</v>
      </c>
      <c r="S108" s="15"/>
      <c r="U108" s="2"/>
      <c r="V108" s="3" t="s">
        <v>82</v>
      </c>
      <c r="W108" s="15" t="s">
        <v>765</v>
      </c>
      <c r="X108" s="15"/>
      <c r="AA108" s="2"/>
      <c r="AB108" s="3" t="s">
        <v>82</v>
      </c>
      <c r="AC108" s="15" t="s">
        <v>779</v>
      </c>
      <c r="AD108" s="15"/>
      <c r="AF108" s="2"/>
      <c r="AG108" s="3" t="s">
        <v>82</v>
      </c>
      <c r="AH108" s="15" t="s">
        <v>796</v>
      </c>
      <c r="AI108" s="15"/>
      <c r="AL108" s="2"/>
      <c r="AM108" s="3" t="s">
        <v>82</v>
      </c>
      <c r="AN108" s="15" t="s">
        <v>308</v>
      </c>
      <c r="AO108" s="15"/>
      <c r="AQ108" s="2"/>
      <c r="AR108" s="3" t="s">
        <v>82</v>
      </c>
      <c r="AS108" s="15" t="s">
        <v>826</v>
      </c>
      <c r="AT108" s="15"/>
      <c r="AW108" s="2"/>
      <c r="AX108" s="3" t="s">
        <v>82</v>
      </c>
      <c r="AY108" s="15" t="s">
        <v>830</v>
      </c>
      <c r="AZ108" s="15"/>
      <c r="BB108" s="2"/>
      <c r="BC108" s="3" t="s">
        <v>82</v>
      </c>
      <c r="BD108" s="15" t="s">
        <v>845</v>
      </c>
      <c r="BE108" s="15"/>
      <c r="BW108" s="2"/>
      <c r="BX108" s="3" t="s">
        <v>82</v>
      </c>
      <c r="BY108" s="15" t="s">
        <v>1114</v>
      </c>
      <c r="BZ108" s="15"/>
      <c r="CB108" s="2"/>
      <c r="CC108" s="3" t="s">
        <v>82</v>
      </c>
      <c r="CD108" s="15" t="s">
        <v>1127</v>
      </c>
      <c r="CE108" s="15"/>
      <c r="CH108" s="2"/>
      <c r="CI108" s="3" t="s">
        <v>82</v>
      </c>
      <c r="CJ108" s="15" t="s">
        <v>1143</v>
      </c>
      <c r="CK108" s="15"/>
      <c r="CM108" s="2"/>
      <c r="CN108" s="3" t="s">
        <v>82</v>
      </c>
      <c r="CO108" s="15" t="s">
        <v>1156</v>
      </c>
      <c r="CP108" s="15"/>
      <c r="CS108" s="2"/>
      <c r="CT108" s="3" t="s">
        <v>82</v>
      </c>
      <c r="CU108" s="15" t="s">
        <v>1170</v>
      </c>
      <c r="CV108" s="15"/>
      <c r="CX108" s="2"/>
      <c r="CY108" s="3" t="s">
        <v>82</v>
      </c>
      <c r="CZ108" s="15" t="s">
        <v>1189</v>
      </c>
      <c r="DA108" s="15"/>
      <c r="DD108" s="2"/>
      <c r="DE108" s="3" t="s">
        <v>82</v>
      </c>
      <c r="DF108" s="15" t="s">
        <v>62</v>
      </c>
      <c r="DG108" s="15"/>
      <c r="DI108" s="2"/>
      <c r="DJ108" s="3" t="s">
        <v>82</v>
      </c>
      <c r="DK108" s="15" t="s">
        <v>417</v>
      </c>
      <c r="DL108" s="15"/>
    </row>
    <row r="109" spans="1:116" x14ac:dyDescent="0.2">
      <c r="A109" s="2"/>
      <c r="B109" s="3" t="s">
        <v>23</v>
      </c>
      <c r="C109" s="15" t="s">
        <v>540</v>
      </c>
      <c r="D109" s="15"/>
      <c r="E109" s="15"/>
      <c r="F109" s="15"/>
      <c r="H109" s="2"/>
      <c r="I109" s="3" t="s">
        <v>23</v>
      </c>
      <c r="J109" s="15" t="s">
        <v>18</v>
      </c>
      <c r="K109" s="15"/>
      <c r="L109" s="15"/>
      <c r="M109" s="15"/>
      <c r="BH109" s="1" t="s">
        <v>854</v>
      </c>
      <c r="BI109" s="15" t="s">
        <v>542</v>
      </c>
      <c r="BJ109" s="15"/>
      <c r="BK109" s="15"/>
      <c r="BL109" s="15"/>
      <c r="BM109" s="15"/>
      <c r="BO109" s="1" t="s">
        <v>979</v>
      </c>
      <c r="BP109" s="15" t="s">
        <v>655</v>
      </c>
      <c r="BQ109" s="15"/>
      <c r="BR109" s="15"/>
      <c r="BS109" s="15"/>
      <c r="BT109" s="15"/>
    </row>
    <row r="110" spans="1:116" x14ac:dyDescent="0.2">
      <c r="A110" s="2"/>
      <c r="B110" s="3" t="s">
        <v>25</v>
      </c>
      <c r="C110" s="15" t="s">
        <v>18</v>
      </c>
      <c r="D110" s="15"/>
      <c r="E110" s="15"/>
      <c r="F110" s="15"/>
      <c r="H110" s="2"/>
      <c r="I110" s="3" t="s">
        <v>25</v>
      </c>
      <c r="J110" s="15" t="s">
        <v>130</v>
      </c>
      <c r="K110" s="15"/>
      <c r="L110" s="15"/>
      <c r="M110" s="15"/>
      <c r="BH110" s="2"/>
      <c r="BI110" s="15" t="s">
        <v>518</v>
      </c>
      <c r="BJ110" s="15"/>
      <c r="BK110" s="15"/>
      <c r="BL110" s="15"/>
      <c r="BM110" s="15"/>
      <c r="BO110" s="2"/>
      <c r="BP110" s="15" t="s">
        <v>518</v>
      </c>
      <c r="BQ110" s="15"/>
      <c r="BR110" s="15"/>
      <c r="BS110" s="15"/>
      <c r="BT110" s="15"/>
    </row>
    <row r="111" spans="1:116" x14ac:dyDescent="0.2">
      <c r="A111" s="2"/>
      <c r="B111" s="3" t="s">
        <v>29</v>
      </c>
      <c r="C111" s="15" t="s">
        <v>55</v>
      </c>
      <c r="D111" s="15"/>
      <c r="E111" s="15"/>
      <c r="F111" s="15"/>
      <c r="H111" s="2"/>
      <c r="I111" s="3" t="s">
        <v>29</v>
      </c>
      <c r="J111" s="15" t="s">
        <v>118</v>
      </c>
      <c r="K111" s="15"/>
      <c r="L111" s="15"/>
      <c r="M111" s="15"/>
      <c r="P111" s="1" t="s">
        <v>744</v>
      </c>
      <c r="Q111" s="15" t="s">
        <v>566</v>
      </c>
      <c r="R111" s="15"/>
      <c r="S111" s="15"/>
      <c r="U111" s="1" t="s">
        <v>756</v>
      </c>
      <c r="V111" s="15" t="s">
        <v>683</v>
      </c>
      <c r="W111" s="15"/>
      <c r="X111" s="15"/>
      <c r="AA111" s="1" t="s">
        <v>775</v>
      </c>
      <c r="AB111" s="15" t="s">
        <v>560</v>
      </c>
      <c r="AC111" s="15"/>
      <c r="AD111" s="15"/>
      <c r="AF111" s="1" t="s">
        <v>786</v>
      </c>
      <c r="AG111" s="15" t="s">
        <v>676</v>
      </c>
      <c r="AH111" s="15"/>
      <c r="AI111" s="15"/>
      <c r="AW111" s="1" t="s">
        <v>827</v>
      </c>
      <c r="AX111" s="15" t="s">
        <v>560</v>
      </c>
      <c r="AY111" s="15"/>
      <c r="AZ111" s="15"/>
      <c r="BB111" s="1" t="s">
        <v>837</v>
      </c>
      <c r="BC111" s="15" t="s">
        <v>676</v>
      </c>
      <c r="BD111" s="15"/>
      <c r="BE111" s="15"/>
      <c r="BH111" s="2"/>
      <c r="BI111" s="3" t="s">
        <v>5</v>
      </c>
      <c r="BJ111" s="3" t="s">
        <v>855</v>
      </c>
      <c r="BK111" s="3" t="s">
        <v>856</v>
      </c>
      <c r="BL111" s="3" t="s">
        <v>857</v>
      </c>
      <c r="BM111" s="3" t="s">
        <v>858</v>
      </c>
      <c r="BO111" s="2"/>
      <c r="BP111" s="3" t="s">
        <v>5</v>
      </c>
      <c r="BQ111" s="3" t="s">
        <v>855</v>
      </c>
      <c r="BR111" s="3" t="s">
        <v>856</v>
      </c>
      <c r="BS111" s="3" t="s">
        <v>857</v>
      </c>
      <c r="BT111" s="3" t="s">
        <v>858</v>
      </c>
      <c r="BW111" s="1" t="s">
        <v>1110</v>
      </c>
      <c r="BX111" s="15" t="s">
        <v>560</v>
      </c>
      <c r="BY111" s="15"/>
      <c r="BZ111" s="15"/>
      <c r="CB111" s="1" t="s">
        <v>1121</v>
      </c>
      <c r="CC111" s="15" t="s">
        <v>676</v>
      </c>
      <c r="CD111" s="15"/>
      <c r="CE111" s="15"/>
      <c r="CH111" s="1" t="s">
        <v>1137</v>
      </c>
      <c r="CI111" s="15" t="s">
        <v>560</v>
      </c>
      <c r="CJ111" s="15"/>
      <c r="CK111" s="15"/>
      <c r="CM111" s="1" t="s">
        <v>1153</v>
      </c>
      <c r="CN111" s="15" t="s">
        <v>676</v>
      </c>
      <c r="CO111" s="15"/>
      <c r="CP111" s="15"/>
      <c r="CS111" s="1" t="s">
        <v>1164</v>
      </c>
      <c r="CT111" s="15" t="s">
        <v>560</v>
      </c>
      <c r="CU111" s="15"/>
      <c r="CV111" s="15"/>
      <c r="CX111" s="1" t="s">
        <v>1183</v>
      </c>
      <c r="CY111" s="15" t="s">
        <v>676</v>
      </c>
      <c r="CZ111" s="15"/>
      <c r="DA111" s="15"/>
      <c r="DD111" s="1" t="s">
        <v>1200</v>
      </c>
      <c r="DE111" s="15" t="s">
        <v>560</v>
      </c>
      <c r="DF111" s="15"/>
      <c r="DG111" s="15"/>
      <c r="DI111" s="1" t="s">
        <v>1203</v>
      </c>
      <c r="DJ111" s="15" t="s">
        <v>676</v>
      </c>
      <c r="DK111" s="15"/>
      <c r="DL111" s="15"/>
    </row>
    <row r="112" spans="1:116" x14ac:dyDescent="0.2">
      <c r="B112" s="3" t="s">
        <v>32</v>
      </c>
      <c r="C112" s="15" t="s">
        <v>541</v>
      </c>
      <c r="D112" s="15"/>
      <c r="E112" s="15"/>
      <c r="F112" s="15"/>
      <c r="I112" s="3" t="s">
        <v>32</v>
      </c>
      <c r="J112" s="15" t="s">
        <v>654</v>
      </c>
      <c r="K112" s="15"/>
      <c r="L112" s="15"/>
      <c r="M112" s="15"/>
      <c r="P112" s="2"/>
      <c r="Q112" s="3" t="s">
        <v>69</v>
      </c>
      <c r="R112" s="3" t="s">
        <v>70</v>
      </c>
      <c r="S112" s="3" t="s">
        <v>745</v>
      </c>
      <c r="U112" s="2"/>
      <c r="V112" s="3" t="s">
        <v>69</v>
      </c>
      <c r="W112" s="3" t="s">
        <v>70</v>
      </c>
      <c r="X112" s="3" t="s">
        <v>745</v>
      </c>
      <c r="AA112" s="2"/>
      <c r="AB112" s="3" t="s">
        <v>5</v>
      </c>
      <c r="AC112" s="3" t="s">
        <v>388</v>
      </c>
      <c r="AD112" s="3" t="s">
        <v>389</v>
      </c>
      <c r="AF112" s="2"/>
      <c r="AG112" s="3" t="s">
        <v>5</v>
      </c>
      <c r="AH112" s="3" t="s">
        <v>388</v>
      </c>
      <c r="AI112" s="3" t="s">
        <v>389</v>
      </c>
      <c r="AW112" s="2"/>
      <c r="AX112" s="3" t="s">
        <v>5</v>
      </c>
      <c r="AY112" s="3" t="s">
        <v>85</v>
      </c>
      <c r="AZ112" s="3" t="s">
        <v>88</v>
      </c>
      <c r="BB112" s="2"/>
      <c r="BC112" s="3" t="s">
        <v>5</v>
      </c>
      <c r="BD112" s="3" t="s">
        <v>85</v>
      </c>
      <c r="BE112" s="3" t="s">
        <v>88</v>
      </c>
      <c r="BH112" s="2"/>
      <c r="BI112" s="3" t="s">
        <v>10</v>
      </c>
      <c r="BJ112" s="4">
        <v>13</v>
      </c>
      <c r="BK112" s="4">
        <v>52</v>
      </c>
      <c r="BL112" s="4">
        <v>75</v>
      </c>
      <c r="BM112" s="4">
        <v>72</v>
      </c>
      <c r="BO112" s="2"/>
      <c r="BP112" s="3" t="s">
        <v>10</v>
      </c>
      <c r="BQ112" s="4">
        <v>100</v>
      </c>
      <c r="BR112" s="4">
        <v>260</v>
      </c>
      <c r="BS112" s="4">
        <v>150</v>
      </c>
      <c r="BT112" s="4">
        <v>150</v>
      </c>
      <c r="BW112" s="2"/>
      <c r="BX112" s="3" t="s">
        <v>5</v>
      </c>
      <c r="BY112" s="3" t="s">
        <v>85</v>
      </c>
      <c r="BZ112" s="3" t="s">
        <v>375</v>
      </c>
      <c r="CB112" s="2"/>
      <c r="CC112" s="3" t="s">
        <v>5</v>
      </c>
      <c r="CD112" s="3" t="s">
        <v>85</v>
      </c>
      <c r="CE112" s="3" t="s">
        <v>375</v>
      </c>
      <c r="CH112" s="2"/>
      <c r="CI112" s="3" t="s">
        <v>5</v>
      </c>
      <c r="CJ112" s="3" t="s">
        <v>85</v>
      </c>
      <c r="CK112" s="3" t="s">
        <v>138</v>
      </c>
      <c r="CM112" s="2"/>
      <c r="CN112" s="3" t="s">
        <v>5</v>
      </c>
      <c r="CO112" s="3" t="s">
        <v>85</v>
      </c>
      <c r="CP112" s="3" t="s">
        <v>138</v>
      </c>
      <c r="CS112" s="2"/>
      <c r="CT112" s="3" t="s">
        <v>5</v>
      </c>
      <c r="CU112" s="3" t="s">
        <v>85</v>
      </c>
      <c r="CV112" s="3" t="s">
        <v>191</v>
      </c>
      <c r="CX112" s="2"/>
      <c r="CY112" s="3" t="s">
        <v>5</v>
      </c>
      <c r="CZ112" s="3" t="s">
        <v>85</v>
      </c>
      <c r="DA112" s="3" t="s">
        <v>191</v>
      </c>
      <c r="DD112" s="2"/>
      <c r="DE112" s="3" t="s">
        <v>5</v>
      </c>
      <c r="DF112" s="3" t="s">
        <v>1201</v>
      </c>
      <c r="DG112" s="3" t="s">
        <v>193</v>
      </c>
      <c r="DI112" s="2"/>
      <c r="DJ112" s="3" t="s">
        <v>5</v>
      </c>
      <c r="DK112" s="3" t="s">
        <v>1201</v>
      </c>
      <c r="DL112" s="3" t="s">
        <v>193</v>
      </c>
    </row>
    <row r="113" spans="1:116" x14ac:dyDescent="0.2">
      <c r="P113" s="2"/>
      <c r="Q113" s="3" t="s">
        <v>10</v>
      </c>
      <c r="R113" s="4">
        <v>4693</v>
      </c>
      <c r="S113" s="4">
        <v>9152</v>
      </c>
      <c r="U113" s="2"/>
      <c r="V113" s="3" t="s">
        <v>10</v>
      </c>
      <c r="W113" s="4">
        <v>20330</v>
      </c>
      <c r="X113" s="4">
        <v>45860</v>
      </c>
      <c r="AA113" s="2"/>
      <c r="AB113" s="3" t="s">
        <v>10</v>
      </c>
      <c r="AC113" s="4">
        <v>2938</v>
      </c>
      <c r="AD113" s="4">
        <v>7813</v>
      </c>
      <c r="AF113" s="2"/>
      <c r="AG113" s="3" t="s">
        <v>10</v>
      </c>
      <c r="AH113" s="4">
        <v>16040</v>
      </c>
      <c r="AI113" s="4">
        <v>10620</v>
      </c>
      <c r="AW113" s="2"/>
      <c r="AX113" s="3" t="s">
        <v>10</v>
      </c>
      <c r="AY113" s="4">
        <v>1417</v>
      </c>
      <c r="AZ113" s="4">
        <v>1287</v>
      </c>
      <c r="BB113" s="2"/>
      <c r="BC113" s="3" t="s">
        <v>10</v>
      </c>
      <c r="BD113" s="4">
        <v>7600</v>
      </c>
      <c r="BE113" s="4">
        <v>6080</v>
      </c>
      <c r="BH113" s="2"/>
      <c r="BI113" s="3" t="s">
        <v>11</v>
      </c>
      <c r="BJ113" s="4">
        <v>13</v>
      </c>
      <c r="BK113" s="4">
        <v>7</v>
      </c>
      <c r="BL113" s="4">
        <v>20</v>
      </c>
      <c r="BM113" s="4">
        <v>7</v>
      </c>
      <c r="BO113" s="2"/>
      <c r="BP113" s="3" t="s">
        <v>11</v>
      </c>
      <c r="BQ113" s="4">
        <v>350</v>
      </c>
      <c r="BR113" s="4">
        <v>260</v>
      </c>
      <c r="BS113" s="4">
        <v>160</v>
      </c>
      <c r="BT113" s="4">
        <v>240</v>
      </c>
      <c r="BW113" s="2"/>
      <c r="BX113" s="3" t="s">
        <v>10</v>
      </c>
      <c r="BY113" s="4">
        <v>2171</v>
      </c>
      <c r="BZ113" s="4">
        <v>1378</v>
      </c>
      <c r="CB113" s="2"/>
      <c r="CC113" s="3" t="s">
        <v>10</v>
      </c>
      <c r="CD113" s="4">
        <v>7380</v>
      </c>
      <c r="CE113" s="4">
        <v>6410</v>
      </c>
      <c r="CH113" s="2"/>
      <c r="CI113" s="3" t="s">
        <v>10</v>
      </c>
      <c r="CJ113" s="4">
        <v>1170</v>
      </c>
      <c r="CK113" s="4">
        <v>1027</v>
      </c>
      <c r="CM113" s="2"/>
      <c r="CN113" s="3" t="s">
        <v>10</v>
      </c>
      <c r="CO113" s="4">
        <v>6660</v>
      </c>
      <c r="CP113" s="4">
        <v>3080</v>
      </c>
      <c r="CS113" s="2"/>
      <c r="CT113" s="3" t="s">
        <v>10</v>
      </c>
      <c r="CU113" s="4">
        <v>1456</v>
      </c>
      <c r="CV113" s="4">
        <v>1989</v>
      </c>
      <c r="CX113" s="2"/>
      <c r="CY113" s="3" t="s">
        <v>10</v>
      </c>
      <c r="CZ113" s="4">
        <v>9460</v>
      </c>
      <c r="DA113" s="4">
        <v>7770</v>
      </c>
      <c r="DD113" s="2"/>
      <c r="DE113" s="3" t="s">
        <v>10</v>
      </c>
      <c r="DF113" s="4">
        <v>2847</v>
      </c>
      <c r="DG113" s="4">
        <v>1378</v>
      </c>
      <c r="DI113" s="2"/>
      <c r="DJ113" s="3" t="s">
        <v>10</v>
      </c>
      <c r="DK113" s="4">
        <v>6440</v>
      </c>
      <c r="DL113" s="4">
        <v>5710</v>
      </c>
    </row>
    <row r="114" spans="1:116" x14ac:dyDescent="0.2">
      <c r="P114" s="2"/>
      <c r="Q114" s="3" t="s">
        <v>11</v>
      </c>
      <c r="R114" s="4">
        <v>2340</v>
      </c>
      <c r="S114" s="4">
        <v>12649</v>
      </c>
      <c r="U114" s="2"/>
      <c r="V114" s="3" t="s">
        <v>11</v>
      </c>
      <c r="W114" s="4">
        <v>19880</v>
      </c>
      <c r="X114" s="4">
        <v>41850</v>
      </c>
      <c r="AA114" s="2"/>
      <c r="AB114" s="3" t="s">
        <v>11</v>
      </c>
      <c r="AC114" s="4">
        <v>1339</v>
      </c>
      <c r="AD114" s="4">
        <v>2886</v>
      </c>
      <c r="AF114" s="2"/>
      <c r="AG114" s="3" t="s">
        <v>11</v>
      </c>
      <c r="AH114" s="4">
        <v>15650</v>
      </c>
      <c r="AI114" s="4">
        <v>5380</v>
      </c>
      <c r="AW114" s="2"/>
      <c r="AX114" s="3" t="s">
        <v>11</v>
      </c>
      <c r="AY114" s="4">
        <v>1625</v>
      </c>
      <c r="AZ114" s="4">
        <v>2275</v>
      </c>
      <c r="BB114" s="2"/>
      <c r="BC114" s="3" t="s">
        <v>11</v>
      </c>
      <c r="BD114" s="4">
        <v>6200</v>
      </c>
      <c r="BE114" s="4">
        <v>5400</v>
      </c>
      <c r="BH114" s="2"/>
      <c r="BI114" s="3" t="s">
        <v>12</v>
      </c>
      <c r="BJ114" s="4">
        <v>26</v>
      </c>
      <c r="BK114" s="4">
        <v>20</v>
      </c>
      <c r="BL114" s="4">
        <v>7</v>
      </c>
      <c r="BM114" s="4">
        <v>46</v>
      </c>
      <c r="BO114" s="2"/>
      <c r="BP114" s="3" t="s">
        <v>12</v>
      </c>
      <c r="BQ114" s="4">
        <v>280</v>
      </c>
      <c r="BR114" s="4">
        <v>280</v>
      </c>
      <c r="BS114" s="4">
        <v>30</v>
      </c>
      <c r="BT114" s="4">
        <v>270</v>
      </c>
      <c r="BW114" s="2"/>
      <c r="BX114" s="3" t="s">
        <v>11</v>
      </c>
      <c r="BY114" s="4">
        <v>2067</v>
      </c>
      <c r="BZ114" s="4">
        <v>2561</v>
      </c>
      <c r="CB114" s="2"/>
      <c r="CC114" s="3" t="s">
        <v>11</v>
      </c>
      <c r="CD114" s="4">
        <v>17190</v>
      </c>
      <c r="CE114" s="4">
        <v>5910</v>
      </c>
      <c r="CH114" s="2"/>
      <c r="CI114" s="3" t="s">
        <v>11</v>
      </c>
      <c r="CJ114" s="4">
        <v>1781</v>
      </c>
      <c r="CK114" s="4">
        <v>1378</v>
      </c>
      <c r="CM114" s="2"/>
      <c r="CN114" s="3" t="s">
        <v>11</v>
      </c>
      <c r="CO114" s="4">
        <v>5500</v>
      </c>
      <c r="CP114" s="4">
        <v>4440</v>
      </c>
      <c r="CS114" s="2"/>
      <c r="CT114" s="3" t="s">
        <v>11</v>
      </c>
      <c r="CU114" s="4">
        <v>1573</v>
      </c>
      <c r="CV114" s="4">
        <v>2028</v>
      </c>
      <c r="CX114" s="2"/>
      <c r="CY114" s="3" t="s">
        <v>11</v>
      </c>
      <c r="CZ114" s="4">
        <v>4870</v>
      </c>
      <c r="DA114" s="4">
        <v>6760</v>
      </c>
      <c r="DD114" s="2"/>
      <c r="DE114" s="3" t="s">
        <v>11</v>
      </c>
      <c r="DF114" s="4">
        <v>2197</v>
      </c>
      <c r="DG114" s="4">
        <v>1456</v>
      </c>
      <c r="DI114" s="2"/>
      <c r="DJ114" s="3" t="s">
        <v>11</v>
      </c>
      <c r="DK114" s="4">
        <v>4110</v>
      </c>
      <c r="DL114" s="4">
        <v>5510</v>
      </c>
    </row>
    <row r="115" spans="1:116" x14ac:dyDescent="0.2">
      <c r="A115" s="1" t="s">
        <v>516</v>
      </c>
      <c r="B115" s="15" t="s">
        <v>542</v>
      </c>
      <c r="C115" s="15"/>
      <c r="D115" s="15"/>
      <c r="E115" s="15"/>
      <c r="F115" s="15"/>
      <c r="H115" s="1" t="s">
        <v>625</v>
      </c>
      <c r="I115" s="15" t="s">
        <v>655</v>
      </c>
      <c r="J115" s="15"/>
      <c r="K115" s="15"/>
      <c r="L115" s="15"/>
      <c r="M115" s="15"/>
      <c r="P115" s="2"/>
      <c r="Q115" s="3" t="s">
        <v>12</v>
      </c>
      <c r="R115" s="4">
        <v>4810</v>
      </c>
      <c r="S115" s="4">
        <v>13754</v>
      </c>
      <c r="U115" s="2"/>
      <c r="V115" s="3" t="s">
        <v>12</v>
      </c>
      <c r="W115" s="4">
        <v>20700</v>
      </c>
      <c r="X115" s="4">
        <v>45630</v>
      </c>
      <c r="AA115" s="2"/>
      <c r="AB115" s="3" t="s">
        <v>12</v>
      </c>
      <c r="AC115" s="4">
        <v>2249</v>
      </c>
      <c r="AD115" s="4">
        <v>4810</v>
      </c>
      <c r="AF115" s="2"/>
      <c r="AG115" s="3" t="s">
        <v>12</v>
      </c>
      <c r="AH115" s="4">
        <v>24070</v>
      </c>
      <c r="AI115" s="4">
        <v>12010</v>
      </c>
      <c r="AW115" s="2"/>
      <c r="AX115" s="3" t="s">
        <v>12</v>
      </c>
      <c r="AY115" s="4">
        <v>2795</v>
      </c>
      <c r="AZ115" s="4">
        <v>2769</v>
      </c>
      <c r="BB115" s="2"/>
      <c r="BC115" s="3" t="s">
        <v>12</v>
      </c>
      <c r="BD115" s="4">
        <v>19400</v>
      </c>
      <c r="BE115" s="4">
        <v>7900</v>
      </c>
      <c r="BH115" s="2"/>
      <c r="BI115" s="3" t="s">
        <v>13</v>
      </c>
      <c r="BJ115" s="4">
        <v>78</v>
      </c>
      <c r="BK115" s="4">
        <v>46</v>
      </c>
      <c r="BL115" s="4">
        <v>26</v>
      </c>
      <c r="BM115" s="4">
        <v>39</v>
      </c>
      <c r="BO115" s="2"/>
      <c r="BP115" s="3" t="s">
        <v>13</v>
      </c>
      <c r="BQ115" s="4">
        <v>140</v>
      </c>
      <c r="BR115" s="4">
        <v>330</v>
      </c>
      <c r="BS115" s="4">
        <v>140</v>
      </c>
      <c r="BT115" s="4">
        <v>210</v>
      </c>
      <c r="BW115" s="2"/>
      <c r="BX115" s="3" t="s">
        <v>12</v>
      </c>
      <c r="BY115" s="4">
        <v>1053</v>
      </c>
      <c r="BZ115" s="4">
        <v>3263</v>
      </c>
      <c r="CB115" s="2"/>
      <c r="CC115" s="3" t="s">
        <v>12</v>
      </c>
      <c r="CD115" s="4">
        <v>7070</v>
      </c>
      <c r="CE115" s="4">
        <v>6300</v>
      </c>
      <c r="CH115" s="2"/>
      <c r="CI115" s="3" t="s">
        <v>12</v>
      </c>
      <c r="CJ115" s="4">
        <v>1534</v>
      </c>
      <c r="CK115" s="4">
        <v>2340</v>
      </c>
      <c r="CM115" s="2"/>
      <c r="CN115" s="3" t="s">
        <v>12</v>
      </c>
      <c r="CO115" s="4">
        <v>4570</v>
      </c>
      <c r="CP115" s="4">
        <v>5280</v>
      </c>
      <c r="CS115" s="2"/>
      <c r="CT115" s="3" t="s">
        <v>12</v>
      </c>
      <c r="CU115" s="4">
        <v>3471</v>
      </c>
      <c r="CV115" s="4">
        <v>2093</v>
      </c>
      <c r="CX115" s="2"/>
      <c r="CY115" s="3" t="s">
        <v>12</v>
      </c>
      <c r="CZ115" s="4">
        <v>10360</v>
      </c>
      <c r="DA115" s="4">
        <v>6380</v>
      </c>
      <c r="DD115" s="2"/>
      <c r="DE115" s="3" t="s">
        <v>12</v>
      </c>
      <c r="DF115" s="4">
        <v>2912</v>
      </c>
      <c r="DG115" s="4">
        <v>1274</v>
      </c>
      <c r="DI115" s="2"/>
      <c r="DJ115" s="3" t="s">
        <v>12</v>
      </c>
      <c r="DK115" s="4">
        <v>7260</v>
      </c>
      <c r="DL115" s="4">
        <v>4460</v>
      </c>
    </row>
    <row r="116" spans="1:116" x14ac:dyDescent="0.2">
      <c r="A116" s="2"/>
      <c r="B116" s="15" t="s">
        <v>518</v>
      </c>
      <c r="C116" s="15"/>
      <c r="D116" s="15"/>
      <c r="E116" s="15"/>
      <c r="F116" s="15"/>
      <c r="H116" s="2"/>
      <c r="I116" s="15" t="s">
        <v>518</v>
      </c>
      <c r="J116" s="15"/>
      <c r="K116" s="15"/>
      <c r="L116" s="15"/>
      <c r="M116" s="15"/>
      <c r="P116" s="2"/>
      <c r="Q116" s="3" t="s">
        <v>14</v>
      </c>
      <c r="R116" s="3">
        <f>AVERAGE(R113:R115)</f>
        <v>3947.6666666666665</v>
      </c>
      <c r="S116" s="3">
        <f>AVERAGE(S113:S115)</f>
        <v>11851.666666666666</v>
      </c>
      <c r="U116" s="2"/>
      <c r="V116" s="3" t="s">
        <v>14</v>
      </c>
      <c r="W116" s="3">
        <f>AVERAGE(W113:W115)</f>
        <v>20303.333333333332</v>
      </c>
      <c r="X116" s="3">
        <f>AVERAGE(X113:X115)</f>
        <v>44446.666666666664</v>
      </c>
      <c r="AA116" s="2"/>
      <c r="AB116" s="3" t="s">
        <v>13</v>
      </c>
      <c r="AC116" s="4">
        <v>2132</v>
      </c>
      <c r="AD116" s="4">
        <v>5473</v>
      </c>
      <c r="AF116" s="2"/>
      <c r="AG116" s="3" t="s">
        <v>13</v>
      </c>
      <c r="AH116" s="4">
        <v>16880</v>
      </c>
      <c r="AI116" s="4">
        <v>10980</v>
      </c>
      <c r="AW116" s="2"/>
      <c r="AX116" s="3" t="s">
        <v>13</v>
      </c>
      <c r="AY116" s="4">
        <v>1586</v>
      </c>
      <c r="AZ116" s="4">
        <v>1872</v>
      </c>
      <c r="BB116" s="2"/>
      <c r="BC116" s="3" t="s">
        <v>13</v>
      </c>
      <c r="BD116" s="4">
        <v>8640</v>
      </c>
      <c r="BE116" s="4">
        <v>6890</v>
      </c>
      <c r="BH116" s="2"/>
      <c r="BI116" s="3" t="s">
        <v>14</v>
      </c>
      <c r="BJ116" s="3">
        <f>AVERAGE(BJ112:BJ115)</f>
        <v>32.5</v>
      </c>
      <c r="BK116" s="3">
        <f>AVERAGE(BK112:BK115)</f>
        <v>31.25</v>
      </c>
      <c r="BL116" s="3">
        <f>AVERAGE(BL112:BL115)</f>
        <v>32</v>
      </c>
      <c r="BM116" s="3">
        <f>AVERAGE(BM112:BM115)</f>
        <v>41</v>
      </c>
      <c r="BO116" s="2"/>
      <c r="BP116" s="3" t="s">
        <v>14</v>
      </c>
      <c r="BQ116" s="3">
        <f>AVERAGE(BQ112:BQ115)</f>
        <v>217.5</v>
      </c>
      <c r="BR116" s="3">
        <f>AVERAGE(BR112:BR115)</f>
        <v>282.5</v>
      </c>
      <c r="BS116" s="3">
        <f>AVERAGE(BS112:BS115)</f>
        <v>120</v>
      </c>
      <c r="BT116" s="3">
        <f>AVERAGE(BT112:BT115)</f>
        <v>217.5</v>
      </c>
      <c r="BW116" s="2"/>
      <c r="BX116" s="3" t="s">
        <v>13</v>
      </c>
      <c r="BY116" s="4">
        <v>1300</v>
      </c>
      <c r="BZ116" s="4">
        <v>1794</v>
      </c>
      <c r="CB116" s="2"/>
      <c r="CC116" s="3" t="s">
        <v>13</v>
      </c>
      <c r="CD116" s="4">
        <v>7380</v>
      </c>
      <c r="CE116" s="4">
        <v>4880</v>
      </c>
      <c r="CH116" s="2"/>
      <c r="CI116" s="3" t="s">
        <v>13</v>
      </c>
      <c r="CJ116" s="4">
        <v>897</v>
      </c>
      <c r="CK116" s="4">
        <v>1677</v>
      </c>
      <c r="CM116" s="2"/>
      <c r="CN116" s="3" t="s">
        <v>13</v>
      </c>
      <c r="CO116" s="4">
        <v>2680</v>
      </c>
      <c r="CP116" s="4">
        <v>6120</v>
      </c>
      <c r="CS116" s="2"/>
      <c r="CT116" s="3" t="s">
        <v>13</v>
      </c>
      <c r="CU116" s="4">
        <v>2457</v>
      </c>
      <c r="CV116" s="4">
        <v>1859</v>
      </c>
      <c r="CX116" s="2"/>
      <c r="CY116" s="3" t="s">
        <v>13</v>
      </c>
      <c r="CZ116" s="4">
        <v>7890</v>
      </c>
      <c r="DA116" s="4">
        <v>7270</v>
      </c>
      <c r="DD116" s="2"/>
      <c r="DE116" s="3" t="s">
        <v>13</v>
      </c>
      <c r="DF116" s="4">
        <v>2171</v>
      </c>
      <c r="DG116" s="4">
        <v>962</v>
      </c>
      <c r="DI116" s="2"/>
      <c r="DJ116" s="3" t="s">
        <v>13</v>
      </c>
      <c r="DK116" s="4">
        <v>4160</v>
      </c>
      <c r="DL116" s="4">
        <v>4540</v>
      </c>
    </row>
    <row r="117" spans="1:116" x14ac:dyDescent="0.2">
      <c r="A117" s="2"/>
      <c r="B117" s="3"/>
      <c r="C117" s="3" t="s">
        <v>6</v>
      </c>
      <c r="D117" s="3" t="s">
        <v>7</v>
      </c>
      <c r="E117" s="3" t="s">
        <v>8</v>
      </c>
      <c r="F117" s="3" t="s">
        <v>9</v>
      </c>
      <c r="H117" s="2"/>
      <c r="I117" s="3"/>
      <c r="J117" s="3" t="s">
        <v>6</v>
      </c>
      <c r="K117" s="3" t="s">
        <v>7</v>
      </c>
      <c r="L117" s="3" t="s">
        <v>8</v>
      </c>
      <c r="M117" s="3" t="s">
        <v>9</v>
      </c>
      <c r="P117" s="2"/>
      <c r="Q117" s="3" t="s">
        <v>15</v>
      </c>
      <c r="R117" s="3">
        <f>STDEV(R113:R115)</f>
        <v>1393.5086412840546</v>
      </c>
      <c r="S117" s="3">
        <f>STDEV(S113:S115)</f>
        <v>2402.375144171564</v>
      </c>
      <c r="U117" s="2"/>
      <c r="V117" s="3" t="s">
        <v>15</v>
      </c>
      <c r="W117" s="3">
        <f>STDEV(W113:W115)</f>
        <v>410.64989143226779</v>
      </c>
      <c r="X117" s="3">
        <f>STDEV(X113:X115)</f>
        <v>2251.7178627291059</v>
      </c>
      <c r="AA117" s="2"/>
      <c r="AB117" s="3" t="s">
        <v>14</v>
      </c>
      <c r="AC117" s="3">
        <f>AVERAGE(AC113:AC116)</f>
        <v>2164.5</v>
      </c>
      <c r="AD117" s="3">
        <f>AVERAGE(AD113:AD116)</f>
        <v>5245.5</v>
      </c>
      <c r="AF117" s="2"/>
      <c r="AG117" s="3" t="s">
        <v>14</v>
      </c>
      <c r="AH117" s="3">
        <f>AVERAGE(AH113:AH116)</f>
        <v>18160</v>
      </c>
      <c r="AI117" s="3">
        <f>AVERAGE(AI113:AI116)</f>
        <v>9747.5</v>
      </c>
      <c r="AW117" s="2"/>
      <c r="AX117" s="3" t="s">
        <v>14</v>
      </c>
      <c r="AY117" s="3">
        <f>AVERAGE(AY113:AY116)</f>
        <v>1855.75</v>
      </c>
      <c r="AZ117" s="3">
        <f>AVERAGE(AZ113:AZ116)</f>
        <v>2050.75</v>
      </c>
      <c r="BB117" s="2"/>
      <c r="BC117" s="3" t="s">
        <v>14</v>
      </c>
      <c r="BD117" s="3">
        <f>AVERAGE(BD113:BD116)</f>
        <v>10460</v>
      </c>
      <c r="BE117" s="3">
        <f>AVERAGE(BE113:BE116)</f>
        <v>6567.5</v>
      </c>
      <c r="BH117" s="2"/>
      <c r="BI117" s="3" t="s">
        <v>15</v>
      </c>
      <c r="BJ117" s="3">
        <f>STDEV(BJ112:BJ115)</f>
        <v>30.946189857019014</v>
      </c>
      <c r="BK117" s="3">
        <f>STDEV(BK112:BK115)</f>
        <v>21.313141485947114</v>
      </c>
      <c r="BL117" s="3">
        <f>STDEV(BL112:BL115)</f>
        <v>29.743346594938952</v>
      </c>
      <c r="BM117" s="3">
        <f>STDEV(BM112:BM115)</f>
        <v>26.745716167890016</v>
      </c>
      <c r="BO117" s="2"/>
      <c r="BP117" s="3" t="s">
        <v>15</v>
      </c>
      <c r="BQ117" s="3">
        <f>STDEV(BQ112:BQ115)</f>
        <v>117.29592206608606</v>
      </c>
      <c r="BR117" s="3">
        <f>STDEV(BR112:BR115)</f>
        <v>33.040379335998352</v>
      </c>
      <c r="BS117" s="3">
        <f>STDEV(BS112:BS115)</f>
        <v>60.553007081949829</v>
      </c>
      <c r="BT117" s="3">
        <f>STDEV(BT112:BT115)</f>
        <v>51.234753829797995</v>
      </c>
      <c r="BW117" s="2"/>
      <c r="BX117" s="3" t="s">
        <v>14</v>
      </c>
      <c r="BY117" s="3">
        <f>AVERAGE(BY113:BY116)</f>
        <v>1647.75</v>
      </c>
      <c r="BZ117" s="3">
        <f>AVERAGE(BZ113:BZ116)</f>
        <v>2249</v>
      </c>
      <c r="CB117" s="2"/>
      <c r="CC117" s="3" t="s">
        <v>14</v>
      </c>
      <c r="CD117" s="3">
        <f>AVERAGE(CD113:CD116)</f>
        <v>9755</v>
      </c>
      <c r="CE117" s="3">
        <f>AVERAGE(CE113:CE116)</f>
        <v>5875</v>
      </c>
      <c r="CH117" s="2"/>
      <c r="CI117" s="3" t="s">
        <v>14</v>
      </c>
      <c r="CJ117" s="3">
        <f>AVERAGE(CJ113:CJ116)</f>
        <v>1345.5</v>
      </c>
      <c r="CK117" s="3">
        <f>AVERAGE(CK113:CK116)</f>
        <v>1605.5</v>
      </c>
      <c r="CM117" s="2"/>
      <c r="CN117" s="3" t="s">
        <v>14</v>
      </c>
      <c r="CO117" s="3">
        <f>AVERAGE(CO113:CO116)</f>
        <v>4852.5</v>
      </c>
      <c r="CP117" s="3">
        <f>AVERAGE(CP113:CP116)</f>
        <v>4730</v>
      </c>
      <c r="CS117" s="2"/>
      <c r="CT117" s="3" t="s">
        <v>14</v>
      </c>
      <c r="CU117" s="3">
        <f>AVERAGE(CU113:CU116)</f>
        <v>2239.25</v>
      </c>
      <c r="CV117" s="3">
        <f>AVERAGE(CV113:CV116)</f>
        <v>1992.25</v>
      </c>
      <c r="CX117" s="2"/>
      <c r="CY117" s="3" t="s">
        <v>14</v>
      </c>
      <c r="CZ117" s="3">
        <f>AVERAGE(CZ113:CZ116)</f>
        <v>8145</v>
      </c>
      <c r="DA117" s="3">
        <f>AVERAGE(DA113:DA116)</f>
        <v>7045</v>
      </c>
      <c r="DD117" s="2"/>
      <c r="DE117" s="3" t="s">
        <v>14</v>
      </c>
      <c r="DF117" s="3">
        <f>AVERAGE(DF113:DF116)</f>
        <v>2531.75</v>
      </c>
      <c r="DG117" s="3">
        <f>AVERAGE(DG113:DG116)</f>
        <v>1267.5</v>
      </c>
      <c r="DI117" s="2"/>
      <c r="DJ117" s="3" t="s">
        <v>14</v>
      </c>
      <c r="DK117" s="3">
        <f>AVERAGE(DK113:DK116)</f>
        <v>5492.5</v>
      </c>
      <c r="DL117" s="3">
        <f>AVERAGE(DL113:DL116)</f>
        <v>5055</v>
      </c>
    </row>
    <row r="118" spans="1:116" x14ac:dyDescent="0.2">
      <c r="A118" s="2"/>
      <c r="B118" s="3" t="s">
        <v>10</v>
      </c>
      <c r="C118" s="4">
        <v>371</v>
      </c>
      <c r="D118" s="4">
        <v>1391</v>
      </c>
      <c r="E118" s="4">
        <v>2035</v>
      </c>
      <c r="F118" s="4">
        <v>1781</v>
      </c>
      <c r="H118" s="2"/>
      <c r="I118" s="3" t="s">
        <v>10</v>
      </c>
      <c r="J118" s="4">
        <v>2380</v>
      </c>
      <c r="K118" s="4">
        <v>7050</v>
      </c>
      <c r="L118" s="4">
        <v>7310</v>
      </c>
      <c r="M118" s="4">
        <v>3580</v>
      </c>
      <c r="P118" s="2"/>
      <c r="Q118" s="3" t="s">
        <v>82</v>
      </c>
      <c r="R118" s="15" t="s">
        <v>115</v>
      </c>
      <c r="S118" s="15"/>
      <c r="U118" s="2"/>
      <c r="V118" s="3" t="s">
        <v>82</v>
      </c>
      <c r="W118" s="15" t="s">
        <v>18</v>
      </c>
      <c r="X118" s="15"/>
      <c r="AA118" s="2"/>
      <c r="AB118" s="3" t="s">
        <v>15</v>
      </c>
      <c r="AC118" s="3">
        <f>STDEV(AC113:AC116)</f>
        <v>655.22235411601559</v>
      </c>
      <c r="AD118" s="3">
        <f>STDEV(AD113:AD116)</f>
        <v>2033.118540567667</v>
      </c>
      <c r="AF118" s="2"/>
      <c r="AG118" s="3" t="s">
        <v>15</v>
      </c>
      <c r="AH118" s="3">
        <f>STDEV(AH113:AH116)</f>
        <v>3973.2857938990496</v>
      </c>
      <c r="AI118" s="3">
        <f>STDEV(AI113:AI116)</f>
        <v>2970.6494800520195</v>
      </c>
      <c r="AW118" s="2"/>
      <c r="AX118" s="3" t="s">
        <v>15</v>
      </c>
      <c r="AY118" s="3">
        <f>STDEV(AY113:AY116)</f>
        <v>632.64069581398257</v>
      </c>
      <c r="AZ118" s="3">
        <f>STDEV(AZ113:AZ116)</f>
        <v>627.54461992753954</v>
      </c>
      <c r="BB118" s="2"/>
      <c r="BC118" s="3" t="s">
        <v>15</v>
      </c>
      <c r="BD118" s="3">
        <f>STDEV(BD113:BD116)</f>
        <v>6043.2662250364801</v>
      </c>
      <c r="BE118" s="3">
        <f>STDEV(BE113:BE116)</f>
        <v>1077.0755157678902</v>
      </c>
      <c r="BH118" s="2"/>
      <c r="BI118" s="16" t="s">
        <v>519</v>
      </c>
      <c r="BJ118" s="17"/>
      <c r="BK118" s="17"/>
      <c r="BL118" s="17"/>
      <c r="BM118" s="18"/>
      <c r="BO118" s="2"/>
      <c r="BP118" s="16" t="s">
        <v>519</v>
      </c>
      <c r="BQ118" s="17"/>
      <c r="BR118" s="17"/>
      <c r="BS118" s="17"/>
      <c r="BT118" s="18"/>
      <c r="BW118" s="2"/>
      <c r="BX118" s="3" t="s">
        <v>15</v>
      </c>
      <c r="BY118" s="3">
        <f>STDEV(BY113:BY116)</f>
        <v>555.04316648947827</v>
      </c>
      <c r="BZ118" s="3">
        <f>STDEV(BZ113:BZ116)</f>
        <v>834.90638197744465</v>
      </c>
      <c r="CB118" s="2"/>
      <c r="CC118" s="3" t="s">
        <v>15</v>
      </c>
      <c r="CD118" s="3">
        <f>STDEV(CD113:CD116)</f>
        <v>4958.8204242541387</v>
      </c>
      <c r="CE118" s="3">
        <f>STDEV(CE113:CE116)</f>
        <v>697.16090921202215</v>
      </c>
      <c r="CH118" s="2"/>
      <c r="CI118" s="3" t="s">
        <v>15</v>
      </c>
      <c r="CJ118" s="3">
        <f>STDEV(CJ113:CJ116)</f>
        <v>390.36094408465948</v>
      </c>
      <c r="CK118" s="3">
        <f>STDEV(CK113:CK116)</f>
        <v>557.08198080115039</v>
      </c>
      <c r="CM118" s="2"/>
      <c r="CN118" s="3" t="s">
        <v>15</v>
      </c>
      <c r="CO118" s="3">
        <f>STDEV(CO113:CO116)</f>
        <v>1681.8516581434881</v>
      </c>
      <c r="CP118" s="3">
        <f>STDEV(CP113:CP116)</f>
        <v>1296.3024338479042</v>
      </c>
      <c r="CS118" s="2"/>
      <c r="CT118" s="3" t="s">
        <v>15</v>
      </c>
      <c r="CU118" s="3">
        <f>STDEV(CU113:CU116)</f>
        <v>934.87837889927334</v>
      </c>
      <c r="CV118" s="3">
        <f>STDEV(CV113:CV116)</f>
        <v>98.648787794545825</v>
      </c>
      <c r="CX118" s="2"/>
      <c r="CY118" s="3" t="s">
        <v>15</v>
      </c>
      <c r="CZ118" s="3">
        <f>STDEV(CZ113:CZ116)</f>
        <v>2410.1244781131118</v>
      </c>
      <c r="DA118" s="3">
        <f>STDEV(DA113:DA116)</f>
        <v>605.44749290641766</v>
      </c>
      <c r="DD118" s="2"/>
      <c r="DE118" s="3" t="s">
        <v>15</v>
      </c>
      <c r="DF118" s="3">
        <f>STDEV(DF113:DF116)</f>
        <v>402.56293503832001</v>
      </c>
      <c r="DG118" s="3">
        <f>STDEV(DG113:DG116)</f>
        <v>216.8832251081981</v>
      </c>
      <c r="DI118" s="2"/>
      <c r="DJ118" s="3" t="s">
        <v>15</v>
      </c>
      <c r="DK118" s="3">
        <f>STDEV(DK113:DK116)</f>
        <v>1602.9841962207031</v>
      </c>
      <c r="DL118" s="3">
        <f>STDEV(DL113:DL116)</f>
        <v>646.86423098926514</v>
      </c>
    </row>
    <row r="119" spans="1:116" x14ac:dyDescent="0.2">
      <c r="A119" s="2"/>
      <c r="B119" s="3" t="s">
        <v>11</v>
      </c>
      <c r="C119" s="4">
        <v>527</v>
      </c>
      <c r="D119" s="4">
        <v>1755</v>
      </c>
      <c r="E119" s="4">
        <v>2873</v>
      </c>
      <c r="F119" s="4">
        <v>1924</v>
      </c>
      <c r="H119" s="2"/>
      <c r="I119" s="3" t="s">
        <v>11</v>
      </c>
      <c r="J119" s="4">
        <v>3370</v>
      </c>
      <c r="K119" s="4">
        <v>10810</v>
      </c>
      <c r="L119" s="4">
        <v>8300</v>
      </c>
      <c r="M119" s="4">
        <v>3470</v>
      </c>
      <c r="AA119" s="2"/>
      <c r="AB119" s="3" t="s">
        <v>82</v>
      </c>
      <c r="AC119" s="15" t="s">
        <v>780</v>
      </c>
      <c r="AD119" s="15"/>
      <c r="AF119" s="2"/>
      <c r="AG119" s="3" t="s">
        <v>82</v>
      </c>
      <c r="AH119" s="15" t="s">
        <v>797</v>
      </c>
      <c r="AI119" s="15"/>
      <c r="AW119" s="2"/>
      <c r="AX119" s="3" t="s">
        <v>82</v>
      </c>
      <c r="AY119" s="15" t="s">
        <v>831</v>
      </c>
      <c r="AZ119" s="15"/>
      <c r="BB119" s="2"/>
      <c r="BC119" s="3" t="s">
        <v>82</v>
      </c>
      <c r="BD119" s="15" t="s">
        <v>846</v>
      </c>
      <c r="BE119" s="15"/>
      <c r="BH119" s="2"/>
      <c r="BI119" s="3" t="s">
        <v>94</v>
      </c>
      <c r="BJ119" s="15" t="s">
        <v>880</v>
      </c>
      <c r="BK119" s="15"/>
      <c r="BL119" s="15"/>
      <c r="BM119" s="15"/>
      <c r="BO119" s="2"/>
      <c r="BP119" s="3" t="s">
        <v>94</v>
      </c>
      <c r="BQ119" s="15" t="s">
        <v>1010</v>
      </c>
      <c r="BR119" s="15"/>
      <c r="BS119" s="15"/>
      <c r="BT119" s="15"/>
      <c r="BW119" s="2"/>
      <c r="BX119" s="3" t="s">
        <v>82</v>
      </c>
      <c r="BY119" s="15" t="s">
        <v>1115</v>
      </c>
      <c r="BZ119" s="15"/>
      <c r="CB119" s="2"/>
      <c r="CC119" s="3" t="s">
        <v>82</v>
      </c>
      <c r="CD119" s="15" t="s">
        <v>1128</v>
      </c>
      <c r="CE119" s="15"/>
      <c r="CH119" s="2"/>
      <c r="CI119" s="3" t="s">
        <v>82</v>
      </c>
      <c r="CJ119" s="15" t="s">
        <v>1144</v>
      </c>
      <c r="CK119" s="15"/>
      <c r="CM119" s="2"/>
      <c r="CN119" s="3" t="s">
        <v>82</v>
      </c>
      <c r="CO119" s="15" t="s">
        <v>1157</v>
      </c>
      <c r="CP119" s="15"/>
      <c r="CS119" s="2"/>
      <c r="CT119" s="3" t="s">
        <v>82</v>
      </c>
      <c r="CU119" s="15" t="s">
        <v>1171</v>
      </c>
      <c r="CV119" s="15"/>
      <c r="CX119" s="2"/>
      <c r="CY119" s="3" t="s">
        <v>82</v>
      </c>
      <c r="CZ119" s="15" t="s">
        <v>1190</v>
      </c>
      <c r="DA119" s="15"/>
      <c r="DD119" s="2"/>
      <c r="DE119" s="3" t="s">
        <v>82</v>
      </c>
      <c r="DF119" s="15" t="s">
        <v>44</v>
      </c>
      <c r="DG119" s="15"/>
      <c r="DI119" s="2"/>
      <c r="DJ119" s="3" t="s">
        <v>82</v>
      </c>
      <c r="DK119" s="15" t="s">
        <v>1208</v>
      </c>
      <c r="DL119" s="15"/>
    </row>
    <row r="120" spans="1:116" x14ac:dyDescent="0.2">
      <c r="A120" s="2"/>
      <c r="B120" s="3" t="s">
        <v>12</v>
      </c>
      <c r="C120" s="4">
        <v>624</v>
      </c>
      <c r="D120" s="4">
        <v>501</v>
      </c>
      <c r="E120" s="4">
        <v>2197</v>
      </c>
      <c r="F120" s="4">
        <v>1788</v>
      </c>
      <c r="H120" s="2"/>
      <c r="I120" s="3" t="s">
        <v>12</v>
      </c>
      <c r="J120" s="4">
        <v>3460</v>
      </c>
      <c r="K120" s="4">
        <v>6990</v>
      </c>
      <c r="L120" s="4">
        <v>5910</v>
      </c>
      <c r="M120" s="4">
        <v>3220</v>
      </c>
      <c r="BH120" s="2"/>
      <c r="BI120" s="3" t="s">
        <v>95</v>
      </c>
      <c r="BJ120" s="15" t="s">
        <v>881</v>
      </c>
      <c r="BK120" s="15"/>
      <c r="BL120" s="15"/>
      <c r="BM120" s="15"/>
      <c r="BO120" s="2"/>
      <c r="BP120" s="3" t="s">
        <v>95</v>
      </c>
      <c r="BQ120" s="15" t="s">
        <v>1011</v>
      </c>
      <c r="BR120" s="15"/>
      <c r="BS120" s="15"/>
      <c r="BT120" s="15"/>
    </row>
    <row r="121" spans="1:116" x14ac:dyDescent="0.2">
      <c r="A121" s="2"/>
      <c r="B121" s="3" t="s">
        <v>13</v>
      </c>
      <c r="C121" s="4">
        <v>351</v>
      </c>
      <c r="D121" s="4">
        <v>761</v>
      </c>
      <c r="E121" s="4"/>
      <c r="F121" s="4">
        <v>3088</v>
      </c>
      <c r="H121" s="2"/>
      <c r="I121" s="3" t="s">
        <v>13</v>
      </c>
      <c r="J121" s="4">
        <v>6240</v>
      </c>
      <c r="K121" s="4">
        <v>5690</v>
      </c>
      <c r="L121" s="4"/>
      <c r="M121" s="4">
        <v>5550</v>
      </c>
      <c r="P121" s="1" t="s">
        <v>744</v>
      </c>
      <c r="Q121" s="15" t="s">
        <v>571</v>
      </c>
      <c r="R121" s="15"/>
      <c r="S121" s="15"/>
      <c r="U121" s="1" t="s">
        <v>756</v>
      </c>
      <c r="V121" s="15" t="s">
        <v>688</v>
      </c>
      <c r="W121" s="15"/>
      <c r="X121" s="15"/>
      <c r="BH121" s="2"/>
      <c r="BI121" s="3" t="s">
        <v>97</v>
      </c>
      <c r="BJ121" s="15" t="s">
        <v>882</v>
      </c>
      <c r="BK121" s="15"/>
      <c r="BL121" s="15"/>
      <c r="BM121" s="15"/>
      <c r="BO121" s="2"/>
      <c r="BP121" s="3" t="s">
        <v>97</v>
      </c>
      <c r="BQ121" s="15" t="s">
        <v>158</v>
      </c>
      <c r="BR121" s="15"/>
      <c r="BS121" s="15"/>
      <c r="BT121" s="15"/>
    </row>
    <row r="122" spans="1:116" x14ac:dyDescent="0.2">
      <c r="A122" s="2"/>
      <c r="B122" s="3" t="s">
        <v>38</v>
      </c>
      <c r="C122" s="4"/>
      <c r="D122" s="4">
        <v>1944</v>
      </c>
      <c r="E122" s="4"/>
      <c r="F122" s="4"/>
      <c r="H122" s="2"/>
      <c r="I122" s="3" t="s">
        <v>38</v>
      </c>
      <c r="J122" s="4"/>
      <c r="K122" s="4">
        <v>8770</v>
      </c>
      <c r="L122" s="4"/>
      <c r="M122" s="4"/>
      <c r="P122" s="2"/>
      <c r="Q122" s="3" t="s">
        <v>69</v>
      </c>
      <c r="R122" s="3" t="s">
        <v>70</v>
      </c>
      <c r="S122" s="3" t="s">
        <v>745</v>
      </c>
      <c r="U122" s="2"/>
      <c r="V122" s="3" t="s">
        <v>69</v>
      </c>
      <c r="W122" s="3" t="s">
        <v>70</v>
      </c>
      <c r="X122" s="3" t="s">
        <v>745</v>
      </c>
      <c r="AA122" s="1" t="s">
        <v>775</v>
      </c>
      <c r="AB122" s="15" t="s">
        <v>566</v>
      </c>
      <c r="AC122" s="15"/>
      <c r="AD122" s="15"/>
      <c r="AF122" s="1" t="s">
        <v>786</v>
      </c>
      <c r="AG122" s="15" t="s">
        <v>683</v>
      </c>
      <c r="AH122" s="15"/>
      <c r="AI122" s="15"/>
      <c r="AW122" s="1" t="s">
        <v>827</v>
      </c>
      <c r="AX122" s="15" t="s">
        <v>566</v>
      </c>
      <c r="AY122" s="15"/>
      <c r="AZ122" s="15"/>
      <c r="BB122" s="1" t="s">
        <v>837</v>
      </c>
      <c r="BC122" s="15" t="s">
        <v>683</v>
      </c>
      <c r="BD122" s="15"/>
      <c r="BE122" s="15"/>
      <c r="BH122" s="2"/>
      <c r="BI122" s="3" t="s">
        <v>99</v>
      </c>
      <c r="BJ122" s="15" t="s">
        <v>883</v>
      </c>
      <c r="BK122" s="15"/>
      <c r="BL122" s="15"/>
      <c r="BM122" s="15"/>
      <c r="BO122" s="2"/>
      <c r="BP122" s="3" t="s">
        <v>99</v>
      </c>
      <c r="BQ122" s="15" t="s">
        <v>1012</v>
      </c>
      <c r="BR122" s="15"/>
      <c r="BS122" s="15"/>
      <c r="BT122" s="15"/>
      <c r="BW122" s="1" t="s">
        <v>1110</v>
      </c>
      <c r="BX122" s="15" t="s">
        <v>566</v>
      </c>
      <c r="BY122" s="15"/>
      <c r="BZ122" s="15"/>
      <c r="CB122" s="1" t="s">
        <v>1121</v>
      </c>
      <c r="CC122" s="15" t="s">
        <v>683</v>
      </c>
      <c r="CD122" s="15"/>
      <c r="CE122" s="15"/>
      <c r="CH122" s="1" t="s">
        <v>1137</v>
      </c>
      <c r="CI122" s="15" t="s">
        <v>566</v>
      </c>
      <c r="CJ122" s="15"/>
      <c r="CK122" s="15"/>
      <c r="CM122" s="1" t="s">
        <v>1153</v>
      </c>
      <c r="CN122" s="15" t="s">
        <v>683</v>
      </c>
      <c r="CO122" s="15"/>
      <c r="CP122" s="15"/>
      <c r="CS122" s="1" t="s">
        <v>1164</v>
      </c>
      <c r="CT122" s="15" t="s">
        <v>566</v>
      </c>
      <c r="CU122" s="15"/>
      <c r="CV122" s="15"/>
      <c r="CX122" s="1" t="s">
        <v>1183</v>
      </c>
      <c r="CY122" s="15" t="s">
        <v>683</v>
      </c>
      <c r="CZ122" s="15"/>
      <c r="DA122" s="15"/>
      <c r="DD122" s="1" t="s">
        <v>1200</v>
      </c>
      <c r="DE122" s="15" t="s">
        <v>566</v>
      </c>
      <c r="DF122" s="15"/>
      <c r="DG122" s="15"/>
      <c r="DI122" s="1" t="s">
        <v>1203</v>
      </c>
      <c r="DJ122" s="15" t="s">
        <v>683</v>
      </c>
      <c r="DK122" s="15"/>
      <c r="DL122" s="15"/>
    </row>
    <row r="123" spans="1:116" x14ac:dyDescent="0.2">
      <c r="A123" s="2"/>
      <c r="B123" s="3" t="s">
        <v>14</v>
      </c>
      <c r="C123" s="3">
        <f>AVERAGE(C118:C122)</f>
        <v>468.25</v>
      </c>
      <c r="D123" s="3">
        <f t="shared" ref="D123" si="46">AVERAGE(D118:D122)</f>
        <v>1270.4000000000001</v>
      </c>
      <c r="E123" s="3">
        <f t="shared" ref="E123" si="47">AVERAGE(E118:E122)</f>
        <v>2368.3333333333335</v>
      </c>
      <c r="F123" s="3">
        <f t="shared" ref="F123" si="48">AVERAGE(F118:F122)</f>
        <v>2145.25</v>
      </c>
      <c r="H123" s="2"/>
      <c r="I123" s="3" t="s">
        <v>14</v>
      </c>
      <c r="J123" s="3">
        <f>AVERAGE(J118:J122)</f>
        <v>3862.5</v>
      </c>
      <c r="K123" s="3">
        <f t="shared" ref="K123" si="49">AVERAGE(K118:K122)</f>
        <v>7862</v>
      </c>
      <c r="L123" s="3">
        <f t="shared" ref="L123" si="50">AVERAGE(L118:L122)</f>
        <v>7173.333333333333</v>
      </c>
      <c r="M123" s="3">
        <f t="shared" ref="M123" si="51">AVERAGE(M118:M122)</f>
        <v>3955</v>
      </c>
      <c r="P123" s="2"/>
      <c r="Q123" s="3" t="s">
        <v>10</v>
      </c>
      <c r="R123" s="4">
        <v>4342</v>
      </c>
      <c r="S123" s="4">
        <v>23205</v>
      </c>
      <c r="U123" s="2"/>
      <c r="V123" s="3" t="s">
        <v>10</v>
      </c>
      <c r="W123" s="4">
        <v>18900</v>
      </c>
      <c r="X123" s="4">
        <v>73030</v>
      </c>
      <c r="AA123" s="2"/>
      <c r="AB123" s="3" t="s">
        <v>5</v>
      </c>
      <c r="AC123" s="3" t="s">
        <v>388</v>
      </c>
      <c r="AD123" s="3" t="s">
        <v>389</v>
      </c>
      <c r="AF123" s="2"/>
      <c r="AG123" s="3" t="s">
        <v>5</v>
      </c>
      <c r="AH123" s="3" t="s">
        <v>388</v>
      </c>
      <c r="AI123" s="3" t="s">
        <v>389</v>
      </c>
      <c r="AW123" s="2"/>
      <c r="AX123" s="3" t="s">
        <v>5</v>
      </c>
      <c r="AY123" s="3" t="s">
        <v>85</v>
      </c>
      <c r="AZ123" s="3" t="s">
        <v>88</v>
      </c>
      <c r="BB123" s="2"/>
      <c r="BC123" s="3" t="s">
        <v>5</v>
      </c>
      <c r="BD123" s="3" t="s">
        <v>85</v>
      </c>
      <c r="BE123" s="3" t="s">
        <v>88</v>
      </c>
      <c r="BH123" s="2"/>
      <c r="BI123" s="3" t="s">
        <v>100</v>
      </c>
      <c r="BJ123" s="15" t="s">
        <v>884</v>
      </c>
      <c r="BK123" s="15"/>
      <c r="BL123" s="15"/>
      <c r="BM123" s="15"/>
      <c r="BO123" s="2"/>
      <c r="BP123" s="3" t="s">
        <v>100</v>
      </c>
      <c r="BQ123" s="15" t="s">
        <v>1013</v>
      </c>
      <c r="BR123" s="15"/>
      <c r="BS123" s="15"/>
      <c r="BT123" s="15"/>
      <c r="BW123" s="2"/>
      <c r="BX123" s="3" t="s">
        <v>5</v>
      </c>
      <c r="BY123" s="3" t="s">
        <v>85</v>
      </c>
      <c r="BZ123" s="3" t="s">
        <v>375</v>
      </c>
      <c r="CB123" s="2"/>
      <c r="CC123" s="3" t="s">
        <v>5</v>
      </c>
      <c r="CD123" s="3" t="s">
        <v>85</v>
      </c>
      <c r="CE123" s="3" t="s">
        <v>375</v>
      </c>
      <c r="CH123" s="2"/>
      <c r="CI123" s="3" t="s">
        <v>5</v>
      </c>
      <c r="CJ123" s="3" t="s">
        <v>85</v>
      </c>
      <c r="CK123" s="3" t="s">
        <v>138</v>
      </c>
      <c r="CM123" s="2"/>
      <c r="CN123" s="3" t="s">
        <v>5</v>
      </c>
      <c r="CO123" s="3" t="s">
        <v>85</v>
      </c>
      <c r="CP123" s="3" t="s">
        <v>138</v>
      </c>
      <c r="CS123" s="2"/>
      <c r="CT123" s="3" t="s">
        <v>5</v>
      </c>
      <c r="CU123" s="3" t="s">
        <v>85</v>
      </c>
      <c r="CV123" s="3" t="s">
        <v>191</v>
      </c>
      <c r="CX123" s="2"/>
      <c r="CY123" s="3" t="s">
        <v>5</v>
      </c>
      <c r="CZ123" s="3" t="s">
        <v>85</v>
      </c>
      <c r="DA123" s="3" t="s">
        <v>191</v>
      </c>
      <c r="DD123" s="2"/>
      <c r="DE123" s="3" t="s">
        <v>5</v>
      </c>
      <c r="DF123" s="3" t="s">
        <v>1201</v>
      </c>
      <c r="DG123" s="3" t="s">
        <v>193</v>
      </c>
      <c r="DI123" s="2"/>
      <c r="DJ123" s="3" t="s">
        <v>5</v>
      </c>
      <c r="DK123" s="3" t="s">
        <v>1201</v>
      </c>
      <c r="DL123" s="3" t="s">
        <v>193</v>
      </c>
    </row>
    <row r="124" spans="1:116" x14ac:dyDescent="0.2">
      <c r="A124" s="2"/>
      <c r="B124" s="3" t="s">
        <v>15</v>
      </c>
      <c r="C124" s="3">
        <f>STDEV(C118:C122)</f>
        <v>130.27502958484919</v>
      </c>
      <c r="D124" s="3">
        <f t="shared" ref="D124:F124" si="52">STDEV(D118:D122)</f>
        <v>623.41462927974351</v>
      </c>
      <c r="E124" s="3">
        <f t="shared" si="52"/>
        <v>444.49671914799774</v>
      </c>
      <c r="F124" s="3">
        <f t="shared" si="52"/>
        <v>631.93743097451249</v>
      </c>
      <c r="H124" s="2"/>
      <c r="I124" s="3" t="s">
        <v>15</v>
      </c>
      <c r="J124" s="3">
        <f>STDEV(J118:J122)</f>
        <v>1658.8022787541618</v>
      </c>
      <c r="K124" s="3">
        <f t="shared" ref="K124:M124" si="53">STDEV(K118:K122)</f>
        <v>1978.1607619200215</v>
      </c>
      <c r="L124" s="3">
        <f t="shared" si="53"/>
        <v>1200.846923355899</v>
      </c>
      <c r="M124" s="3">
        <f t="shared" si="53"/>
        <v>1073.9490987317167</v>
      </c>
      <c r="P124" s="2"/>
      <c r="Q124" s="3" t="s">
        <v>11</v>
      </c>
      <c r="R124" s="4">
        <v>2496</v>
      </c>
      <c r="S124" s="4">
        <v>22568</v>
      </c>
      <c r="U124" s="2"/>
      <c r="V124" s="3" t="s">
        <v>11</v>
      </c>
      <c r="W124" s="4">
        <v>18470</v>
      </c>
      <c r="X124" s="4">
        <v>74150</v>
      </c>
      <c r="AA124" s="2"/>
      <c r="AB124" s="3" t="s">
        <v>10</v>
      </c>
      <c r="AC124" s="4">
        <v>7384</v>
      </c>
      <c r="AD124" s="4">
        <v>20553</v>
      </c>
      <c r="AF124" s="2"/>
      <c r="AG124" s="3" t="s">
        <v>10</v>
      </c>
      <c r="AH124" s="4">
        <v>59900</v>
      </c>
      <c r="AI124" s="4">
        <v>50100</v>
      </c>
      <c r="AW124" s="2"/>
      <c r="AX124" s="3" t="s">
        <v>10</v>
      </c>
      <c r="AY124" s="4">
        <v>2795</v>
      </c>
      <c r="AZ124" s="4">
        <v>4264</v>
      </c>
      <c r="BB124" s="2"/>
      <c r="BC124" s="3" t="s">
        <v>10</v>
      </c>
      <c r="BD124" s="4">
        <v>20080</v>
      </c>
      <c r="BE124" s="4">
        <v>36800</v>
      </c>
      <c r="BH124" s="2"/>
      <c r="BI124" s="3" t="s">
        <v>102</v>
      </c>
      <c r="BJ124" s="15" t="s">
        <v>885</v>
      </c>
      <c r="BK124" s="15"/>
      <c r="BL124" s="15"/>
      <c r="BM124" s="15"/>
      <c r="BO124" s="2"/>
      <c r="BP124" s="3" t="s">
        <v>102</v>
      </c>
      <c r="BQ124" s="15" t="s">
        <v>1014</v>
      </c>
      <c r="BR124" s="15"/>
      <c r="BS124" s="15"/>
      <c r="BT124" s="15"/>
      <c r="BW124" s="2"/>
      <c r="BX124" s="3" t="s">
        <v>10</v>
      </c>
      <c r="BY124" s="4">
        <v>3562</v>
      </c>
      <c r="BZ124" s="4">
        <v>7878</v>
      </c>
      <c r="CB124" s="2"/>
      <c r="CC124" s="3" t="s">
        <v>10</v>
      </c>
      <c r="CD124" s="4">
        <v>20930</v>
      </c>
      <c r="CE124" s="4">
        <v>27280</v>
      </c>
      <c r="CH124" s="2"/>
      <c r="CI124" s="3" t="s">
        <v>10</v>
      </c>
      <c r="CJ124" s="4">
        <v>3159</v>
      </c>
      <c r="CK124" s="4">
        <v>1963</v>
      </c>
      <c r="CM124" s="2"/>
      <c r="CN124" s="3" t="s">
        <v>10</v>
      </c>
      <c r="CO124" s="4">
        <v>33510</v>
      </c>
      <c r="CP124" s="4">
        <v>12910</v>
      </c>
      <c r="CS124" s="2"/>
      <c r="CT124" s="3" t="s">
        <v>10</v>
      </c>
      <c r="CU124" s="4">
        <v>2613</v>
      </c>
      <c r="CV124" s="4">
        <v>4017</v>
      </c>
      <c r="CX124" s="2"/>
      <c r="CY124" s="3" t="s">
        <v>10</v>
      </c>
      <c r="CZ124" s="4">
        <v>30500</v>
      </c>
      <c r="DA124" s="4">
        <v>26710</v>
      </c>
      <c r="DD124" s="2"/>
      <c r="DE124" s="3" t="s">
        <v>10</v>
      </c>
      <c r="DF124" s="4">
        <v>7553</v>
      </c>
      <c r="DG124" s="4">
        <v>4576</v>
      </c>
      <c r="DI124" s="2"/>
      <c r="DJ124" s="3" t="s">
        <v>10</v>
      </c>
      <c r="DK124" s="4">
        <v>29010</v>
      </c>
      <c r="DL124" s="4">
        <v>31740</v>
      </c>
    </row>
    <row r="125" spans="1:116" x14ac:dyDescent="0.2">
      <c r="A125" s="2"/>
      <c r="B125" s="16" t="s">
        <v>519</v>
      </c>
      <c r="C125" s="17"/>
      <c r="D125" s="17"/>
      <c r="E125" s="17"/>
      <c r="F125" s="18"/>
      <c r="H125" s="2"/>
      <c r="I125" s="16" t="s">
        <v>519</v>
      </c>
      <c r="J125" s="17"/>
      <c r="K125" s="17"/>
      <c r="L125" s="17"/>
      <c r="M125" s="18"/>
      <c r="P125" s="2"/>
      <c r="Q125" s="3" t="s">
        <v>12</v>
      </c>
      <c r="R125" s="4">
        <v>4199</v>
      </c>
      <c r="S125" s="4">
        <v>21723</v>
      </c>
      <c r="U125" s="2"/>
      <c r="V125" s="3" t="s">
        <v>12</v>
      </c>
      <c r="W125" s="4">
        <v>18990</v>
      </c>
      <c r="X125" s="4">
        <v>72290</v>
      </c>
      <c r="AA125" s="2"/>
      <c r="AB125" s="3" t="s">
        <v>11</v>
      </c>
      <c r="AC125" s="4">
        <v>3393</v>
      </c>
      <c r="AD125" s="4">
        <v>12584</v>
      </c>
      <c r="AF125" s="2"/>
      <c r="AG125" s="3" t="s">
        <v>11</v>
      </c>
      <c r="AH125" s="4">
        <v>41800</v>
      </c>
      <c r="AI125" s="4">
        <v>44970</v>
      </c>
      <c r="AW125" s="2"/>
      <c r="AX125" s="3" t="s">
        <v>11</v>
      </c>
      <c r="AY125" s="4">
        <v>3575</v>
      </c>
      <c r="AZ125" s="4">
        <v>5590</v>
      </c>
      <c r="BB125" s="2"/>
      <c r="BC125" s="3" t="s">
        <v>11</v>
      </c>
      <c r="BD125" s="4">
        <v>27670</v>
      </c>
      <c r="BE125" s="4">
        <v>27590</v>
      </c>
      <c r="BW125" s="2"/>
      <c r="BX125" s="3" t="s">
        <v>11</v>
      </c>
      <c r="BY125" s="4">
        <v>2717</v>
      </c>
      <c r="BZ125" s="4">
        <v>6344</v>
      </c>
      <c r="CB125" s="2"/>
      <c r="CC125" s="3" t="s">
        <v>11</v>
      </c>
      <c r="CD125" s="4">
        <v>24490</v>
      </c>
      <c r="CE125" s="4">
        <v>25350</v>
      </c>
      <c r="CH125" s="2"/>
      <c r="CI125" s="3" t="s">
        <v>11</v>
      </c>
      <c r="CJ125" s="4">
        <v>5590</v>
      </c>
      <c r="CK125" s="4">
        <v>2899</v>
      </c>
      <c r="CM125" s="2"/>
      <c r="CN125" s="3" t="s">
        <v>11</v>
      </c>
      <c r="CO125" s="4">
        <v>26300</v>
      </c>
      <c r="CP125" s="4">
        <v>17550</v>
      </c>
      <c r="CS125" s="2"/>
      <c r="CT125" s="3" t="s">
        <v>11</v>
      </c>
      <c r="CU125" s="4">
        <v>5070</v>
      </c>
      <c r="CV125" s="4">
        <v>5642</v>
      </c>
      <c r="CX125" s="2"/>
      <c r="CY125" s="3" t="s">
        <v>11</v>
      </c>
      <c r="CZ125" s="4">
        <v>18820</v>
      </c>
      <c r="DA125" s="4">
        <v>37020</v>
      </c>
      <c r="DD125" s="2"/>
      <c r="DE125" s="3" t="s">
        <v>11</v>
      </c>
      <c r="DF125" s="4">
        <v>10764</v>
      </c>
      <c r="DG125" s="4">
        <v>2925</v>
      </c>
      <c r="DI125" s="2"/>
      <c r="DJ125" s="3" t="s">
        <v>11</v>
      </c>
      <c r="DK125" s="4">
        <v>46400</v>
      </c>
      <c r="DL125" s="4">
        <v>41620</v>
      </c>
    </row>
    <row r="126" spans="1:116" x14ac:dyDescent="0.2">
      <c r="A126" s="2"/>
      <c r="B126" s="3" t="s">
        <v>17</v>
      </c>
      <c r="C126" s="15" t="s">
        <v>543</v>
      </c>
      <c r="D126" s="15"/>
      <c r="E126" s="15"/>
      <c r="F126" s="15"/>
      <c r="H126" s="2"/>
      <c r="I126" s="3" t="s">
        <v>17</v>
      </c>
      <c r="J126" s="15" t="s">
        <v>559</v>
      </c>
      <c r="K126" s="15"/>
      <c r="L126" s="15"/>
      <c r="M126" s="15"/>
      <c r="P126" s="2"/>
      <c r="Q126" s="3" t="s">
        <v>14</v>
      </c>
      <c r="R126" s="3">
        <f>AVERAGE(R123:R125)</f>
        <v>3679</v>
      </c>
      <c r="S126" s="3">
        <f>AVERAGE(S123:S125)</f>
        <v>22498.666666666668</v>
      </c>
      <c r="U126" s="2"/>
      <c r="V126" s="3" t="s">
        <v>14</v>
      </c>
      <c r="W126" s="3">
        <f>AVERAGE(W123:W125)</f>
        <v>18786.666666666668</v>
      </c>
      <c r="X126" s="3">
        <f>AVERAGE(X123:X125)</f>
        <v>73156.666666666672</v>
      </c>
      <c r="AA126" s="2"/>
      <c r="AB126" s="3" t="s">
        <v>12</v>
      </c>
      <c r="AC126" s="4">
        <v>5213</v>
      </c>
      <c r="AD126" s="4">
        <v>11492</v>
      </c>
      <c r="AF126" s="2"/>
      <c r="AG126" s="3" t="s">
        <v>12</v>
      </c>
      <c r="AH126" s="4">
        <v>69250</v>
      </c>
      <c r="AI126" s="4">
        <v>47920</v>
      </c>
      <c r="AW126" s="2"/>
      <c r="AX126" s="3" t="s">
        <v>12</v>
      </c>
      <c r="AY126" s="4">
        <v>3744</v>
      </c>
      <c r="AZ126" s="4">
        <v>6669</v>
      </c>
      <c r="BB126" s="2"/>
      <c r="BC126" s="3" t="s">
        <v>12</v>
      </c>
      <c r="BD126" s="4">
        <v>33620</v>
      </c>
      <c r="BE126" s="4">
        <v>20990</v>
      </c>
      <c r="BW126" s="2"/>
      <c r="BX126" s="3" t="s">
        <v>12</v>
      </c>
      <c r="BY126" s="4">
        <v>2548</v>
      </c>
      <c r="BZ126" s="4">
        <v>7618</v>
      </c>
      <c r="CB126" s="2"/>
      <c r="CC126" s="3" t="s">
        <v>12</v>
      </c>
      <c r="CD126" s="4">
        <v>27010</v>
      </c>
      <c r="CE126" s="4">
        <v>38630</v>
      </c>
      <c r="CH126" s="2"/>
      <c r="CI126" s="3" t="s">
        <v>12</v>
      </c>
      <c r="CJ126" s="4">
        <v>4303</v>
      </c>
      <c r="CK126" s="4">
        <v>2938</v>
      </c>
      <c r="CM126" s="2"/>
      <c r="CN126" s="3" t="s">
        <v>12</v>
      </c>
      <c r="CO126" s="4">
        <v>28550</v>
      </c>
      <c r="CP126" s="4">
        <v>18770</v>
      </c>
      <c r="CS126" s="2"/>
      <c r="CT126" s="3" t="s">
        <v>12</v>
      </c>
      <c r="CU126" s="4">
        <v>5317</v>
      </c>
      <c r="CV126" s="4">
        <v>6292</v>
      </c>
      <c r="CX126" s="2"/>
      <c r="CY126" s="3" t="s">
        <v>12</v>
      </c>
      <c r="CZ126" s="4">
        <v>28090</v>
      </c>
      <c r="DA126" s="4">
        <v>36740</v>
      </c>
      <c r="DD126" s="2"/>
      <c r="DE126" s="3" t="s">
        <v>12</v>
      </c>
      <c r="DF126" s="4">
        <v>6578</v>
      </c>
      <c r="DG126" s="4">
        <v>3120</v>
      </c>
      <c r="DI126" s="2"/>
      <c r="DJ126" s="3" t="s">
        <v>12</v>
      </c>
      <c r="DK126" s="4">
        <v>32290</v>
      </c>
      <c r="DL126" s="4">
        <v>35040</v>
      </c>
    </row>
    <row r="127" spans="1:116" x14ac:dyDescent="0.2">
      <c r="A127" s="2"/>
      <c r="B127" s="3" t="s">
        <v>21</v>
      </c>
      <c r="C127" s="15" t="s">
        <v>62</v>
      </c>
      <c r="D127" s="15"/>
      <c r="E127" s="15"/>
      <c r="F127" s="15"/>
      <c r="H127" s="2"/>
      <c r="I127" s="3" t="s">
        <v>21</v>
      </c>
      <c r="J127" s="15" t="s">
        <v>656</v>
      </c>
      <c r="K127" s="15"/>
      <c r="L127" s="15"/>
      <c r="M127" s="15"/>
      <c r="P127" s="2"/>
      <c r="Q127" s="3" t="s">
        <v>15</v>
      </c>
      <c r="R127" s="3">
        <f>STDEV(R123:R125)</f>
        <v>1027</v>
      </c>
      <c r="S127" s="3">
        <f>STDEV(S123:S125)</f>
        <v>743.42876816365754</v>
      </c>
      <c r="U127" s="2"/>
      <c r="V127" s="3" t="s">
        <v>15</v>
      </c>
      <c r="W127" s="3">
        <f>STDEV(W123:W125)</f>
        <v>277.90885796126275</v>
      </c>
      <c r="X127" s="3">
        <f>STDEV(X123:X125)</f>
        <v>936.44718662257367</v>
      </c>
      <c r="AA127" s="2"/>
      <c r="AB127" s="3" t="s">
        <v>13</v>
      </c>
      <c r="AC127" s="4">
        <v>3705</v>
      </c>
      <c r="AD127" s="4">
        <v>14053</v>
      </c>
      <c r="AF127" s="2"/>
      <c r="AG127" s="3" t="s">
        <v>13</v>
      </c>
      <c r="AH127" s="4">
        <v>49660</v>
      </c>
      <c r="AI127" s="4">
        <v>49540</v>
      </c>
      <c r="AW127" s="2"/>
      <c r="AX127" s="3" t="s">
        <v>13</v>
      </c>
      <c r="AY127" s="4">
        <v>3211</v>
      </c>
      <c r="AZ127" s="4">
        <v>4459</v>
      </c>
      <c r="BB127" s="2"/>
      <c r="BC127" s="3" t="s">
        <v>13</v>
      </c>
      <c r="BD127" s="4">
        <v>30330</v>
      </c>
      <c r="BE127" s="4">
        <v>40840</v>
      </c>
      <c r="BH127" s="1" t="s">
        <v>854</v>
      </c>
      <c r="BI127" s="15" t="s">
        <v>547</v>
      </c>
      <c r="BJ127" s="15"/>
      <c r="BK127" s="15"/>
      <c r="BL127" s="15"/>
      <c r="BM127" s="15"/>
      <c r="BO127" s="1" t="s">
        <v>979</v>
      </c>
      <c r="BP127" s="15" t="s">
        <v>659</v>
      </c>
      <c r="BQ127" s="15"/>
      <c r="BR127" s="15"/>
      <c r="BS127" s="15"/>
      <c r="BT127" s="15"/>
      <c r="BW127" s="2"/>
      <c r="BX127" s="3" t="s">
        <v>13</v>
      </c>
      <c r="BY127" s="4">
        <v>3484</v>
      </c>
      <c r="BZ127" s="4">
        <v>7917</v>
      </c>
      <c r="CB127" s="2"/>
      <c r="CC127" s="3" t="s">
        <v>13</v>
      </c>
      <c r="CD127" s="4">
        <v>32710</v>
      </c>
      <c r="CE127" s="4">
        <v>37610</v>
      </c>
      <c r="CH127" s="2"/>
      <c r="CI127" s="3" t="s">
        <v>13</v>
      </c>
      <c r="CJ127" s="4">
        <v>4836</v>
      </c>
      <c r="CK127" s="4">
        <v>3380</v>
      </c>
      <c r="CM127" s="2"/>
      <c r="CN127" s="3" t="s">
        <v>13</v>
      </c>
      <c r="CO127" s="4">
        <v>28170</v>
      </c>
      <c r="CP127" s="4">
        <v>18160</v>
      </c>
      <c r="CS127" s="2"/>
      <c r="CT127" s="3" t="s">
        <v>13</v>
      </c>
      <c r="CU127" s="4">
        <v>4979</v>
      </c>
      <c r="CV127" s="4">
        <v>4615</v>
      </c>
      <c r="CX127" s="2"/>
      <c r="CY127" s="3" t="s">
        <v>13</v>
      </c>
      <c r="CZ127" s="4">
        <v>30330</v>
      </c>
      <c r="DA127" s="4">
        <v>26330</v>
      </c>
      <c r="DD127" s="2"/>
      <c r="DE127" s="3" t="s">
        <v>13</v>
      </c>
      <c r="DF127" s="4">
        <v>11765</v>
      </c>
      <c r="DG127" s="4">
        <v>1716</v>
      </c>
      <c r="DI127" s="2"/>
      <c r="DJ127" s="3" t="s">
        <v>13</v>
      </c>
      <c r="DK127" s="4">
        <v>44880</v>
      </c>
      <c r="DL127" s="4">
        <v>36490</v>
      </c>
    </row>
    <row r="128" spans="1:116" x14ac:dyDescent="0.2">
      <c r="A128" s="2"/>
      <c r="B128" s="3" t="s">
        <v>23</v>
      </c>
      <c r="C128" s="15" t="s">
        <v>130</v>
      </c>
      <c r="D128" s="15"/>
      <c r="E128" s="15"/>
      <c r="F128" s="15"/>
      <c r="H128" s="2"/>
      <c r="I128" s="3" t="s">
        <v>23</v>
      </c>
      <c r="J128" s="15" t="s">
        <v>657</v>
      </c>
      <c r="K128" s="15"/>
      <c r="L128" s="15"/>
      <c r="M128" s="15"/>
      <c r="P128" s="2"/>
      <c r="Q128" s="3" t="s">
        <v>82</v>
      </c>
      <c r="R128" s="15" t="s">
        <v>18</v>
      </c>
      <c r="S128" s="15"/>
      <c r="U128" s="2"/>
      <c r="V128" s="3" t="s">
        <v>82</v>
      </c>
      <c r="W128" s="15" t="s">
        <v>18</v>
      </c>
      <c r="X128" s="15"/>
      <c r="AA128" s="2"/>
      <c r="AB128" s="3" t="s">
        <v>14</v>
      </c>
      <c r="AC128" s="3">
        <f>AVERAGE(AC124:AC127)</f>
        <v>4923.75</v>
      </c>
      <c r="AD128" s="3">
        <f>AVERAGE(AD124:AD127)</f>
        <v>14670.5</v>
      </c>
      <c r="AF128" s="2"/>
      <c r="AG128" s="3" t="s">
        <v>14</v>
      </c>
      <c r="AH128" s="3">
        <f>AVERAGE(AH124:AH127)</f>
        <v>55152.5</v>
      </c>
      <c r="AI128" s="3">
        <f>AVERAGE(AI124:AI127)</f>
        <v>48132.5</v>
      </c>
      <c r="AW128" s="2"/>
      <c r="AX128" s="3" t="s">
        <v>14</v>
      </c>
      <c r="AY128" s="3">
        <f>AVERAGE(AY124:AY127)</f>
        <v>3331.25</v>
      </c>
      <c r="AZ128" s="3">
        <f>AVERAGE(AZ124:AZ127)</f>
        <v>5245.5</v>
      </c>
      <c r="BB128" s="2"/>
      <c r="BC128" s="3" t="s">
        <v>14</v>
      </c>
      <c r="BD128" s="3">
        <f>AVERAGE(BD124:BD127)</f>
        <v>27925</v>
      </c>
      <c r="BE128" s="3">
        <f>AVERAGE(BE124:BE127)</f>
        <v>31555</v>
      </c>
      <c r="BH128" s="2"/>
      <c r="BI128" s="15" t="s">
        <v>518</v>
      </c>
      <c r="BJ128" s="15"/>
      <c r="BK128" s="15"/>
      <c r="BL128" s="15"/>
      <c r="BM128" s="15"/>
      <c r="BO128" s="2"/>
      <c r="BP128" s="15" t="s">
        <v>518</v>
      </c>
      <c r="BQ128" s="15"/>
      <c r="BR128" s="15"/>
      <c r="BS128" s="15"/>
      <c r="BT128" s="15"/>
      <c r="BW128" s="2"/>
      <c r="BX128" s="3" t="s">
        <v>14</v>
      </c>
      <c r="BY128" s="3">
        <f>AVERAGE(BY124:BY127)</f>
        <v>3077.75</v>
      </c>
      <c r="BZ128" s="3">
        <f>AVERAGE(BZ124:BZ127)</f>
        <v>7439.25</v>
      </c>
      <c r="CB128" s="2"/>
      <c r="CC128" s="3" t="s">
        <v>14</v>
      </c>
      <c r="CD128" s="3">
        <f>AVERAGE(CD124:CD127)</f>
        <v>26285</v>
      </c>
      <c r="CE128" s="3">
        <f>AVERAGE(CE124:CE127)</f>
        <v>32217.5</v>
      </c>
      <c r="CH128" s="2"/>
      <c r="CI128" s="3" t="s">
        <v>14</v>
      </c>
      <c r="CJ128" s="3">
        <f>AVERAGE(CJ124:CJ127)</f>
        <v>4472</v>
      </c>
      <c r="CK128" s="3">
        <f>AVERAGE(CK124:CK127)</f>
        <v>2795</v>
      </c>
      <c r="CM128" s="2"/>
      <c r="CN128" s="3" t="s">
        <v>14</v>
      </c>
      <c r="CO128" s="3">
        <f>AVERAGE(CO124:CO127)</f>
        <v>29132.5</v>
      </c>
      <c r="CP128" s="3">
        <f>AVERAGE(CP124:CP127)</f>
        <v>16847.5</v>
      </c>
      <c r="CS128" s="2"/>
      <c r="CT128" s="3" t="s">
        <v>14</v>
      </c>
      <c r="CU128" s="3">
        <f>AVERAGE(CU124:CU127)</f>
        <v>4494.75</v>
      </c>
      <c r="CV128" s="3">
        <f>AVERAGE(CV124:CV127)</f>
        <v>5141.5</v>
      </c>
      <c r="CX128" s="2"/>
      <c r="CY128" s="3" t="s">
        <v>14</v>
      </c>
      <c r="CZ128" s="3">
        <f>AVERAGE(CZ124:CZ127)</f>
        <v>26935</v>
      </c>
      <c r="DA128" s="3">
        <f>AVERAGE(DA124:DA127)</f>
        <v>31700</v>
      </c>
      <c r="DD128" s="2"/>
      <c r="DE128" s="3" t="s">
        <v>14</v>
      </c>
      <c r="DF128" s="3">
        <f>AVERAGE(DF124:DF127)</f>
        <v>9165</v>
      </c>
      <c r="DG128" s="3">
        <f>AVERAGE(DG124:DG127)</f>
        <v>3084.25</v>
      </c>
      <c r="DI128" s="2"/>
      <c r="DJ128" s="3" t="s">
        <v>14</v>
      </c>
      <c r="DK128" s="3">
        <f>AVERAGE(DK124:DK127)</f>
        <v>38145</v>
      </c>
      <c r="DL128" s="3">
        <f>AVERAGE(DL124:DL127)</f>
        <v>36222.5</v>
      </c>
    </row>
    <row r="129" spans="1:116" x14ac:dyDescent="0.2">
      <c r="A129" s="2"/>
      <c r="B129" s="3" t="s">
        <v>25</v>
      </c>
      <c r="C129" s="15" t="s">
        <v>544</v>
      </c>
      <c r="D129" s="15"/>
      <c r="E129" s="15"/>
      <c r="F129" s="15"/>
      <c r="H129" s="2"/>
      <c r="I129" s="3" t="s">
        <v>25</v>
      </c>
      <c r="J129" s="15" t="s">
        <v>658</v>
      </c>
      <c r="K129" s="15"/>
      <c r="L129" s="15"/>
      <c r="M129" s="15"/>
      <c r="AA129" s="2"/>
      <c r="AB129" s="3" t="s">
        <v>15</v>
      </c>
      <c r="AC129" s="3">
        <f>STDEV(AC124:AC127)</f>
        <v>1822.5479188944983</v>
      </c>
      <c r="AD129" s="3">
        <f>STDEV(AD124:AD127)</f>
        <v>4059.6164432944483</v>
      </c>
      <c r="AF129" s="2"/>
      <c r="AG129" s="3" t="s">
        <v>15</v>
      </c>
      <c r="AH129" s="3">
        <f>STDEV(AH124:AH127)</f>
        <v>11968.501368174713</v>
      </c>
      <c r="AI129" s="3">
        <f>STDEV(AI124:AI127)</f>
        <v>2302.0769607754937</v>
      </c>
      <c r="AW129" s="2"/>
      <c r="AX129" s="3" t="s">
        <v>15</v>
      </c>
      <c r="AY129" s="3">
        <f>STDEV(AY124:AY127)</f>
        <v>421.03077876405501</v>
      </c>
      <c r="AZ129" s="3">
        <f>STDEV(AZ124:AZ127)</f>
        <v>1114.5936479273512</v>
      </c>
      <c r="BB129" s="2"/>
      <c r="BC129" s="3" t="s">
        <v>15</v>
      </c>
      <c r="BD129" s="3">
        <f>STDEV(BD124:BD127)</f>
        <v>5768.4804469345881</v>
      </c>
      <c r="BE129" s="3">
        <f>STDEV(BE124:BE127)</f>
        <v>8964.0336902535128</v>
      </c>
      <c r="BH129" s="2"/>
      <c r="BI129" s="3" t="s">
        <v>5</v>
      </c>
      <c r="BJ129" s="3" t="s">
        <v>855</v>
      </c>
      <c r="BK129" s="3" t="s">
        <v>856</v>
      </c>
      <c r="BL129" s="3" t="s">
        <v>857</v>
      </c>
      <c r="BM129" s="3" t="s">
        <v>858</v>
      </c>
      <c r="BO129" s="2"/>
      <c r="BP129" s="3" t="s">
        <v>5</v>
      </c>
      <c r="BQ129" s="3" t="s">
        <v>855</v>
      </c>
      <c r="BR129" s="3" t="s">
        <v>856</v>
      </c>
      <c r="BS129" s="3" t="s">
        <v>857</v>
      </c>
      <c r="BT129" s="3" t="s">
        <v>858</v>
      </c>
      <c r="BW129" s="2"/>
      <c r="BX129" s="3" t="s">
        <v>15</v>
      </c>
      <c r="BY129" s="3">
        <f>STDEV(BY124:BY127)</f>
        <v>519.71554719865753</v>
      </c>
      <c r="BZ129" s="3">
        <f>STDEV(BZ124:BZ127)</f>
        <v>742.12998636806651</v>
      </c>
      <c r="CB129" s="2"/>
      <c r="CC129" s="3" t="s">
        <v>15</v>
      </c>
      <c r="CD129" s="3">
        <f>STDEV(CD124:CD127)</f>
        <v>4956.621833466822</v>
      </c>
      <c r="CE129" s="3">
        <f>STDEV(CE124:CE127)</f>
        <v>6873.6374407344665</v>
      </c>
      <c r="CH129" s="2"/>
      <c r="CI129" s="3" t="s">
        <v>15</v>
      </c>
      <c r="CJ129" s="3">
        <f>STDEV(CJ124:CJ127)</f>
        <v>1022.2442630474056</v>
      </c>
      <c r="CK129" s="3">
        <f>STDEV(CK124:CK127)</f>
        <v>596.01845609007785</v>
      </c>
      <c r="CM129" s="2"/>
      <c r="CN129" s="3" t="s">
        <v>15</v>
      </c>
      <c r="CO129" s="3">
        <f>STDEV(CO124:CO127)</f>
        <v>3079.5711281497192</v>
      </c>
      <c r="CP129" s="3">
        <f>STDEV(CP124:CP127)</f>
        <v>2671.8330162393509</v>
      </c>
      <c r="CS129" s="2"/>
      <c r="CT129" s="3" t="s">
        <v>15</v>
      </c>
      <c r="CU129" s="3">
        <f>STDEV(CU124:CU127)</f>
        <v>1262.6016460731653</v>
      </c>
      <c r="CV129" s="3">
        <f>STDEV(CV124:CV127)</f>
        <v>1019.1259326828391</v>
      </c>
      <c r="CX129" s="2"/>
      <c r="CY129" s="3" t="s">
        <v>15</v>
      </c>
      <c r="CZ129" s="3">
        <f>STDEV(CZ124:CZ127)</f>
        <v>5520.3411730314883</v>
      </c>
      <c r="DA129" s="3">
        <f>STDEV(DA124:DA127)</f>
        <v>5984.4520773974509</v>
      </c>
      <c r="DD129" s="2"/>
      <c r="DE129" s="3" t="s">
        <v>15</v>
      </c>
      <c r="DF129" s="3">
        <f>STDEV(DF124:DF127)</f>
        <v>2490.5095864099781</v>
      </c>
      <c r="DG129" s="3">
        <f>STDEV(DG124:DG127)</f>
        <v>1172.4710017736047</v>
      </c>
      <c r="DI129" s="2"/>
      <c r="DJ129" s="3" t="s">
        <v>15</v>
      </c>
      <c r="DK129" s="3">
        <f>STDEV(DK124:DK127)</f>
        <v>8779.4172168012756</v>
      </c>
      <c r="DL129" s="3">
        <f>STDEV(DL124:DL127)</f>
        <v>4110.7856102372125</v>
      </c>
    </row>
    <row r="130" spans="1:116" x14ac:dyDescent="0.2">
      <c r="A130" s="2"/>
      <c r="B130" s="3" t="s">
        <v>29</v>
      </c>
      <c r="C130" s="15" t="s">
        <v>545</v>
      </c>
      <c r="D130" s="15"/>
      <c r="E130" s="15"/>
      <c r="F130" s="15"/>
      <c r="H130" s="2"/>
      <c r="I130" s="3" t="s">
        <v>29</v>
      </c>
      <c r="J130" s="15" t="s">
        <v>277</v>
      </c>
      <c r="K130" s="15"/>
      <c r="L130" s="15"/>
      <c r="M130" s="15"/>
      <c r="AA130" s="2"/>
      <c r="AB130" s="3" t="s">
        <v>82</v>
      </c>
      <c r="AC130" s="15" t="s">
        <v>781</v>
      </c>
      <c r="AD130" s="15"/>
      <c r="AF130" s="2"/>
      <c r="AG130" s="3" t="s">
        <v>82</v>
      </c>
      <c r="AH130" s="15" t="s">
        <v>798</v>
      </c>
      <c r="AI130" s="15"/>
      <c r="AW130" s="2"/>
      <c r="AX130" s="3" t="s">
        <v>82</v>
      </c>
      <c r="AY130" s="15" t="s">
        <v>832</v>
      </c>
      <c r="AZ130" s="15"/>
      <c r="BB130" s="2"/>
      <c r="BC130" s="3" t="s">
        <v>82</v>
      </c>
      <c r="BD130" s="15" t="s">
        <v>847</v>
      </c>
      <c r="BE130" s="15"/>
      <c r="BH130" s="2"/>
      <c r="BI130" s="3" t="s">
        <v>10</v>
      </c>
      <c r="BJ130" s="4">
        <v>520</v>
      </c>
      <c r="BK130" s="4">
        <v>85</v>
      </c>
      <c r="BL130" s="4">
        <v>585</v>
      </c>
      <c r="BM130" s="4">
        <v>293</v>
      </c>
      <c r="BO130" s="2"/>
      <c r="BP130" s="3" t="s">
        <v>10</v>
      </c>
      <c r="BQ130" s="4">
        <v>1500</v>
      </c>
      <c r="BR130" s="4">
        <v>1410</v>
      </c>
      <c r="BS130" s="4">
        <v>930</v>
      </c>
      <c r="BT130" s="4">
        <v>770</v>
      </c>
      <c r="BW130" s="2"/>
      <c r="BX130" s="3" t="s">
        <v>82</v>
      </c>
      <c r="BY130" s="15" t="s">
        <v>18</v>
      </c>
      <c r="BZ130" s="15"/>
      <c r="CB130" s="2"/>
      <c r="CC130" s="3" t="s">
        <v>82</v>
      </c>
      <c r="CD130" s="15" t="s">
        <v>1129</v>
      </c>
      <c r="CE130" s="15"/>
      <c r="CH130" s="2"/>
      <c r="CI130" s="3" t="s">
        <v>82</v>
      </c>
      <c r="CJ130" s="15" t="s">
        <v>788</v>
      </c>
      <c r="CK130" s="15"/>
      <c r="CM130" s="2"/>
      <c r="CN130" s="3" t="s">
        <v>82</v>
      </c>
      <c r="CO130" s="15" t="s">
        <v>267</v>
      </c>
      <c r="CP130" s="15"/>
      <c r="CS130" s="2"/>
      <c r="CT130" s="3" t="s">
        <v>82</v>
      </c>
      <c r="CU130" s="15" t="s">
        <v>1172</v>
      </c>
      <c r="CV130" s="15"/>
      <c r="CX130" s="2"/>
      <c r="CY130" s="3" t="s">
        <v>82</v>
      </c>
      <c r="CZ130" s="15" t="s">
        <v>1191</v>
      </c>
      <c r="DA130" s="15"/>
      <c r="DD130" s="2"/>
      <c r="DE130" s="3" t="s">
        <v>82</v>
      </c>
      <c r="DF130" s="15" t="s">
        <v>532</v>
      </c>
      <c r="DG130" s="15"/>
      <c r="DI130" s="2"/>
      <c r="DJ130" s="3" t="s">
        <v>82</v>
      </c>
      <c r="DK130" s="15" t="s">
        <v>1209</v>
      </c>
      <c r="DL130" s="15"/>
    </row>
    <row r="131" spans="1:116" x14ac:dyDescent="0.2">
      <c r="B131" s="3" t="s">
        <v>32</v>
      </c>
      <c r="C131" s="15" t="s">
        <v>546</v>
      </c>
      <c r="D131" s="15"/>
      <c r="E131" s="15"/>
      <c r="F131" s="15"/>
      <c r="I131" s="3" t="s">
        <v>32</v>
      </c>
      <c r="J131" s="15" t="s">
        <v>269</v>
      </c>
      <c r="K131" s="15"/>
      <c r="L131" s="15"/>
      <c r="M131" s="15"/>
      <c r="P131" s="1" t="s">
        <v>744</v>
      </c>
      <c r="Q131" s="15" t="s">
        <v>574</v>
      </c>
      <c r="R131" s="15"/>
      <c r="S131" s="15"/>
      <c r="U131" s="1" t="s">
        <v>756</v>
      </c>
      <c r="V131" s="15" t="s">
        <v>691</v>
      </c>
      <c r="W131" s="15"/>
      <c r="X131" s="15"/>
      <c r="BH131" s="2"/>
      <c r="BI131" s="3" t="s">
        <v>11</v>
      </c>
      <c r="BJ131" s="4">
        <v>52</v>
      </c>
      <c r="BK131" s="4">
        <v>202</v>
      </c>
      <c r="BL131" s="4">
        <v>312</v>
      </c>
      <c r="BM131" s="4">
        <v>117</v>
      </c>
      <c r="BO131" s="2"/>
      <c r="BP131" s="3" t="s">
        <v>11</v>
      </c>
      <c r="BQ131" s="4">
        <v>460</v>
      </c>
      <c r="BR131" s="4">
        <v>1180</v>
      </c>
      <c r="BS131" s="4">
        <v>1920</v>
      </c>
      <c r="BT131" s="4">
        <v>580</v>
      </c>
    </row>
    <row r="132" spans="1:116" x14ac:dyDescent="0.2">
      <c r="P132" s="2"/>
      <c r="Q132" s="3" t="s">
        <v>69</v>
      </c>
      <c r="R132" s="3" t="s">
        <v>70</v>
      </c>
      <c r="S132" s="3" t="s">
        <v>745</v>
      </c>
      <c r="U132" s="2"/>
      <c r="V132" s="3" t="s">
        <v>69</v>
      </c>
      <c r="W132" s="3" t="s">
        <v>70</v>
      </c>
      <c r="X132" s="3" t="s">
        <v>745</v>
      </c>
      <c r="BH132" s="2"/>
      <c r="BI132" s="3" t="s">
        <v>12</v>
      </c>
      <c r="BJ132" s="4">
        <v>150</v>
      </c>
      <c r="BK132" s="4">
        <v>85</v>
      </c>
      <c r="BL132" s="4">
        <v>124</v>
      </c>
      <c r="BM132" s="4">
        <v>117</v>
      </c>
      <c r="BO132" s="2"/>
      <c r="BP132" s="3" t="s">
        <v>12</v>
      </c>
      <c r="BQ132" s="4">
        <v>670</v>
      </c>
      <c r="BR132" s="4">
        <v>610</v>
      </c>
      <c r="BS132" s="4">
        <v>2090</v>
      </c>
      <c r="BT132" s="4">
        <v>1060</v>
      </c>
    </row>
    <row r="133" spans="1:116" x14ac:dyDescent="0.2">
      <c r="P133" s="2"/>
      <c r="Q133" s="3" t="s">
        <v>10</v>
      </c>
      <c r="R133" s="4">
        <v>8047</v>
      </c>
      <c r="S133" s="4">
        <v>18447</v>
      </c>
      <c r="U133" s="2"/>
      <c r="V133" s="3" t="s">
        <v>10</v>
      </c>
      <c r="W133" s="4">
        <v>29010</v>
      </c>
      <c r="X133" s="4">
        <v>64340</v>
      </c>
      <c r="AA133" s="1" t="s">
        <v>775</v>
      </c>
      <c r="AB133" s="15" t="s">
        <v>571</v>
      </c>
      <c r="AC133" s="15"/>
      <c r="AD133" s="15"/>
      <c r="AF133" s="1" t="s">
        <v>786</v>
      </c>
      <c r="AG133" s="15" t="s">
        <v>688</v>
      </c>
      <c r="AH133" s="15"/>
      <c r="AI133" s="15"/>
      <c r="AW133" s="1" t="s">
        <v>827</v>
      </c>
      <c r="AX133" s="15" t="s">
        <v>571</v>
      </c>
      <c r="AY133" s="15"/>
      <c r="AZ133" s="15"/>
      <c r="BB133" s="1" t="s">
        <v>837</v>
      </c>
      <c r="BC133" s="15" t="s">
        <v>688</v>
      </c>
      <c r="BD133" s="15"/>
      <c r="BE133" s="15"/>
      <c r="BH133" s="2"/>
      <c r="BI133" s="3" t="s">
        <v>13</v>
      </c>
      <c r="BJ133" s="4">
        <v>267</v>
      </c>
      <c r="BK133" s="4">
        <v>52</v>
      </c>
      <c r="BL133" s="4">
        <v>124</v>
      </c>
      <c r="BM133" s="4">
        <v>143</v>
      </c>
      <c r="BO133" s="2"/>
      <c r="BP133" s="3" t="s">
        <v>13</v>
      </c>
      <c r="BQ133" s="4">
        <v>970</v>
      </c>
      <c r="BR133" s="4">
        <v>400</v>
      </c>
      <c r="BS133" s="4">
        <v>1550</v>
      </c>
      <c r="BT133" s="4">
        <v>610</v>
      </c>
      <c r="BW133" s="1" t="s">
        <v>1110</v>
      </c>
      <c r="BX133" s="15" t="s">
        <v>571</v>
      </c>
      <c r="BY133" s="15"/>
      <c r="BZ133" s="15"/>
      <c r="CB133" s="1" t="s">
        <v>1121</v>
      </c>
      <c r="CC133" s="15" t="s">
        <v>688</v>
      </c>
      <c r="CD133" s="15"/>
      <c r="CE133" s="15"/>
      <c r="CH133" s="1" t="s">
        <v>1137</v>
      </c>
      <c r="CI133" s="15" t="s">
        <v>571</v>
      </c>
      <c r="CJ133" s="15"/>
      <c r="CK133" s="15"/>
      <c r="CM133" s="1" t="s">
        <v>1153</v>
      </c>
      <c r="CN133" s="15" t="s">
        <v>688</v>
      </c>
      <c r="CO133" s="15"/>
      <c r="CP133" s="15"/>
      <c r="CS133" s="1" t="s">
        <v>1164</v>
      </c>
      <c r="CT133" s="15" t="s">
        <v>571</v>
      </c>
      <c r="CU133" s="15"/>
      <c r="CV133" s="15"/>
      <c r="CX133" s="1" t="s">
        <v>1183</v>
      </c>
      <c r="CY133" s="15" t="s">
        <v>688</v>
      </c>
      <c r="CZ133" s="15"/>
      <c r="DA133" s="15"/>
      <c r="DD133" s="1" t="s">
        <v>1200</v>
      </c>
      <c r="DE133" s="15" t="s">
        <v>571</v>
      </c>
      <c r="DF133" s="15"/>
      <c r="DG133" s="15"/>
      <c r="DI133" s="1" t="s">
        <v>1203</v>
      </c>
      <c r="DJ133" s="15" t="s">
        <v>688</v>
      </c>
      <c r="DK133" s="15"/>
      <c r="DL133" s="15"/>
    </row>
    <row r="134" spans="1:116" x14ac:dyDescent="0.2">
      <c r="A134" s="1" t="s">
        <v>516</v>
      </c>
      <c r="B134" s="15" t="s">
        <v>547</v>
      </c>
      <c r="C134" s="15"/>
      <c r="D134" s="15"/>
      <c r="E134" s="15"/>
      <c r="F134" s="15"/>
      <c r="H134" s="1" t="s">
        <v>625</v>
      </c>
      <c r="I134" s="15" t="s">
        <v>659</v>
      </c>
      <c r="J134" s="15"/>
      <c r="K134" s="15"/>
      <c r="L134" s="15"/>
      <c r="M134" s="15"/>
      <c r="P134" s="2"/>
      <c r="Q134" s="3" t="s">
        <v>11</v>
      </c>
      <c r="R134" s="4">
        <v>4589</v>
      </c>
      <c r="S134" s="4">
        <v>15782</v>
      </c>
      <c r="U134" s="2"/>
      <c r="V134" s="3" t="s">
        <v>11</v>
      </c>
      <c r="W134" s="4">
        <v>30340</v>
      </c>
      <c r="X134" s="4">
        <v>66160</v>
      </c>
      <c r="AA134" s="2"/>
      <c r="AB134" s="3" t="s">
        <v>5</v>
      </c>
      <c r="AC134" s="3" t="s">
        <v>388</v>
      </c>
      <c r="AD134" s="3" t="s">
        <v>389</v>
      </c>
      <c r="AF134" s="2"/>
      <c r="AG134" s="3" t="s">
        <v>5</v>
      </c>
      <c r="AH134" s="3" t="s">
        <v>388</v>
      </c>
      <c r="AI134" s="3" t="s">
        <v>389</v>
      </c>
      <c r="AW134" s="2"/>
      <c r="AX134" s="3" t="s">
        <v>5</v>
      </c>
      <c r="AY134" s="3" t="s">
        <v>85</v>
      </c>
      <c r="AZ134" s="3" t="s">
        <v>88</v>
      </c>
      <c r="BB134" s="2"/>
      <c r="BC134" s="3" t="s">
        <v>5</v>
      </c>
      <c r="BD134" s="3" t="s">
        <v>85</v>
      </c>
      <c r="BE134" s="3" t="s">
        <v>88</v>
      </c>
      <c r="BH134" s="2"/>
      <c r="BI134" s="3" t="s">
        <v>14</v>
      </c>
      <c r="BJ134" s="3">
        <f>AVERAGE(BJ130:BJ133)</f>
        <v>247.25</v>
      </c>
      <c r="BK134" s="3">
        <f>AVERAGE(BK130:BK133)</f>
        <v>106</v>
      </c>
      <c r="BL134" s="3">
        <f>AVERAGE(BL130:BL133)</f>
        <v>286.25</v>
      </c>
      <c r="BM134" s="3">
        <f>AVERAGE(BM130:BM133)</f>
        <v>167.5</v>
      </c>
      <c r="BO134" s="2"/>
      <c r="BP134" s="3" t="s">
        <v>14</v>
      </c>
      <c r="BQ134" s="3">
        <f>AVERAGE(BQ130:BQ133)</f>
        <v>900</v>
      </c>
      <c r="BR134" s="3">
        <f>AVERAGE(BR130:BR133)</f>
        <v>900</v>
      </c>
      <c r="BS134" s="3">
        <f>AVERAGE(BS130:BS133)</f>
        <v>1622.5</v>
      </c>
      <c r="BT134" s="3">
        <f>AVERAGE(BT130:BT133)</f>
        <v>755</v>
      </c>
      <c r="BW134" s="2"/>
      <c r="BX134" s="3" t="s">
        <v>5</v>
      </c>
      <c r="BY134" s="3" t="s">
        <v>85</v>
      </c>
      <c r="BZ134" s="3" t="s">
        <v>375</v>
      </c>
      <c r="CB134" s="2"/>
      <c r="CC134" s="3" t="s">
        <v>5</v>
      </c>
      <c r="CD134" s="3" t="s">
        <v>85</v>
      </c>
      <c r="CE134" s="3" t="s">
        <v>375</v>
      </c>
      <c r="CH134" s="2"/>
      <c r="CI134" s="3" t="s">
        <v>5</v>
      </c>
      <c r="CJ134" s="3" t="s">
        <v>85</v>
      </c>
      <c r="CK134" s="3" t="s">
        <v>138</v>
      </c>
      <c r="CM134" s="2"/>
      <c r="CN134" s="3" t="s">
        <v>5</v>
      </c>
      <c r="CO134" s="3" t="s">
        <v>85</v>
      </c>
      <c r="CP134" s="3" t="s">
        <v>138</v>
      </c>
      <c r="CS134" s="2"/>
      <c r="CT134" s="3" t="s">
        <v>5</v>
      </c>
      <c r="CU134" s="3" t="s">
        <v>85</v>
      </c>
      <c r="CV134" s="3" t="s">
        <v>191</v>
      </c>
      <c r="CX134" s="2"/>
      <c r="CY134" s="3" t="s">
        <v>5</v>
      </c>
      <c r="CZ134" s="3" t="s">
        <v>85</v>
      </c>
      <c r="DA134" s="3" t="s">
        <v>191</v>
      </c>
      <c r="DD134" s="2"/>
      <c r="DE134" s="3" t="s">
        <v>5</v>
      </c>
      <c r="DF134" s="3" t="s">
        <v>1201</v>
      </c>
      <c r="DG134" s="3" t="s">
        <v>193</v>
      </c>
      <c r="DI134" s="2"/>
      <c r="DJ134" s="3" t="s">
        <v>5</v>
      </c>
      <c r="DK134" s="3" t="s">
        <v>1201</v>
      </c>
      <c r="DL134" s="3" t="s">
        <v>193</v>
      </c>
    </row>
    <row r="135" spans="1:116" x14ac:dyDescent="0.2">
      <c r="A135" s="2"/>
      <c r="B135" s="15" t="s">
        <v>518</v>
      </c>
      <c r="C135" s="15"/>
      <c r="D135" s="15"/>
      <c r="E135" s="15"/>
      <c r="F135" s="15"/>
      <c r="H135" s="2"/>
      <c r="I135" s="15" t="s">
        <v>518</v>
      </c>
      <c r="J135" s="15"/>
      <c r="K135" s="15"/>
      <c r="L135" s="15"/>
      <c r="M135" s="15"/>
      <c r="P135" s="2"/>
      <c r="Q135" s="3" t="s">
        <v>12</v>
      </c>
      <c r="R135" s="4">
        <v>9009</v>
      </c>
      <c r="S135" s="4">
        <v>15639</v>
      </c>
      <c r="U135" s="2"/>
      <c r="V135" s="3" t="s">
        <v>12</v>
      </c>
      <c r="W135" s="4">
        <v>34840</v>
      </c>
      <c r="X135" s="4">
        <v>66930</v>
      </c>
      <c r="AA135" s="2"/>
      <c r="AB135" s="3" t="s">
        <v>10</v>
      </c>
      <c r="AC135" s="4">
        <v>13663</v>
      </c>
      <c r="AD135" s="4">
        <v>28470</v>
      </c>
      <c r="AF135" s="2"/>
      <c r="AG135" s="3" t="s">
        <v>10</v>
      </c>
      <c r="AH135" s="4">
        <v>75010</v>
      </c>
      <c r="AI135" s="4">
        <v>50190</v>
      </c>
      <c r="AW135" s="2"/>
      <c r="AX135" s="3" t="s">
        <v>10</v>
      </c>
      <c r="AY135" s="4">
        <v>8437</v>
      </c>
      <c r="AZ135" s="4">
        <v>7826</v>
      </c>
      <c r="BB135" s="2"/>
      <c r="BC135" s="3" t="s">
        <v>10</v>
      </c>
      <c r="BD135" s="4">
        <v>48370</v>
      </c>
      <c r="BE135" s="4">
        <v>52150</v>
      </c>
      <c r="BH135" s="2"/>
      <c r="BI135" s="3" t="s">
        <v>15</v>
      </c>
      <c r="BJ135" s="3">
        <f>STDEV(BJ130:BJ133)</f>
        <v>201.95936059844647</v>
      </c>
      <c r="BK135" s="3">
        <f>STDEV(BK130:BK133)</f>
        <v>65.863495200300449</v>
      </c>
      <c r="BL135" s="3">
        <f>STDEV(BL130:BL133)</f>
        <v>217.99445711607746</v>
      </c>
      <c r="BM135" s="3">
        <f>STDEV(BM130:BM133)</f>
        <v>84.559643644786803</v>
      </c>
      <c r="BO135" s="2"/>
      <c r="BP135" s="3" t="s">
        <v>15</v>
      </c>
      <c r="BQ135" s="3">
        <f>STDEV(BQ130:BQ133)</f>
        <v>451.44213361182847</v>
      </c>
      <c r="BR135" s="3">
        <f>STDEV(BR130:BR133)</f>
        <v>473.49762407006858</v>
      </c>
      <c r="BS135" s="3">
        <f>STDEV(BS130:BS133)</f>
        <v>513.76875472661175</v>
      </c>
      <c r="BT135" s="3">
        <f>STDEV(BT130:BT133)</f>
        <v>219.7726097583591</v>
      </c>
      <c r="BW135" s="2"/>
      <c r="BX135" s="3" t="s">
        <v>10</v>
      </c>
      <c r="BY135" s="4">
        <v>3679</v>
      </c>
      <c r="BZ135" s="4">
        <v>12467</v>
      </c>
      <c r="CB135" s="2"/>
      <c r="CC135" s="3" t="s">
        <v>10</v>
      </c>
      <c r="CD135" s="4">
        <v>21230</v>
      </c>
      <c r="CE135" s="4">
        <v>63370</v>
      </c>
      <c r="CH135" s="2"/>
      <c r="CI135" s="3" t="s">
        <v>10</v>
      </c>
      <c r="CJ135" s="4">
        <v>8879</v>
      </c>
      <c r="CK135" s="4">
        <v>8086</v>
      </c>
      <c r="CM135" s="2"/>
      <c r="CN135" s="3" t="s">
        <v>10</v>
      </c>
      <c r="CO135" s="4">
        <v>77770</v>
      </c>
      <c r="CP135" s="4">
        <v>31130</v>
      </c>
      <c r="CS135" s="2"/>
      <c r="CT135" s="3" t="s">
        <v>10</v>
      </c>
      <c r="CU135" s="4">
        <v>3653</v>
      </c>
      <c r="CV135" s="4">
        <v>7046</v>
      </c>
      <c r="CX135" s="2"/>
      <c r="CY135" s="3" t="s">
        <v>10</v>
      </c>
      <c r="CZ135" s="4">
        <v>35820</v>
      </c>
      <c r="DA135" s="4">
        <v>41240</v>
      </c>
      <c r="DD135" s="2"/>
      <c r="DE135" s="3" t="s">
        <v>10</v>
      </c>
      <c r="DF135" s="4">
        <v>14404</v>
      </c>
      <c r="DG135" s="4">
        <v>6643</v>
      </c>
      <c r="DI135" s="2"/>
      <c r="DJ135" s="3" t="s">
        <v>10</v>
      </c>
      <c r="DK135" s="4">
        <v>46790</v>
      </c>
      <c r="DL135" s="4">
        <v>50660</v>
      </c>
    </row>
    <row r="136" spans="1:116" x14ac:dyDescent="0.2">
      <c r="A136" s="2"/>
      <c r="B136" s="3"/>
      <c r="C136" s="3" t="s">
        <v>6</v>
      </c>
      <c r="D136" s="3" t="s">
        <v>7</v>
      </c>
      <c r="E136" s="3" t="s">
        <v>8</v>
      </c>
      <c r="F136" s="3" t="s">
        <v>9</v>
      </c>
      <c r="H136" s="2"/>
      <c r="I136" s="3"/>
      <c r="J136" s="3" t="s">
        <v>6</v>
      </c>
      <c r="K136" s="3" t="s">
        <v>7</v>
      </c>
      <c r="L136" s="3" t="s">
        <v>8</v>
      </c>
      <c r="M136" s="3" t="s">
        <v>9</v>
      </c>
      <c r="P136" s="2"/>
      <c r="Q136" s="3" t="s">
        <v>14</v>
      </c>
      <c r="R136" s="3">
        <f>AVERAGE(R133:R135)</f>
        <v>7215</v>
      </c>
      <c r="S136" s="3">
        <f>AVERAGE(S133:S135)</f>
        <v>16622.666666666668</v>
      </c>
      <c r="U136" s="2"/>
      <c r="V136" s="3" t="s">
        <v>14</v>
      </c>
      <c r="W136" s="3">
        <f>AVERAGE(W133:W135)</f>
        <v>31396.666666666668</v>
      </c>
      <c r="X136" s="3">
        <f>AVERAGE(X133:X135)</f>
        <v>65810</v>
      </c>
      <c r="AA136" s="2"/>
      <c r="AB136" s="3" t="s">
        <v>11</v>
      </c>
      <c r="AC136" s="4">
        <v>6565</v>
      </c>
      <c r="AD136" s="4">
        <v>17407</v>
      </c>
      <c r="AF136" s="2"/>
      <c r="AG136" s="3" t="s">
        <v>11</v>
      </c>
      <c r="AH136" s="4">
        <v>82790</v>
      </c>
      <c r="AI136" s="4">
        <v>32650</v>
      </c>
      <c r="AW136" s="2"/>
      <c r="AX136" s="3" t="s">
        <v>11</v>
      </c>
      <c r="AY136" s="4">
        <v>8580</v>
      </c>
      <c r="AZ136" s="4">
        <v>9451</v>
      </c>
      <c r="BB136" s="2"/>
      <c r="BC136" s="3" t="s">
        <v>11</v>
      </c>
      <c r="BD136" s="4">
        <v>57410</v>
      </c>
      <c r="BE136" s="4">
        <v>44200</v>
      </c>
      <c r="BH136" s="2"/>
      <c r="BI136" s="16" t="s">
        <v>519</v>
      </c>
      <c r="BJ136" s="17"/>
      <c r="BK136" s="17"/>
      <c r="BL136" s="17"/>
      <c r="BM136" s="18"/>
      <c r="BO136" s="2"/>
      <c r="BP136" s="16" t="s">
        <v>519</v>
      </c>
      <c r="BQ136" s="17"/>
      <c r="BR136" s="17"/>
      <c r="BS136" s="17"/>
      <c r="BT136" s="18"/>
      <c r="BW136" s="2"/>
      <c r="BX136" s="3" t="s">
        <v>11</v>
      </c>
      <c r="BY136" s="4">
        <v>2678</v>
      </c>
      <c r="BZ136" s="4">
        <v>13936</v>
      </c>
      <c r="CB136" s="2"/>
      <c r="CC136" s="3" t="s">
        <v>11</v>
      </c>
      <c r="CD136" s="4">
        <v>32270</v>
      </c>
      <c r="CE136" s="4">
        <v>76670</v>
      </c>
      <c r="CH136" s="2"/>
      <c r="CI136" s="3" t="s">
        <v>11</v>
      </c>
      <c r="CJ136" s="4">
        <v>17277</v>
      </c>
      <c r="CK136" s="4">
        <v>9191</v>
      </c>
      <c r="CM136" s="2"/>
      <c r="CN136" s="3" t="s">
        <v>11</v>
      </c>
      <c r="CO136" s="4">
        <v>81220</v>
      </c>
      <c r="CP136" s="4">
        <v>61370</v>
      </c>
      <c r="CS136" s="2"/>
      <c r="CT136" s="3" t="s">
        <v>11</v>
      </c>
      <c r="CU136" s="4">
        <v>6786</v>
      </c>
      <c r="CV136" s="4">
        <v>11154</v>
      </c>
      <c r="CX136" s="2"/>
      <c r="CY136" s="3" t="s">
        <v>11</v>
      </c>
      <c r="CZ136" s="4">
        <v>22990</v>
      </c>
      <c r="DA136" s="4">
        <v>66080</v>
      </c>
      <c r="DD136" s="2"/>
      <c r="DE136" s="3" t="s">
        <v>11</v>
      </c>
      <c r="DF136" s="4">
        <v>16939</v>
      </c>
      <c r="DG136" s="4">
        <v>5759</v>
      </c>
      <c r="DI136" s="2"/>
      <c r="DJ136" s="3" t="s">
        <v>11</v>
      </c>
      <c r="DK136" s="4">
        <v>51290</v>
      </c>
      <c r="DL136" s="4">
        <v>54550</v>
      </c>
    </row>
    <row r="137" spans="1:116" x14ac:dyDescent="0.2">
      <c r="A137" s="2"/>
      <c r="B137" s="3" t="s">
        <v>10</v>
      </c>
      <c r="C137" s="4">
        <v>221</v>
      </c>
      <c r="D137" s="4">
        <v>624</v>
      </c>
      <c r="E137" s="4">
        <v>871</v>
      </c>
      <c r="F137" s="4">
        <v>7930</v>
      </c>
      <c r="H137" s="2"/>
      <c r="I137" s="3" t="s">
        <v>10</v>
      </c>
      <c r="J137" s="4">
        <v>1380</v>
      </c>
      <c r="K137" s="4">
        <v>2190</v>
      </c>
      <c r="L137" s="4">
        <v>1560</v>
      </c>
      <c r="M137" s="4">
        <v>1250</v>
      </c>
      <c r="P137" s="2"/>
      <c r="Q137" s="3" t="s">
        <v>15</v>
      </c>
      <c r="R137" s="3">
        <f>STDEV(R133:R135)</f>
        <v>2324.4930630139552</v>
      </c>
      <c r="S137" s="3">
        <f>STDEV(S133:S135)</f>
        <v>1581.5360676675489</v>
      </c>
      <c r="U137" s="2"/>
      <c r="V137" s="3" t="s">
        <v>15</v>
      </c>
      <c r="W137" s="3">
        <f>STDEV(W133:W135)</f>
        <v>3055.2632183386972</v>
      </c>
      <c r="X137" s="3">
        <f>STDEV(X133:X135)</f>
        <v>1330</v>
      </c>
      <c r="AA137" s="2"/>
      <c r="AB137" s="3" t="s">
        <v>12</v>
      </c>
      <c r="AC137" s="4">
        <v>11791</v>
      </c>
      <c r="AD137" s="4">
        <v>21593</v>
      </c>
      <c r="AF137" s="2"/>
      <c r="AG137" s="3" t="s">
        <v>12</v>
      </c>
      <c r="AH137" s="4">
        <v>94340</v>
      </c>
      <c r="AI137" s="4">
        <v>43320</v>
      </c>
      <c r="AW137" s="2"/>
      <c r="AX137" s="3" t="s">
        <v>12</v>
      </c>
      <c r="AY137" s="4">
        <v>9932</v>
      </c>
      <c r="AZ137" s="4">
        <v>15171</v>
      </c>
      <c r="BB137" s="2"/>
      <c r="BC137" s="3" t="s">
        <v>12</v>
      </c>
      <c r="BD137" s="4">
        <v>66810</v>
      </c>
      <c r="BE137" s="4">
        <v>26580</v>
      </c>
      <c r="BH137" s="2"/>
      <c r="BI137" s="3" t="s">
        <v>94</v>
      </c>
      <c r="BJ137" s="15" t="s">
        <v>886</v>
      </c>
      <c r="BK137" s="15"/>
      <c r="BL137" s="15"/>
      <c r="BM137" s="15"/>
      <c r="BO137" s="2"/>
      <c r="BP137" s="3" t="s">
        <v>94</v>
      </c>
      <c r="BQ137" s="15" t="s">
        <v>158</v>
      </c>
      <c r="BR137" s="15"/>
      <c r="BS137" s="15"/>
      <c r="BT137" s="15"/>
      <c r="BW137" s="2"/>
      <c r="BX137" s="3" t="s">
        <v>12</v>
      </c>
      <c r="BY137" s="4">
        <v>3211</v>
      </c>
      <c r="BZ137" s="4">
        <v>11219</v>
      </c>
      <c r="CB137" s="2"/>
      <c r="CC137" s="3" t="s">
        <v>12</v>
      </c>
      <c r="CD137" s="4">
        <v>38770</v>
      </c>
      <c r="CE137" s="4">
        <v>65380</v>
      </c>
      <c r="CH137" s="2"/>
      <c r="CI137" s="3" t="s">
        <v>12</v>
      </c>
      <c r="CJ137" s="4">
        <v>11310</v>
      </c>
      <c r="CK137" s="4">
        <v>9867</v>
      </c>
      <c r="CM137" s="2"/>
      <c r="CN137" s="3" t="s">
        <v>12</v>
      </c>
      <c r="CO137" s="4">
        <v>75330</v>
      </c>
      <c r="CP137" s="4">
        <v>77540</v>
      </c>
      <c r="CS137" s="2"/>
      <c r="CT137" s="3" t="s">
        <v>12</v>
      </c>
      <c r="CU137" s="4">
        <v>8944</v>
      </c>
      <c r="CV137" s="4">
        <v>10387</v>
      </c>
      <c r="CX137" s="2"/>
      <c r="CY137" s="3" t="s">
        <v>12</v>
      </c>
      <c r="CZ137" s="4">
        <v>42230</v>
      </c>
      <c r="DA137" s="4">
        <v>57250</v>
      </c>
      <c r="DD137" s="2"/>
      <c r="DE137" s="3" t="s">
        <v>12</v>
      </c>
      <c r="DF137" s="4">
        <v>11206</v>
      </c>
      <c r="DG137" s="4">
        <v>3900</v>
      </c>
      <c r="DI137" s="2"/>
      <c r="DJ137" s="3" t="s">
        <v>12</v>
      </c>
      <c r="DK137" s="4">
        <v>59740</v>
      </c>
      <c r="DL137" s="4">
        <v>53820</v>
      </c>
    </row>
    <row r="138" spans="1:116" x14ac:dyDescent="0.2">
      <c r="A138" s="2"/>
      <c r="B138" s="3" t="s">
        <v>11</v>
      </c>
      <c r="C138" s="4">
        <v>228</v>
      </c>
      <c r="D138" s="4">
        <v>507</v>
      </c>
      <c r="E138" s="4">
        <v>1118</v>
      </c>
      <c r="F138" s="4">
        <v>4245</v>
      </c>
      <c r="H138" s="2"/>
      <c r="I138" s="3" t="s">
        <v>11</v>
      </c>
      <c r="J138" s="4">
        <v>1490</v>
      </c>
      <c r="K138" s="4">
        <v>1660</v>
      </c>
      <c r="L138" s="4">
        <v>2570</v>
      </c>
      <c r="M138" s="4">
        <v>7060</v>
      </c>
      <c r="P138" s="2"/>
      <c r="Q138" s="3" t="s">
        <v>82</v>
      </c>
      <c r="R138" s="15" t="s">
        <v>275</v>
      </c>
      <c r="S138" s="15"/>
      <c r="U138" s="2"/>
      <c r="V138" s="3" t="s">
        <v>82</v>
      </c>
      <c r="W138" s="15" t="s">
        <v>18</v>
      </c>
      <c r="X138" s="15"/>
      <c r="AA138" s="2"/>
      <c r="AB138" s="3" t="s">
        <v>13</v>
      </c>
      <c r="AC138" s="4">
        <v>5330</v>
      </c>
      <c r="AD138" s="4">
        <v>25883</v>
      </c>
      <c r="AF138" s="2"/>
      <c r="AG138" s="3" t="s">
        <v>13</v>
      </c>
      <c r="AH138" s="4">
        <v>42180</v>
      </c>
      <c r="AI138" s="4">
        <v>47910</v>
      </c>
      <c r="AW138" s="2"/>
      <c r="AX138" s="3" t="s">
        <v>13</v>
      </c>
      <c r="AY138" s="4">
        <v>7293</v>
      </c>
      <c r="AZ138" s="4">
        <v>6435</v>
      </c>
      <c r="BB138" s="2"/>
      <c r="BC138" s="3" t="s">
        <v>13</v>
      </c>
      <c r="BD138" s="4">
        <v>53380</v>
      </c>
      <c r="BE138" s="4">
        <v>74110</v>
      </c>
      <c r="BH138" s="2"/>
      <c r="BI138" s="3" t="s">
        <v>95</v>
      </c>
      <c r="BJ138" s="15" t="s">
        <v>887</v>
      </c>
      <c r="BK138" s="15"/>
      <c r="BL138" s="15"/>
      <c r="BM138" s="15"/>
      <c r="BO138" s="2"/>
      <c r="BP138" s="3" t="s">
        <v>95</v>
      </c>
      <c r="BQ138" s="15" t="s">
        <v>1015</v>
      </c>
      <c r="BR138" s="15"/>
      <c r="BS138" s="15"/>
      <c r="BT138" s="15"/>
      <c r="BW138" s="2"/>
      <c r="BX138" s="3" t="s">
        <v>13</v>
      </c>
      <c r="BY138" s="4">
        <v>3822</v>
      </c>
      <c r="BZ138" s="4">
        <v>9009</v>
      </c>
      <c r="CB138" s="2"/>
      <c r="CC138" s="3" t="s">
        <v>13</v>
      </c>
      <c r="CD138" s="4">
        <v>34120</v>
      </c>
      <c r="CE138" s="4">
        <v>63610</v>
      </c>
      <c r="CH138" s="2"/>
      <c r="CI138" s="3" t="s">
        <v>13</v>
      </c>
      <c r="CJ138" s="4">
        <v>11804</v>
      </c>
      <c r="CK138" s="4">
        <v>10673</v>
      </c>
      <c r="CM138" s="2"/>
      <c r="CN138" s="3" t="s">
        <v>13</v>
      </c>
      <c r="CO138" s="4">
        <v>55540</v>
      </c>
      <c r="CP138" s="4">
        <v>71640</v>
      </c>
      <c r="CS138" s="2"/>
      <c r="CT138" s="3" t="s">
        <v>13</v>
      </c>
      <c r="CU138" s="4">
        <v>9685</v>
      </c>
      <c r="CV138" s="4">
        <v>6747</v>
      </c>
      <c r="CX138" s="2"/>
      <c r="CY138" s="3" t="s">
        <v>13</v>
      </c>
      <c r="CZ138" s="4">
        <v>58520</v>
      </c>
      <c r="DA138" s="4">
        <v>34760</v>
      </c>
      <c r="DD138" s="2"/>
      <c r="DE138" s="3" t="s">
        <v>13</v>
      </c>
      <c r="DF138" s="4">
        <v>12259</v>
      </c>
      <c r="DG138" s="4">
        <v>4147</v>
      </c>
      <c r="DI138" s="2"/>
      <c r="DJ138" s="3" t="s">
        <v>13</v>
      </c>
      <c r="DK138" s="4">
        <v>58700</v>
      </c>
      <c r="DL138" s="4">
        <v>76810</v>
      </c>
    </row>
    <row r="139" spans="1:116" x14ac:dyDescent="0.2">
      <c r="A139" s="2"/>
      <c r="B139" s="3" t="s">
        <v>12</v>
      </c>
      <c r="C139" s="4">
        <v>260</v>
      </c>
      <c r="D139" s="4">
        <v>215</v>
      </c>
      <c r="E139" s="4">
        <v>910</v>
      </c>
      <c r="F139" s="4">
        <v>8736</v>
      </c>
      <c r="H139" s="2"/>
      <c r="I139" s="3" t="s">
        <v>12</v>
      </c>
      <c r="J139" s="4">
        <v>1390</v>
      </c>
      <c r="K139" s="4">
        <v>1300</v>
      </c>
      <c r="L139" s="4">
        <v>3140</v>
      </c>
      <c r="M139" s="4">
        <v>3460</v>
      </c>
      <c r="AA139" s="2"/>
      <c r="AB139" s="3" t="s">
        <v>14</v>
      </c>
      <c r="AC139" s="3">
        <f>AVERAGE(AC135:AC138)</f>
        <v>9337.25</v>
      </c>
      <c r="AD139" s="3">
        <f>AVERAGE(AD135:AD138)</f>
        <v>23338.25</v>
      </c>
      <c r="AF139" s="2"/>
      <c r="AG139" s="3" t="s">
        <v>14</v>
      </c>
      <c r="AH139" s="3">
        <f>AVERAGE(AH135:AH138)</f>
        <v>73580</v>
      </c>
      <c r="AI139" s="3">
        <f>AVERAGE(AI135:AI138)</f>
        <v>43517.5</v>
      </c>
      <c r="AW139" s="2"/>
      <c r="AX139" s="3" t="s">
        <v>14</v>
      </c>
      <c r="AY139" s="3">
        <f>AVERAGE(AY135:AY138)</f>
        <v>8560.5</v>
      </c>
      <c r="AZ139" s="3">
        <f>AVERAGE(AZ135:AZ138)</f>
        <v>9720.75</v>
      </c>
      <c r="BB139" s="2"/>
      <c r="BC139" s="3" t="s">
        <v>14</v>
      </c>
      <c r="BD139" s="3">
        <f>AVERAGE(BD135:BD138)</f>
        <v>56492.5</v>
      </c>
      <c r="BE139" s="3">
        <f>AVERAGE(BE135:BE138)</f>
        <v>49260</v>
      </c>
      <c r="BH139" s="2"/>
      <c r="BI139" s="3" t="s">
        <v>97</v>
      </c>
      <c r="BJ139" s="15" t="s">
        <v>888</v>
      </c>
      <c r="BK139" s="15"/>
      <c r="BL139" s="15"/>
      <c r="BM139" s="15"/>
      <c r="BO139" s="2"/>
      <c r="BP139" s="3" t="s">
        <v>97</v>
      </c>
      <c r="BQ139" s="15" t="s">
        <v>1016</v>
      </c>
      <c r="BR139" s="15"/>
      <c r="BS139" s="15"/>
      <c r="BT139" s="15"/>
      <c r="BW139" s="2"/>
      <c r="BX139" s="3" t="s">
        <v>14</v>
      </c>
      <c r="BY139" s="3">
        <f>AVERAGE(BY135:BY138)</f>
        <v>3347.5</v>
      </c>
      <c r="BZ139" s="3">
        <f>AVERAGE(BZ135:BZ138)</f>
        <v>11657.75</v>
      </c>
      <c r="CB139" s="2"/>
      <c r="CC139" s="3" t="s">
        <v>14</v>
      </c>
      <c r="CD139" s="3">
        <f>AVERAGE(CD135:CD138)</f>
        <v>31597.5</v>
      </c>
      <c r="CE139" s="3">
        <f>AVERAGE(CE135:CE138)</f>
        <v>67257.5</v>
      </c>
      <c r="CH139" s="2"/>
      <c r="CI139" s="3" t="s">
        <v>14</v>
      </c>
      <c r="CJ139" s="3">
        <f>AVERAGE(CJ135:CJ138)</f>
        <v>12317.5</v>
      </c>
      <c r="CK139" s="3">
        <f>AVERAGE(CK135:CK138)</f>
        <v>9454.25</v>
      </c>
      <c r="CM139" s="2"/>
      <c r="CN139" s="3" t="s">
        <v>14</v>
      </c>
      <c r="CO139" s="3">
        <f>AVERAGE(CO135:CO138)</f>
        <v>72465</v>
      </c>
      <c r="CP139" s="3">
        <f>AVERAGE(CP135:CP138)</f>
        <v>60420</v>
      </c>
      <c r="CS139" s="2"/>
      <c r="CT139" s="3" t="s">
        <v>14</v>
      </c>
      <c r="CU139" s="3">
        <f>AVERAGE(CU135:CU138)</f>
        <v>7267</v>
      </c>
      <c r="CV139" s="3">
        <f>AVERAGE(CV135:CV138)</f>
        <v>8833.5</v>
      </c>
      <c r="CX139" s="2"/>
      <c r="CY139" s="3" t="s">
        <v>14</v>
      </c>
      <c r="CZ139" s="3">
        <f>AVERAGE(CZ135:CZ138)</f>
        <v>39890</v>
      </c>
      <c r="DA139" s="3">
        <f>AVERAGE(DA135:DA138)</f>
        <v>49832.5</v>
      </c>
      <c r="DD139" s="2"/>
      <c r="DE139" s="3" t="s">
        <v>14</v>
      </c>
      <c r="DF139" s="3">
        <f>AVERAGE(DF135:DF138)</f>
        <v>13702</v>
      </c>
      <c r="DG139" s="3">
        <f>AVERAGE(DG135:DG138)</f>
        <v>5112.25</v>
      </c>
      <c r="DI139" s="2"/>
      <c r="DJ139" s="3" t="s">
        <v>14</v>
      </c>
      <c r="DK139" s="3">
        <f>AVERAGE(DK135:DK138)</f>
        <v>54130</v>
      </c>
      <c r="DL139" s="3">
        <f>AVERAGE(DL135:DL138)</f>
        <v>58960</v>
      </c>
    </row>
    <row r="140" spans="1:116" x14ac:dyDescent="0.2">
      <c r="A140" s="2"/>
      <c r="B140" s="3" t="s">
        <v>13</v>
      </c>
      <c r="C140" s="4">
        <v>156</v>
      </c>
      <c r="D140" s="4">
        <v>234</v>
      </c>
      <c r="E140" s="4"/>
      <c r="F140" s="4">
        <v>7261</v>
      </c>
      <c r="H140" s="2"/>
      <c r="I140" s="3" t="s">
        <v>13</v>
      </c>
      <c r="J140" s="4">
        <v>1710</v>
      </c>
      <c r="K140" s="4">
        <v>700</v>
      </c>
      <c r="L140" s="4"/>
      <c r="M140" s="4">
        <v>5480</v>
      </c>
      <c r="AA140" s="2"/>
      <c r="AB140" s="3" t="s">
        <v>15</v>
      </c>
      <c r="AC140" s="3">
        <f>STDEV(AC135:AC138)</f>
        <v>4019.8020162689604</v>
      </c>
      <c r="AD140" s="3">
        <f>STDEV(AD135:AD138)</f>
        <v>4866.0810635116495</v>
      </c>
      <c r="AF140" s="2"/>
      <c r="AG140" s="3" t="s">
        <v>15</v>
      </c>
      <c r="AH140" s="3">
        <f>STDEV(AH135:AH138)</f>
        <v>22389.034518412507</v>
      </c>
      <c r="AI140" s="3">
        <f>STDEV(AI135:AI138)</f>
        <v>7787.979519747083</v>
      </c>
      <c r="AW140" s="2"/>
      <c r="AX140" s="3" t="s">
        <v>15</v>
      </c>
      <c r="AY140" s="3">
        <f>STDEV(AY135:AY138)</f>
        <v>1080.6172618770565</v>
      </c>
      <c r="AZ140" s="3">
        <f>STDEV(AZ135:AZ138)</f>
        <v>3836.8485657720016</v>
      </c>
      <c r="BB140" s="2"/>
      <c r="BC140" s="3" t="s">
        <v>15</v>
      </c>
      <c r="BD140" s="3">
        <f>STDEV(BD135:BD138)</f>
        <v>7809.2952093429449</v>
      </c>
      <c r="BE140" s="3">
        <f>STDEV(BE135:BE138)</f>
        <v>19713.452259814869</v>
      </c>
      <c r="BH140" s="2"/>
      <c r="BI140" s="3" t="s">
        <v>99</v>
      </c>
      <c r="BJ140" s="15" t="s">
        <v>889</v>
      </c>
      <c r="BK140" s="15"/>
      <c r="BL140" s="15"/>
      <c r="BM140" s="15"/>
      <c r="BO140" s="2"/>
      <c r="BP140" s="3" t="s">
        <v>99</v>
      </c>
      <c r="BQ140" s="15" t="s">
        <v>1017</v>
      </c>
      <c r="BR140" s="15"/>
      <c r="BS140" s="15"/>
      <c r="BT140" s="15"/>
      <c r="BW140" s="2"/>
      <c r="BX140" s="3" t="s">
        <v>15</v>
      </c>
      <c r="BY140" s="3">
        <f>STDEV(BY135:BY138)</f>
        <v>517.01225001605781</v>
      </c>
      <c r="BZ140" s="3">
        <f>STDEV(BZ135:BZ138)</f>
        <v>2085.9599508779324</v>
      </c>
      <c r="CB140" s="2"/>
      <c r="CC140" s="3" t="s">
        <v>15</v>
      </c>
      <c r="CD140" s="3">
        <f>STDEV(CD135:CD138)</f>
        <v>7432.9239423885765</v>
      </c>
      <c r="CE140" s="3">
        <f>STDEV(CE135:CE138)</f>
        <v>6338.692688559684</v>
      </c>
      <c r="CH140" s="2"/>
      <c r="CI140" s="3" t="s">
        <v>15</v>
      </c>
      <c r="CJ140" s="3">
        <f>STDEV(CJ135:CJ138)</f>
        <v>3544.8865050003128</v>
      </c>
      <c r="CK140" s="3">
        <f>STDEV(CK135:CK138)</f>
        <v>1095.0072678602032</v>
      </c>
      <c r="CM140" s="2"/>
      <c r="CN140" s="3" t="s">
        <v>15</v>
      </c>
      <c r="CO140" s="3">
        <f>STDEV(CO135:CO138)</f>
        <v>11539.163747863187</v>
      </c>
      <c r="CP140" s="3">
        <f>STDEV(CP135:CP138)</f>
        <v>20638.066769927846</v>
      </c>
      <c r="CS140" s="2"/>
      <c r="CT140" s="3" t="s">
        <v>15</v>
      </c>
      <c r="CU140" s="3">
        <f>STDEV(CU135:CU138)</f>
        <v>2705.0206407099126</v>
      </c>
      <c r="CV140" s="3">
        <f>STDEV(CV135:CV138)</f>
        <v>2261.7633975875256</v>
      </c>
      <c r="CX140" s="2"/>
      <c r="CY140" s="3" t="s">
        <v>15</v>
      </c>
      <c r="CZ140" s="3">
        <f>STDEV(CZ135:CZ138)</f>
        <v>14773.031735790277</v>
      </c>
      <c r="DA140" s="3">
        <f>STDEV(DA135:DA138)</f>
        <v>14376.043440390684</v>
      </c>
      <c r="DD140" s="2"/>
      <c r="DE140" s="3" t="s">
        <v>15</v>
      </c>
      <c r="DF140" s="3">
        <f>STDEV(DF135:DF138)</f>
        <v>2535.2999822506213</v>
      </c>
      <c r="DG140" s="3">
        <f>STDEV(DG135:DG138)</f>
        <v>1311.8357049061694</v>
      </c>
      <c r="DI140" s="2"/>
      <c r="DJ140" s="3" t="s">
        <v>15</v>
      </c>
      <c r="DK140" s="3">
        <f>STDEV(DK135:DK138)</f>
        <v>6172.4711420953599</v>
      </c>
      <c r="DL140" s="3">
        <f>STDEV(DL135:DL138)</f>
        <v>12019.154157704554</v>
      </c>
    </row>
    <row r="141" spans="1:116" x14ac:dyDescent="0.2">
      <c r="A141" s="2"/>
      <c r="B141" s="3" t="s">
        <v>38</v>
      </c>
      <c r="C141" s="4"/>
      <c r="D141" s="4">
        <v>377</v>
      </c>
      <c r="E141" s="4"/>
      <c r="F141" s="4"/>
      <c r="H141" s="2"/>
      <c r="I141" s="3" t="s">
        <v>38</v>
      </c>
      <c r="J141" s="4"/>
      <c r="K141" s="4">
        <v>1390</v>
      </c>
      <c r="L141" s="4"/>
      <c r="M141" s="4"/>
      <c r="P141" s="1" t="s">
        <v>744</v>
      </c>
      <c r="Q141" s="15" t="s">
        <v>577</v>
      </c>
      <c r="R141" s="15"/>
      <c r="S141" s="15"/>
      <c r="U141" s="1" t="s">
        <v>756</v>
      </c>
      <c r="V141" s="15" t="s">
        <v>698</v>
      </c>
      <c r="W141" s="15"/>
      <c r="X141" s="15"/>
      <c r="AA141" s="2"/>
      <c r="AB141" s="3" t="s">
        <v>82</v>
      </c>
      <c r="AC141" s="15" t="s">
        <v>275</v>
      </c>
      <c r="AD141" s="15"/>
      <c r="AF141" s="2"/>
      <c r="AG141" s="3" t="s">
        <v>82</v>
      </c>
      <c r="AH141" s="15" t="s">
        <v>799</v>
      </c>
      <c r="AI141" s="15"/>
      <c r="AW141" s="2"/>
      <c r="AX141" s="3" t="s">
        <v>82</v>
      </c>
      <c r="AY141" s="15" t="s">
        <v>833</v>
      </c>
      <c r="AZ141" s="15"/>
      <c r="BB141" s="2"/>
      <c r="BC141" s="3" t="s">
        <v>82</v>
      </c>
      <c r="BD141" s="15" t="s">
        <v>848</v>
      </c>
      <c r="BE141" s="15"/>
      <c r="BH141" s="2"/>
      <c r="BI141" s="3" t="s">
        <v>100</v>
      </c>
      <c r="BJ141" s="15" t="s">
        <v>890</v>
      </c>
      <c r="BK141" s="15"/>
      <c r="BL141" s="15"/>
      <c r="BM141" s="15"/>
      <c r="BO141" s="2"/>
      <c r="BP141" s="3" t="s">
        <v>100</v>
      </c>
      <c r="BQ141" s="15" t="s">
        <v>1018</v>
      </c>
      <c r="BR141" s="15"/>
      <c r="BS141" s="15"/>
      <c r="BT141" s="15"/>
      <c r="BW141" s="2"/>
      <c r="BX141" s="3" t="s">
        <v>82</v>
      </c>
      <c r="BY141" s="15" t="s">
        <v>74</v>
      </c>
      <c r="BZ141" s="15"/>
      <c r="CB141" s="2"/>
      <c r="CC141" s="3" t="s">
        <v>82</v>
      </c>
      <c r="CD141" s="15" t="s">
        <v>19</v>
      </c>
      <c r="CE141" s="15"/>
      <c r="CH141" s="2"/>
      <c r="CI141" s="3" t="s">
        <v>82</v>
      </c>
      <c r="CJ141" s="15" t="s">
        <v>1145</v>
      </c>
      <c r="CK141" s="15"/>
      <c r="CM141" s="2"/>
      <c r="CN141" s="3" t="s">
        <v>82</v>
      </c>
      <c r="CO141" s="15" t="s">
        <v>1158</v>
      </c>
      <c r="CP141" s="15"/>
      <c r="CS141" s="2"/>
      <c r="CT141" s="3" t="s">
        <v>82</v>
      </c>
      <c r="CU141" s="15" t="s">
        <v>1173</v>
      </c>
      <c r="CV141" s="15"/>
      <c r="CX141" s="2"/>
      <c r="CY141" s="3" t="s">
        <v>82</v>
      </c>
      <c r="CZ141" s="15" t="s">
        <v>1192</v>
      </c>
      <c r="DA141" s="15"/>
      <c r="DD141" s="2"/>
      <c r="DE141" s="3" t="s">
        <v>82</v>
      </c>
      <c r="DF141" s="15" t="s">
        <v>267</v>
      </c>
      <c r="DG141" s="15"/>
      <c r="DI141" s="2"/>
      <c r="DJ141" s="3" t="s">
        <v>82</v>
      </c>
      <c r="DK141" s="15" t="s">
        <v>1210</v>
      </c>
      <c r="DL141" s="15"/>
    </row>
    <row r="142" spans="1:116" x14ac:dyDescent="0.2">
      <c r="A142" s="2"/>
      <c r="B142" s="3" t="s">
        <v>14</v>
      </c>
      <c r="C142" s="3">
        <f>AVERAGE(C137:C141)</f>
        <v>216.25</v>
      </c>
      <c r="D142" s="3">
        <f t="shared" ref="D142" si="54">AVERAGE(D137:D141)</f>
        <v>391.4</v>
      </c>
      <c r="E142" s="3">
        <f t="shared" ref="E142" si="55">AVERAGE(E137:E141)</f>
        <v>966.33333333333337</v>
      </c>
      <c r="F142" s="3">
        <f t="shared" ref="F142" si="56">AVERAGE(F137:F141)</f>
        <v>7043</v>
      </c>
      <c r="H142" s="2"/>
      <c r="I142" s="3" t="s">
        <v>14</v>
      </c>
      <c r="J142" s="3">
        <f>AVERAGE(J137:J141)</f>
        <v>1492.5</v>
      </c>
      <c r="K142" s="3">
        <f t="shared" ref="K142" si="57">AVERAGE(K137:K141)</f>
        <v>1448</v>
      </c>
      <c r="L142" s="3">
        <f t="shared" ref="L142" si="58">AVERAGE(L137:L141)</f>
        <v>2423.3333333333335</v>
      </c>
      <c r="M142" s="3">
        <f t="shared" ref="M142" si="59">AVERAGE(M137:M141)</f>
        <v>4312.5</v>
      </c>
      <c r="P142" s="2"/>
      <c r="Q142" s="3" t="s">
        <v>69</v>
      </c>
      <c r="R142" s="3" t="s">
        <v>70</v>
      </c>
      <c r="S142" s="3" t="s">
        <v>745</v>
      </c>
      <c r="U142" s="2"/>
      <c r="V142" s="3" t="s">
        <v>69</v>
      </c>
      <c r="W142" s="3" t="s">
        <v>70</v>
      </c>
      <c r="X142" s="3" t="s">
        <v>745</v>
      </c>
      <c r="BH142" s="2"/>
      <c r="BI142" s="3" t="s">
        <v>102</v>
      </c>
      <c r="BJ142" s="15" t="s">
        <v>891</v>
      </c>
      <c r="BK142" s="15"/>
      <c r="BL142" s="15"/>
      <c r="BM142" s="15"/>
      <c r="BO142" s="2"/>
      <c r="BP142" s="3" t="s">
        <v>102</v>
      </c>
      <c r="BQ142" s="15" t="s">
        <v>1019</v>
      </c>
      <c r="BR142" s="15"/>
      <c r="BS142" s="15"/>
      <c r="BT142" s="15"/>
    </row>
    <row r="143" spans="1:116" x14ac:dyDescent="0.2">
      <c r="A143" s="2"/>
      <c r="B143" s="3" t="s">
        <v>15</v>
      </c>
      <c r="C143" s="3">
        <f>STDEV(C137:C141)</f>
        <v>43.60714773214746</v>
      </c>
      <c r="D143" s="3">
        <f t="shared" ref="D143:F143" si="60">STDEV(D137:D141)</f>
        <v>175.75921028498047</v>
      </c>
      <c r="E143" s="3">
        <f t="shared" si="60"/>
        <v>132.78679653238592</v>
      </c>
      <c r="F143" s="3">
        <f t="shared" si="60"/>
        <v>1960.3865265129052</v>
      </c>
      <c r="H143" s="2"/>
      <c r="I143" s="3" t="s">
        <v>15</v>
      </c>
      <c r="J143" s="3">
        <f>STDEV(J137:J141)</f>
        <v>153.26991442115008</v>
      </c>
      <c r="K143" s="3">
        <f t="shared" ref="K143:M143" si="61">STDEV(K137:K141)</f>
        <v>543.20346096099206</v>
      </c>
      <c r="L143" s="3">
        <f t="shared" si="61"/>
        <v>800.14582004365548</v>
      </c>
      <c r="M143" s="3">
        <f t="shared" si="61"/>
        <v>2517.7685225876767</v>
      </c>
      <c r="P143" s="2"/>
      <c r="Q143" s="3" t="s">
        <v>10</v>
      </c>
      <c r="R143" s="4">
        <v>352</v>
      </c>
      <c r="S143" s="4">
        <v>1404</v>
      </c>
      <c r="U143" s="2"/>
      <c r="V143" s="3" t="s">
        <v>10</v>
      </c>
      <c r="W143" s="4">
        <v>3720</v>
      </c>
      <c r="X143" s="4">
        <v>8020</v>
      </c>
    </row>
    <row r="144" spans="1:116" x14ac:dyDescent="0.2">
      <c r="A144" s="2"/>
      <c r="B144" s="16" t="s">
        <v>519</v>
      </c>
      <c r="C144" s="17"/>
      <c r="D144" s="17"/>
      <c r="E144" s="17"/>
      <c r="F144" s="18"/>
      <c r="H144" s="2"/>
      <c r="I144" s="16" t="s">
        <v>519</v>
      </c>
      <c r="J144" s="17"/>
      <c r="K144" s="17"/>
      <c r="L144" s="17"/>
      <c r="M144" s="18"/>
      <c r="P144" s="2"/>
      <c r="Q144" s="3" t="s">
        <v>11</v>
      </c>
      <c r="R144" s="4">
        <v>276</v>
      </c>
      <c r="S144" s="4">
        <v>840</v>
      </c>
      <c r="U144" s="2"/>
      <c r="V144" s="3" t="s">
        <v>11</v>
      </c>
      <c r="W144" s="4">
        <v>3410</v>
      </c>
      <c r="X144" s="4">
        <v>9320</v>
      </c>
      <c r="AA144" s="1" t="s">
        <v>775</v>
      </c>
      <c r="AB144" s="15" t="s">
        <v>574</v>
      </c>
      <c r="AC144" s="15"/>
      <c r="AD144" s="15"/>
      <c r="AF144" s="1" t="s">
        <v>786</v>
      </c>
      <c r="AG144" s="15" t="s">
        <v>691</v>
      </c>
      <c r="AH144" s="15"/>
      <c r="AI144" s="15"/>
      <c r="AW144" s="1" t="s">
        <v>827</v>
      </c>
      <c r="AX144" s="15" t="s">
        <v>574</v>
      </c>
      <c r="AY144" s="15"/>
      <c r="AZ144" s="15"/>
      <c r="BB144" s="1" t="s">
        <v>837</v>
      </c>
      <c r="BC144" s="15" t="s">
        <v>691</v>
      </c>
      <c r="BD144" s="15"/>
      <c r="BE144" s="15"/>
      <c r="BW144" s="1" t="s">
        <v>1110</v>
      </c>
      <c r="BX144" s="15" t="s">
        <v>574</v>
      </c>
      <c r="BY144" s="15"/>
      <c r="BZ144" s="15"/>
      <c r="CB144" s="1" t="s">
        <v>1121</v>
      </c>
      <c r="CC144" s="15" t="s">
        <v>691</v>
      </c>
      <c r="CD144" s="15"/>
      <c r="CE144" s="15"/>
      <c r="CH144" s="1" t="s">
        <v>1137</v>
      </c>
      <c r="CI144" s="15" t="s">
        <v>574</v>
      </c>
      <c r="CJ144" s="15"/>
      <c r="CK144" s="15"/>
      <c r="CM144" s="1" t="s">
        <v>1153</v>
      </c>
      <c r="CN144" s="15" t="s">
        <v>691</v>
      </c>
      <c r="CO144" s="15"/>
      <c r="CP144" s="15"/>
      <c r="CS144" s="1" t="s">
        <v>1164</v>
      </c>
      <c r="CT144" s="15" t="s">
        <v>574</v>
      </c>
      <c r="CU144" s="15"/>
      <c r="CV144" s="15"/>
      <c r="CX144" s="1" t="s">
        <v>1183</v>
      </c>
      <c r="CY144" s="15" t="s">
        <v>691</v>
      </c>
      <c r="CZ144" s="15"/>
      <c r="DA144" s="15"/>
      <c r="DD144" s="1" t="s">
        <v>1200</v>
      </c>
      <c r="DE144" s="15" t="s">
        <v>574</v>
      </c>
      <c r="DF144" s="15"/>
      <c r="DG144" s="15"/>
      <c r="DI144" s="1" t="s">
        <v>1203</v>
      </c>
      <c r="DJ144" s="15" t="s">
        <v>691</v>
      </c>
      <c r="DK144" s="15"/>
      <c r="DL144" s="15"/>
    </row>
    <row r="145" spans="1:116" x14ac:dyDescent="0.2">
      <c r="A145" s="2"/>
      <c r="B145" s="3" t="s">
        <v>17</v>
      </c>
      <c r="C145" s="15" t="s">
        <v>548</v>
      </c>
      <c r="D145" s="15"/>
      <c r="E145" s="15"/>
      <c r="F145" s="15"/>
      <c r="H145" s="2"/>
      <c r="I145" s="3" t="s">
        <v>17</v>
      </c>
      <c r="J145" s="15" t="s">
        <v>660</v>
      </c>
      <c r="K145" s="15"/>
      <c r="L145" s="15"/>
      <c r="M145" s="15"/>
      <c r="P145" s="2"/>
      <c r="Q145" s="3" t="s">
        <v>12</v>
      </c>
      <c r="R145" s="4">
        <v>460</v>
      </c>
      <c r="S145" s="4">
        <v>828</v>
      </c>
      <c r="U145" s="2"/>
      <c r="V145" s="3" t="s">
        <v>12</v>
      </c>
      <c r="W145" s="4">
        <v>5000</v>
      </c>
      <c r="X145" s="4">
        <v>10650</v>
      </c>
      <c r="AA145" s="2"/>
      <c r="AB145" s="3" t="s">
        <v>5</v>
      </c>
      <c r="AC145" s="3" t="s">
        <v>388</v>
      </c>
      <c r="AD145" s="3" t="s">
        <v>389</v>
      </c>
      <c r="AF145" s="2"/>
      <c r="AG145" s="3" t="s">
        <v>5</v>
      </c>
      <c r="AH145" s="3" t="s">
        <v>388</v>
      </c>
      <c r="AI145" s="3" t="s">
        <v>389</v>
      </c>
      <c r="AW145" s="2"/>
      <c r="AX145" s="3" t="s">
        <v>5</v>
      </c>
      <c r="AY145" s="3" t="s">
        <v>85</v>
      </c>
      <c r="AZ145" s="3" t="s">
        <v>88</v>
      </c>
      <c r="BB145" s="2"/>
      <c r="BC145" s="3" t="s">
        <v>5</v>
      </c>
      <c r="BD145" s="3" t="s">
        <v>85</v>
      </c>
      <c r="BE145" s="3" t="s">
        <v>88</v>
      </c>
      <c r="BH145" s="1" t="s">
        <v>854</v>
      </c>
      <c r="BI145" s="15" t="s">
        <v>550</v>
      </c>
      <c r="BJ145" s="15"/>
      <c r="BK145" s="15"/>
      <c r="BL145" s="15"/>
      <c r="BM145" s="15"/>
      <c r="BO145" s="1" t="s">
        <v>979</v>
      </c>
      <c r="BP145" s="15" t="s">
        <v>665</v>
      </c>
      <c r="BQ145" s="15"/>
      <c r="BR145" s="15"/>
      <c r="BS145" s="15"/>
      <c r="BT145" s="15"/>
      <c r="BW145" s="2"/>
      <c r="BX145" s="3" t="s">
        <v>5</v>
      </c>
      <c r="BY145" s="3" t="s">
        <v>85</v>
      </c>
      <c r="BZ145" s="3" t="s">
        <v>375</v>
      </c>
      <c r="CB145" s="2"/>
      <c r="CC145" s="3" t="s">
        <v>5</v>
      </c>
      <c r="CD145" s="3" t="s">
        <v>85</v>
      </c>
      <c r="CE145" s="3" t="s">
        <v>375</v>
      </c>
      <c r="CH145" s="2"/>
      <c r="CI145" s="3" t="s">
        <v>5</v>
      </c>
      <c r="CJ145" s="3" t="s">
        <v>85</v>
      </c>
      <c r="CK145" s="3" t="s">
        <v>138</v>
      </c>
      <c r="CM145" s="2"/>
      <c r="CN145" s="3" t="s">
        <v>5</v>
      </c>
      <c r="CO145" s="3" t="s">
        <v>85</v>
      </c>
      <c r="CP145" s="3" t="s">
        <v>138</v>
      </c>
      <c r="CS145" s="2"/>
      <c r="CT145" s="3" t="s">
        <v>5</v>
      </c>
      <c r="CU145" s="3" t="s">
        <v>85</v>
      </c>
      <c r="CV145" s="3" t="s">
        <v>191</v>
      </c>
      <c r="CX145" s="2"/>
      <c r="CY145" s="3" t="s">
        <v>5</v>
      </c>
      <c r="CZ145" s="3" t="s">
        <v>85</v>
      </c>
      <c r="DA145" s="3" t="s">
        <v>191</v>
      </c>
      <c r="DD145" s="2"/>
      <c r="DE145" s="3" t="s">
        <v>5</v>
      </c>
      <c r="DF145" s="3" t="s">
        <v>1201</v>
      </c>
      <c r="DG145" s="3" t="s">
        <v>193</v>
      </c>
      <c r="DI145" s="2"/>
      <c r="DJ145" s="3" t="s">
        <v>5</v>
      </c>
      <c r="DK145" s="3" t="s">
        <v>1201</v>
      </c>
      <c r="DL145" s="3" t="s">
        <v>193</v>
      </c>
    </row>
    <row r="146" spans="1:116" x14ac:dyDescent="0.2">
      <c r="A146" s="2"/>
      <c r="B146" s="3" t="s">
        <v>21</v>
      </c>
      <c r="C146" s="15" t="s">
        <v>118</v>
      </c>
      <c r="D146" s="15"/>
      <c r="E146" s="15"/>
      <c r="F146" s="15"/>
      <c r="H146" s="2"/>
      <c r="I146" s="3" t="s">
        <v>21</v>
      </c>
      <c r="J146" s="15" t="s">
        <v>661</v>
      </c>
      <c r="K146" s="15"/>
      <c r="L146" s="15"/>
      <c r="M146" s="15"/>
      <c r="P146" s="2"/>
      <c r="Q146" s="3" t="s">
        <v>14</v>
      </c>
      <c r="R146" s="3">
        <f>AVERAGE(R143:R145)</f>
        <v>362.66666666666669</v>
      </c>
      <c r="S146" s="3">
        <f>AVERAGE(S143:S145)</f>
        <v>1024</v>
      </c>
      <c r="U146" s="2"/>
      <c r="V146" s="3" t="s">
        <v>14</v>
      </c>
      <c r="W146" s="3">
        <f>AVERAGE(W143:W145)</f>
        <v>4043.3333333333335</v>
      </c>
      <c r="X146" s="3">
        <f>AVERAGE(X143:X145)</f>
        <v>9330</v>
      </c>
      <c r="AA146" s="2"/>
      <c r="AB146" s="3" t="s">
        <v>10</v>
      </c>
      <c r="AC146" s="4">
        <v>6747</v>
      </c>
      <c r="AD146" s="4">
        <v>11362</v>
      </c>
      <c r="AF146" s="2"/>
      <c r="AG146" s="3" t="s">
        <v>10</v>
      </c>
      <c r="AH146" s="4">
        <v>40670</v>
      </c>
      <c r="AI146" s="4">
        <v>29870</v>
      </c>
      <c r="AW146" s="2"/>
      <c r="AX146" s="3" t="s">
        <v>10</v>
      </c>
      <c r="AY146" s="4">
        <v>4979</v>
      </c>
      <c r="AZ146" s="4">
        <v>5941</v>
      </c>
      <c r="BB146" s="2"/>
      <c r="BC146" s="3" t="s">
        <v>10</v>
      </c>
      <c r="BD146" s="4">
        <v>37700</v>
      </c>
      <c r="BE146" s="4">
        <v>50730</v>
      </c>
      <c r="BH146" s="2"/>
      <c r="BI146" s="15" t="s">
        <v>518</v>
      </c>
      <c r="BJ146" s="15"/>
      <c r="BK146" s="15"/>
      <c r="BL146" s="15"/>
      <c r="BM146" s="15"/>
      <c r="BO146" s="2"/>
      <c r="BP146" s="15" t="s">
        <v>518</v>
      </c>
      <c r="BQ146" s="15"/>
      <c r="BR146" s="15"/>
      <c r="BS146" s="15"/>
      <c r="BT146" s="15"/>
      <c r="BW146" s="2"/>
      <c r="BX146" s="3" t="s">
        <v>10</v>
      </c>
      <c r="BY146" s="4">
        <v>6578</v>
      </c>
      <c r="BZ146" s="4">
        <v>13390</v>
      </c>
      <c r="CB146" s="2"/>
      <c r="CC146" s="3" t="s">
        <v>10</v>
      </c>
      <c r="CD146" s="4">
        <v>38800</v>
      </c>
      <c r="CE146" s="4">
        <v>73610</v>
      </c>
      <c r="CH146" s="2"/>
      <c r="CI146" s="3" t="s">
        <v>10</v>
      </c>
      <c r="CJ146" s="4">
        <v>7852</v>
      </c>
      <c r="CK146" s="4">
        <v>7527</v>
      </c>
      <c r="CM146" s="2"/>
      <c r="CN146" s="3" t="s">
        <v>10</v>
      </c>
      <c r="CO146" s="4">
        <v>82770</v>
      </c>
      <c r="CP146" s="4">
        <v>44480</v>
      </c>
      <c r="CS146" s="2"/>
      <c r="CT146" s="3" t="s">
        <v>10</v>
      </c>
      <c r="CU146" s="4">
        <v>4498</v>
      </c>
      <c r="CV146" s="4">
        <v>10829</v>
      </c>
      <c r="CX146" s="2"/>
      <c r="CY146" s="3" t="s">
        <v>10</v>
      </c>
      <c r="CZ146" s="4">
        <v>56000</v>
      </c>
      <c r="DA146" s="4">
        <v>73740</v>
      </c>
      <c r="DD146" s="2"/>
      <c r="DE146" s="3" t="s">
        <v>10</v>
      </c>
      <c r="DF146" s="4">
        <v>14937</v>
      </c>
      <c r="DG146" s="4">
        <v>5772</v>
      </c>
      <c r="DI146" s="2"/>
      <c r="DJ146" s="3" t="s">
        <v>10</v>
      </c>
      <c r="DK146" s="4">
        <v>66660</v>
      </c>
      <c r="DL146" s="4">
        <v>37530</v>
      </c>
    </row>
    <row r="147" spans="1:116" x14ac:dyDescent="0.2">
      <c r="A147" s="2"/>
      <c r="B147" s="3" t="s">
        <v>23</v>
      </c>
      <c r="C147" s="15" t="s">
        <v>62</v>
      </c>
      <c r="D147" s="15"/>
      <c r="E147" s="15"/>
      <c r="F147" s="15"/>
      <c r="H147" s="2"/>
      <c r="I147" s="3" t="s">
        <v>23</v>
      </c>
      <c r="J147" s="15" t="s">
        <v>662</v>
      </c>
      <c r="K147" s="15"/>
      <c r="L147" s="15"/>
      <c r="M147" s="15"/>
      <c r="P147" s="2"/>
      <c r="Q147" s="3" t="s">
        <v>15</v>
      </c>
      <c r="R147" s="3">
        <f>STDEV(R143:R145)</f>
        <v>92.462605053791037</v>
      </c>
      <c r="S147" s="3">
        <f>STDEV(S143:S145)</f>
        <v>329.1443452347313</v>
      </c>
      <c r="U147" s="2"/>
      <c r="V147" s="3" t="s">
        <v>15</v>
      </c>
      <c r="W147" s="3">
        <f>STDEV(W143:W145)</f>
        <v>842.87207412117539</v>
      </c>
      <c r="X147" s="3">
        <f>STDEV(X143:X145)</f>
        <v>1315.0285168010616</v>
      </c>
      <c r="AA147" s="2"/>
      <c r="AB147" s="3" t="s">
        <v>11</v>
      </c>
      <c r="AC147" s="4">
        <v>2990</v>
      </c>
      <c r="AD147" s="4">
        <v>10738</v>
      </c>
      <c r="AF147" s="2"/>
      <c r="AG147" s="3" t="s">
        <v>11</v>
      </c>
      <c r="AH147" s="4">
        <v>44330</v>
      </c>
      <c r="AI147" s="4">
        <v>28900</v>
      </c>
      <c r="AW147" s="2"/>
      <c r="AX147" s="3" t="s">
        <v>11</v>
      </c>
      <c r="AY147" s="4">
        <v>4160</v>
      </c>
      <c r="AZ147" s="4">
        <v>7410</v>
      </c>
      <c r="BB147" s="2"/>
      <c r="BC147" s="3" t="s">
        <v>11</v>
      </c>
      <c r="BD147" s="4">
        <v>38110</v>
      </c>
      <c r="BE147" s="4">
        <v>46010</v>
      </c>
      <c r="BH147" s="2"/>
      <c r="BI147" s="3" t="s">
        <v>5</v>
      </c>
      <c r="BJ147" s="3" t="s">
        <v>855</v>
      </c>
      <c r="BK147" s="3" t="s">
        <v>856</v>
      </c>
      <c r="BL147" s="3" t="s">
        <v>857</v>
      </c>
      <c r="BM147" s="3" t="s">
        <v>858</v>
      </c>
      <c r="BO147" s="2"/>
      <c r="BP147" s="3" t="s">
        <v>5</v>
      </c>
      <c r="BQ147" s="3" t="s">
        <v>855</v>
      </c>
      <c r="BR147" s="3" t="s">
        <v>856</v>
      </c>
      <c r="BS147" s="3" t="s">
        <v>857</v>
      </c>
      <c r="BT147" s="3" t="s">
        <v>858</v>
      </c>
      <c r="BW147" s="2"/>
      <c r="BX147" s="3" t="s">
        <v>11</v>
      </c>
      <c r="BY147" s="4">
        <v>5902</v>
      </c>
      <c r="BZ147" s="4">
        <v>16393</v>
      </c>
      <c r="CB147" s="2"/>
      <c r="CC147" s="3" t="s">
        <v>11</v>
      </c>
      <c r="CD147" s="4">
        <v>60740</v>
      </c>
      <c r="CE147" s="4">
        <v>77300</v>
      </c>
      <c r="CH147" s="2"/>
      <c r="CI147" s="3" t="s">
        <v>11</v>
      </c>
      <c r="CJ147" s="4">
        <v>13429</v>
      </c>
      <c r="CK147" s="4">
        <v>9815</v>
      </c>
      <c r="CM147" s="2"/>
      <c r="CN147" s="3" t="s">
        <v>11</v>
      </c>
      <c r="CO147" s="4">
        <v>76340</v>
      </c>
      <c r="CP147" s="4">
        <v>71500</v>
      </c>
      <c r="CS147" s="2"/>
      <c r="CT147" s="3" t="s">
        <v>11</v>
      </c>
      <c r="CU147" s="4">
        <v>8528</v>
      </c>
      <c r="CV147" s="4">
        <v>10673</v>
      </c>
      <c r="CX147" s="2"/>
      <c r="CY147" s="3" t="s">
        <v>11</v>
      </c>
      <c r="CZ147" s="4">
        <v>36630</v>
      </c>
      <c r="DA147" s="4">
        <v>67180</v>
      </c>
      <c r="DD147" s="2"/>
      <c r="DE147" s="3" t="s">
        <v>11</v>
      </c>
      <c r="DF147" s="4">
        <v>17537</v>
      </c>
      <c r="DG147" s="4">
        <v>7241</v>
      </c>
      <c r="DI147" s="2"/>
      <c r="DJ147" s="3" t="s">
        <v>11</v>
      </c>
      <c r="DK147" s="4">
        <v>57660</v>
      </c>
      <c r="DL147" s="4">
        <v>43940</v>
      </c>
    </row>
    <row r="148" spans="1:116" x14ac:dyDescent="0.2">
      <c r="A148" s="2"/>
      <c r="B148" s="3" t="s">
        <v>25</v>
      </c>
      <c r="C148" s="15" t="s">
        <v>549</v>
      </c>
      <c r="D148" s="15"/>
      <c r="E148" s="15"/>
      <c r="F148" s="15"/>
      <c r="H148" s="2"/>
      <c r="I148" s="3" t="s">
        <v>25</v>
      </c>
      <c r="J148" s="15" t="s">
        <v>663</v>
      </c>
      <c r="K148" s="15"/>
      <c r="L148" s="15"/>
      <c r="M148" s="15"/>
      <c r="P148" s="2"/>
      <c r="Q148" s="3" t="s">
        <v>82</v>
      </c>
      <c r="R148" s="15" t="s">
        <v>750</v>
      </c>
      <c r="S148" s="15"/>
      <c r="U148" s="2"/>
      <c r="V148" s="3" t="s">
        <v>82</v>
      </c>
      <c r="W148" s="15" t="s">
        <v>733</v>
      </c>
      <c r="X148" s="15"/>
      <c r="AA148" s="2"/>
      <c r="AB148" s="3" t="s">
        <v>12</v>
      </c>
      <c r="AC148" s="4">
        <v>4875</v>
      </c>
      <c r="AD148" s="4">
        <v>11284</v>
      </c>
      <c r="AF148" s="2"/>
      <c r="AG148" s="3" t="s">
        <v>12</v>
      </c>
      <c r="AH148" s="4">
        <v>54740</v>
      </c>
      <c r="AI148" s="4">
        <v>37890</v>
      </c>
      <c r="AW148" s="2"/>
      <c r="AX148" s="3" t="s">
        <v>12</v>
      </c>
      <c r="AY148" s="4">
        <v>4589</v>
      </c>
      <c r="AZ148" s="4">
        <v>9568</v>
      </c>
      <c r="BB148" s="2"/>
      <c r="BC148" s="3" t="s">
        <v>12</v>
      </c>
      <c r="BD148" s="4">
        <v>46780</v>
      </c>
      <c r="BE148" s="4">
        <v>55440</v>
      </c>
      <c r="BH148" s="2"/>
      <c r="BI148" s="3" t="s">
        <v>10</v>
      </c>
      <c r="BJ148" s="4">
        <v>1183</v>
      </c>
      <c r="BK148" s="4">
        <v>566</v>
      </c>
      <c r="BL148" s="4">
        <v>501</v>
      </c>
      <c r="BM148" s="4">
        <v>904</v>
      </c>
      <c r="BO148" s="2"/>
      <c r="BP148" s="3" t="s">
        <v>10</v>
      </c>
      <c r="BQ148" s="4">
        <v>9700</v>
      </c>
      <c r="BR148" s="4">
        <v>5980</v>
      </c>
      <c r="BS148" s="4">
        <v>4180</v>
      </c>
      <c r="BT148" s="4">
        <v>2610</v>
      </c>
      <c r="BW148" s="2"/>
      <c r="BX148" s="3" t="s">
        <v>12</v>
      </c>
      <c r="BY148" s="4">
        <v>6058</v>
      </c>
      <c r="BZ148" s="4">
        <v>11102</v>
      </c>
      <c r="CB148" s="2"/>
      <c r="CC148" s="3" t="s">
        <v>12</v>
      </c>
      <c r="CD148" s="4">
        <v>70540</v>
      </c>
      <c r="CE148" s="4">
        <v>48520</v>
      </c>
      <c r="CH148" s="2"/>
      <c r="CI148" s="3" t="s">
        <v>12</v>
      </c>
      <c r="CJ148" s="4">
        <v>15054</v>
      </c>
      <c r="CK148" s="4">
        <v>12090</v>
      </c>
      <c r="CM148" s="2"/>
      <c r="CN148" s="3" t="s">
        <v>12</v>
      </c>
      <c r="CO148" s="4">
        <v>93680</v>
      </c>
      <c r="CP148" s="4">
        <v>85810</v>
      </c>
      <c r="CS148" s="2"/>
      <c r="CT148" s="3" t="s">
        <v>12</v>
      </c>
      <c r="CU148" s="4">
        <v>10673</v>
      </c>
      <c r="CV148" s="4">
        <v>10881</v>
      </c>
      <c r="CX148" s="2"/>
      <c r="CY148" s="3" t="s">
        <v>12</v>
      </c>
      <c r="CZ148" s="4">
        <v>49030</v>
      </c>
      <c r="DA148" s="4">
        <v>60660</v>
      </c>
      <c r="DD148" s="2"/>
      <c r="DE148" s="3" t="s">
        <v>12</v>
      </c>
      <c r="DF148" s="4">
        <v>13078</v>
      </c>
      <c r="DG148" s="4">
        <v>4472</v>
      </c>
      <c r="DI148" s="2"/>
      <c r="DJ148" s="3" t="s">
        <v>12</v>
      </c>
      <c r="DK148" s="4">
        <v>72930</v>
      </c>
      <c r="DL148" s="4">
        <v>37310</v>
      </c>
    </row>
    <row r="149" spans="1:116" x14ac:dyDescent="0.2">
      <c r="A149" s="2"/>
      <c r="B149" s="3" t="s">
        <v>29</v>
      </c>
      <c r="C149" s="15" t="s">
        <v>118</v>
      </c>
      <c r="D149" s="15"/>
      <c r="E149" s="15"/>
      <c r="F149" s="15"/>
      <c r="H149" s="2"/>
      <c r="I149" s="3" t="s">
        <v>29</v>
      </c>
      <c r="J149" s="15" t="s">
        <v>45</v>
      </c>
      <c r="K149" s="15"/>
      <c r="L149" s="15"/>
      <c r="M149" s="15"/>
      <c r="AA149" s="2"/>
      <c r="AB149" s="3" t="s">
        <v>13</v>
      </c>
      <c r="AC149" s="4">
        <v>2912</v>
      </c>
      <c r="AD149" s="4">
        <v>11219</v>
      </c>
      <c r="AF149" s="2"/>
      <c r="AG149" s="3" t="s">
        <v>13</v>
      </c>
      <c r="AH149" s="4">
        <v>29930</v>
      </c>
      <c r="AI149" s="4">
        <v>41170</v>
      </c>
      <c r="AW149" s="2"/>
      <c r="AX149" s="3" t="s">
        <v>13</v>
      </c>
      <c r="AY149" s="4">
        <v>4134</v>
      </c>
      <c r="AZ149" s="4">
        <v>10686</v>
      </c>
      <c r="BB149" s="2"/>
      <c r="BC149" s="3" t="s">
        <v>13</v>
      </c>
      <c r="BD149" s="4">
        <v>40470</v>
      </c>
      <c r="BE149" s="4">
        <v>62510</v>
      </c>
      <c r="BH149" s="2"/>
      <c r="BI149" s="3" t="s">
        <v>11</v>
      </c>
      <c r="BJ149" s="4">
        <v>351</v>
      </c>
      <c r="BK149" s="4">
        <v>689</v>
      </c>
      <c r="BL149" s="4">
        <v>514</v>
      </c>
      <c r="BM149" s="4">
        <v>592</v>
      </c>
      <c r="BO149" s="2"/>
      <c r="BP149" s="3" t="s">
        <v>11</v>
      </c>
      <c r="BQ149" s="4">
        <v>3460</v>
      </c>
      <c r="BR149" s="4">
        <v>4390</v>
      </c>
      <c r="BS149" s="4">
        <v>2800</v>
      </c>
      <c r="BT149" s="4">
        <v>2380</v>
      </c>
      <c r="BW149" s="2"/>
      <c r="BX149" s="3" t="s">
        <v>13</v>
      </c>
      <c r="BY149" s="4">
        <v>7020</v>
      </c>
      <c r="BZ149" s="4">
        <v>9867</v>
      </c>
      <c r="CB149" s="2"/>
      <c r="CC149" s="3" t="s">
        <v>13</v>
      </c>
      <c r="CD149" s="4">
        <v>69980</v>
      </c>
      <c r="CE149" s="4">
        <v>48590</v>
      </c>
      <c r="CH149" s="2"/>
      <c r="CI149" s="3" t="s">
        <v>13</v>
      </c>
      <c r="CJ149" s="4">
        <v>12324</v>
      </c>
      <c r="CK149" s="4">
        <v>13130</v>
      </c>
      <c r="CM149" s="2"/>
      <c r="CN149" s="3" t="s">
        <v>13</v>
      </c>
      <c r="CO149" s="4">
        <v>59210</v>
      </c>
      <c r="CP149" s="4">
        <v>94170</v>
      </c>
      <c r="CS149" s="2"/>
      <c r="CT149" s="3" t="s">
        <v>13</v>
      </c>
      <c r="CU149" s="4">
        <v>8762</v>
      </c>
      <c r="CV149" s="4">
        <v>9724</v>
      </c>
      <c r="CX149" s="2"/>
      <c r="CY149" s="3" t="s">
        <v>13</v>
      </c>
      <c r="CZ149" s="4">
        <v>53450</v>
      </c>
      <c r="DA149" s="4">
        <v>67560</v>
      </c>
      <c r="DD149" s="2"/>
      <c r="DE149" s="3" t="s">
        <v>13</v>
      </c>
      <c r="DF149" s="4">
        <v>14261</v>
      </c>
      <c r="DG149" s="4">
        <v>3185</v>
      </c>
      <c r="DI149" s="2"/>
      <c r="DJ149" s="3" t="s">
        <v>13</v>
      </c>
      <c r="DK149" s="4">
        <v>61860</v>
      </c>
      <c r="DL149" s="4">
        <v>60250</v>
      </c>
    </row>
    <row r="150" spans="1:116" x14ac:dyDescent="0.2">
      <c r="B150" s="3" t="s">
        <v>32</v>
      </c>
      <c r="C150" s="15" t="s">
        <v>280</v>
      </c>
      <c r="D150" s="15"/>
      <c r="E150" s="15"/>
      <c r="F150" s="15"/>
      <c r="I150" s="3" t="s">
        <v>32</v>
      </c>
      <c r="J150" s="15" t="s">
        <v>664</v>
      </c>
      <c r="K150" s="15"/>
      <c r="L150" s="15"/>
      <c r="M150" s="15"/>
      <c r="AA150" s="2"/>
      <c r="AB150" s="3" t="s">
        <v>14</v>
      </c>
      <c r="AC150" s="3">
        <f>AVERAGE(AC146:AC149)</f>
        <v>4381</v>
      </c>
      <c r="AD150" s="3">
        <f>AVERAGE(AD146:AD149)</f>
        <v>11150.75</v>
      </c>
      <c r="AF150" s="2"/>
      <c r="AG150" s="3" t="s">
        <v>14</v>
      </c>
      <c r="AH150" s="3">
        <f>AVERAGE(AH146:AH149)</f>
        <v>42417.5</v>
      </c>
      <c r="AI150" s="3">
        <f>AVERAGE(AI146:AI149)</f>
        <v>34457.5</v>
      </c>
      <c r="AW150" s="2"/>
      <c r="AX150" s="3" t="s">
        <v>14</v>
      </c>
      <c r="AY150" s="3">
        <f>AVERAGE(AY146:AY149)</f>
        <v>4465.5</v>
      </c>
      <c r="AZ150" s="3">
        <f>AVERAGE(AZ146:AZ149)</f>
        <v>8401.25</v>
      </c>
      <c r="BB150" s="2"/>
      <c r="BC150" s="3" t="s">
        <v>14</v>
      </c>
      <c r="BD150" s="3">
        <f>AVERAGE(BD146:BD149)</f>
        <v>40765</v>
      </c>
      <c r="BE150" s="3">
        <f>AVERAGE(BE146:BE149)</f>
        <v>53672.5</v>
      </c>
      <c r="BH150" s="2"/>
      <c r="BI150" s="3" t="s">
        <v>12</v>
      </c>
      <c r="BJ150" s="4">
        <v>624</v>
      </c>
      <c r="BK150" s="4">
        <v>533</v>
      </c>
      <c r="BL150" s="4">
        <v>800</v>
      </c>
      <c r="BM150" s="4">
        <v>618</v>
      </c>
      <c r="BO150" s="2"/>
      <c r="BP150" s="3" t="s">
        <v>12</v>
      </c>
      <c r="BQ150" s="4">
        <v>4170</v>
      </c>
      <c r="BR150" s="4">
        <v>3320</v>
      </c>
      <c r="BS150" s="4">
        <v>7030</v>
      </c>
      <c r="BT150" s="4">
        <v>3700</v>
      </c>
      <c r="BW150" s="2"/>
      <c r="BX150" s="3" t="s">
        <v>14</v>
      </c>
      <c r="BY150" s="3">
        <f>AVERAGE(BY146:BY149)</f>
        <v>6389.5</v>
      </c>
      <c r="BZ150" s="3">
        <f>AVERAGE(BZ146:BZ149)</f>
        <v>12688</v>
      </c>
      <c r="CB150" s="2"/>
      <c r="CC150" s="3" t="s">
        <v>14</v>
      </c>
      <c r="CD150" s="3">
        <f>AVERAGE(CD146:CD149)</f>
        <v>60015</v>
      </c>
      <c r="CE150" s="3">
        <f>AVERAGE(CE146:CE149)</f>
        <v>62005</v>
      </c>
      <c r="CH150" s="2"/>
      <c r="CI150" s="3" t="s">
        <v>14</v>
      </c>
      <c r="CJ150" s="3">
        <f>AVERAGE(CJ146:CJ149)</f>
        <v>12164.75</v>
      </c>
      <c r="CK150" s="3">
        <f>AVERAGE(CK146:CK149)</f>
        <v>10640.5</v>
      </c>
      <c r="CM150" s="2"/>
      <c r="CN150" s="3" t="s">
        <v>14</v>
      </c>
      <c r="CO150" s="3">
        <f>AVERAGE(CO146:CO149)</f>
        <v>78000</v>
      </c>
      <c r="CP150" s="3">
        <f>AVERAGE(CP146:CP149)</f>
        <v>73990</v>
      </c>
      <c r="CS150" s="2"/>
      <c r="CT150" s="3" t="s">
        <v>14</v>
      </c>
      <c r="CU150" s="3">
        <f>AVERAGE(CU146:CU149)</f>
        <v>8115.25</v>
      </c>
      <c r="CV150" s="3">
        <f>AVERAGE(CV146:CV149)</f>
        <v>10526.75</v>
      </c>
      <c r="CX150" s="2"/>
      <c r="CY150" s="3" t="s">
        <v>14</v>
      </c>
      <c r="CZ150" s="3">
        <f>AVERAGE(CZ146:CZ149)</f>
        <v>48777.5</v>
      </c>
      <c r="DA150" s="3">
        <f>AVERAGE(DA146:DA149)</f>
        <v>67285</v>
      </c>
      <c r="DD150" s="2"/>
      <c r="DE150" s="3" t="s">
        <v>14</v>
      </c>
      <c r="DF150" s="3">
        <f>AVERAGE(DF146:DF149)</f>
        <v>14953.25</v>
      </c>
      <c r="DG150" s="3">
        <f>AVERAGE(DG146:DG149)</f>
        <v>5167.5</v>
      </c>
      <c r="DI150" s="2"/>
      <c r="DJ150" s="3" t="s">
        <v>14</v>
      </c>
      <c r="DK150" s="3">
        <f>AVERAGE(DK146:DK149)</f>
        <v>64777.5</v>
      </c>
      <c r="DL150" s="3">
        <f>AVERAGE(DL146:DL149)</f>
        <v>44757.5</v>
      </c>
    </row>
    <row r="151" spans="1:116" x14ac:dyDescent="0.2">
      <c r="P151" s="1" t="s">
        <v>744</v>
      </c>
      <c r="Q151" s="15" t="s">
        <v>582</v>
      </c>
      <c r="R151" s="15"/>
      <c r="S151" s="15"/>
      <c r="U151" s="1" t="s">
        <v>756</v>
      </c>
      <c r="V151" s="15" t="s">
        <v>703</v>
      </c>
      <c r="W151" s="15"/>
      <c r="X151" s="15"/>
      <c r="AA151" s="2"/>
      <c r="AB151" s="3" t="s">
        <v>15</v>
      </c>
      <c r="AC151" s="3">
        <f>STDEV(AC146:AC149)</f>
        <v>1819.7833204349724</v>
      </c>
      <c r="AD151" s="3">
        <f>STDEV(AD146:AD149)</f>
        <v>281.30810510897123</v>
      </c>
      <c r="AF151" s="2"/>
      <c r="AG151" s="3" t="s">
        <v>15</v>
      </c>
      <c r="AH151" s="3">
        <f>STDEV(AH146:AH149)</f>
        <v>10238.70231035164</v>
      </c>
      <c r="AI151" s="3">
        <f>STDEV(AI146:AI149)</f>
        <v>6021.3695839623288</v>
      </c>
      <c r="AW151" s="2"/>
      <c r="AX151" s="3" t="s">
        <v>15</v>
      </c>
      <c r="AY151" s="3">
        <f>STDEV(AY146:AY149)</f>
        <v>400.89774257284114</v>
      </c>
      <c r="AZ151" s="3">
        <f>STDEV(AZ146:AZ149)</f>
        <v>2130.4768441204269</v>
      </c>
      <c r="BB151" s="2"/>
      <c r="BC151" s="3" t="s">
        <v>15</v>
      </c>
      <c r="BD151" s="3">
        <f>STDEV(BD146:BD149)</f>
        <v>4191.678263734786</v>
      </c>
      <c r="BE151" s="3">
        <f>STDEV(BE146:BE149)</f>
        <v>7037.9370793815242</v>
      </c>
      <c r="BH151" s="2"/>
      <c r="BI151" s="3" t="s">
        <v>13</v>
      </c>
      <c r="BJ151" s="4">
        <v>1560</v>
      </c>
      <c r="BK151" s="4">
        <v>215</v>
      </c>
      <c r="BL151" s="4">
        <v>631</v>
      </c>
      <c r="BM151" s="4">
        <v>579</v>
      </c>
      <c r="BO151" s="2"/>
      <c r="BP151" s="3" t="s">
        <v>13</v>
      </c>
      <c r="BQ151" s="4">
        <v>5680</v>
      </c>
      <c r="BR151" s="4">
        <v>1770</v>
      </c>
      <c r="BS151" s="4">
        <v>5390</v>
      </c>
      <c r="BT151" s="4">
        <v>3730</v>
      </c>
      <c r="BW151" s="2"/>
      <c r="BX151" s="3" t="s">
        <v>15</v>
      </c>
      <c r="BY151" s="3">
        <f>STDEV(BY146:BY149)</f>
        <v>510.10162386201699</v>
      </c>
      <c r="BZ151" s="3">
        <f>STDEV(BZ146:BZ149)</f>
        <v>2868.987393953948</v>
      </c>
      <c r="CB151" s="2"/>
      <c r="CC151" s="3" t="s">
        <v>15</v>
      </c>
      <c r="CD151" s="3">
        <f>STDEV(CD146:CD149)</f>
        <v>14840.021338708828</v>
      </c>
      <c r="CE151" s="3">
        <f>STDEV(CE146:CE149)</f>
        <v>15603.63739645343</v>
      </c>
      <c r="CH151" s="2"/>
      <c r="CI151" s="3" t="s">
        <v>15</v>
      </c>
      <c r="CJ151" s="3">
        <f>STDEV(CJ146:CJ149)</f>
        <v>3086.0582598734804</v>
      </c>
      <c r="CK151" s="3">
        <f>STDEV(CK146:CK149)</f>
        <v>2494.9277210639457</v>
      </c>
      <c r="CM151" s="2"/>
      <c r="CN151" s="3" t="s">
        <v>15</v>
      </c>
      <c r="CO151" s="3">
        <f>STDEV(CO146:CO149)</f>
        <v>14427.231196594861</v>
      </c>
      <c r="CP151" s="3">
        <f>STDEV(CP146:CP149)</f>
        <v>21786.731436052236</v>
      </c>
      <c r="CS151" s="2"/>
      <c r="CT151" s="3" t="s">
        <v>15</v>
      </c>
      <c r="CU151" s="3">
        <f>STDEV(CU146:CU149)</f>
        <v>2595.8448046830536</v>
      </c>
      <c r="CV151" s="3">
        <f>STDEV(CV146:CV149)</f>
        <v>542.41581528073709</v>
      </c>
      <c r="CX151" s="2"/>
      <c r="CY151" s="3" t="s">
        <v>15</v>
      </c>
      <c r="CZ151" s="3">
        <f>STDEV(CZ146:CZ149)</f>
        <v>8595.0038782228985</v>
      </c>
      <c r="DA151" s="3">
        <f>STDEV(DA146:DA149)</f>
        <v>5343.0422045871956</v>
      </c>
      <c r="DD151" s="2"/>
      <c r="DE151" s="3" t="s">
        <v>15</v>
      </c>
      <c r="DF151" s="3">
        <f>STDEV(DF146:DF149)</f>
        <v>1886.0718217148217</v>
      </c>
      <c r="DG151" s="3">
        <f>STDEV(DG146:DG149)</f>
        <v>1739.6215105591216</v>
      </c>
      <c r="DI151" s="2"/>
      <c r="DJ151" s="3" t="s">
        <v>15</v>
      </c>
      <c r="DK151" s="3">
        <f>STDEV(DK146:DK149)</f>
        <v>6561.9528343321699</v>
      </c>
      <c r="DL151" s="3">
        <f>STDEV(DL146:DL149)</f>
        <v>10776.330157649527</v>
      </c>
    </row>
    <row r="152" spans="1:116" x14ac:dyDescent="0.2">
      <c r="P152" s="2"/>
      <c r="Q152" s="3" t="s">
        <v>69</v>
      </c>
      <c r="R152" s="3" t="s">
        <v>70</v>
      </c>
      <c r="S152" s="3" t="s">
        <v>745</v>
      </c>
      <c r="U152" s="2"/>
      <c r="V152" s="3" t="s">
        <v>69</v>
      </c>
      <c r="W152" s="3" t="s">
        <v>70</v>
      </c>
      <c r="X152" s="3" t="s">
        <v>745</v>
      </c>
      <c r="AA152" s="2"/>
      <c r="AB152" s="3" t="s">
        <v>82</v>
      </c>
      <c r="AC152" s="15" t="s">
        <v>19</v>
      </c>
      <c r="AD152" s="15"/>
      <c r="AF152" s="2"/>
      <c r="AG152" s="3" t="s">
        <v>82</v>
      </c>
      <c r="AH152" s="15" t="s">
        <v>800</v>
      </c>
      <c r="AI152" s="15"/>
      <c r="AW152" s="2"/>
      <c r="AX152" s="3" t="s">
        <v>82</v>
      </c>
      <c r="AY152" s="15" t="s">
        <v>640</v>
      </c>
      <c r="AZ152" s="15"/>
      <c r="BB152" s="2"/>
      <c r="BC152" s="3" t="s">
        <v>82</v>
      </c>
      <c r="BD152" s="15" t="s">
        <v>686</v>
      </c>
      <c r="BE152" s="15"/>
      <c r="BH152" s="2"/>
      <c r="BI152" s="3" t="s">
        <v>14</v>
      </c>
      <c r="BJ152" s="3">
        <f>AVERAGE(BJ148:BJ151)</f>
        <v>929.5</v>
      </c>
      <c r="BK152" s="3">
        <f>AVERAGE(BK148:BK151)</f>
        <v>500.75</v>
      </c>
      <c r="BL152" s="3">
        <f>AVERAGE(BL148:BL151)</f>
        <v>611.5</v>
      </c>
      <c r="BM152" s="3">
        <f>AVERAGE(BM148:BM151)</f>
        <v>673.25</v>
      </c>
      <c r="BO152" s="2"/>
      <c r="BP152" s="3" t="s">
        <v>14</v>
      </c>
      <c r="BQ152" s="3">
        <f>AVERAGE(BQ148:BQ151)</f>
        <v>5752.5</v>
      </c>
      <c r="BR152" s="3">
        <f>AVERAGE(BR148:BR151)</f>
        <v>3865</v>
      </c>
      <c r="BS152" s="3">
        <f>AVERAGE(BS148:BS151)</f>
        <v>4850</v>
      </c>
      <c r="BT152" s="3">
        <f>AVERAGE(BT148:BT151)</f>
        <v>3105</v>
      </c>
      <c r="BW152" s="2"/>
      <c r="BX152" s="3" t="s">
        <v>82</v>
      </c>
      <c r="BY152" s="15" t="s">
        <v>296</v>
      </c>
      <c r="BZ152" s="15"/>
      <c r="CB152" s="2"/>
      <c r="CC152" s="3" t="s">
        <v>82</v>
      </c>
      <c r="CD152" s="15" t="s">
        <v>1130</v>
      </c>
      <c r="CE152" s="15"/>
      <c r="CH152" s="2"/>
      <c r="CI152" s="3" t="s">
        <v>82</v>
      </c>
      <c r="CJ152" s="15" t="s">
        <v>1146</v>
      </c>
      <c r="CK152" s="15"/>
      <c r="CM152" s="2"/>
      <c r="CN152" s="3" t="s">
        <v>82</v>
      </c>
      <c r="CO152" s="15" t="s">
        <v>1159</v>
      </c>
      <c r="CP152" s="15"/>
      <c r="CS152" s="2"/>
      <c r="CT152" s="3" t="s">
        <v>82</v>
      </c>
      <c r="CU152" s="15" t="s">
        <v>328</v>
      </c>
      <c r="CV152" s="15"/>
      <c r="CX152" s="2"/>
      <c r="CY152" s="3" t="s">
        <v>82</v>
      </c>
      <c r="CZ152" s="15" t="s">
        <v>292</v>
      </c>
      <c r="DA152" s="15"/>
      <c r="DD152" s="2"/>
      <c r="DE152" s="3" t="s">
        <v>82</v>
      </c>
      <c r="DF152" s="15" t="s">
        <v>19</v>
      </c>
      <c r="DG152" s="15"/>
      <c r="DI152" s="2"/>
      <c r="DJ152" s="3" t="s">
        <v>82</v>
      </c>
      <c r="DK152" s="15" t="s">
        <v>421</v>
      </c>
      <c r="DL152" s="15"/>
    </row>
    <row r="153" spans="1:116" x14ac:dyDescent="0.2">
      <c r="A153" s="1" t="s">
        <v>516</v>
      </c>
      <c r="B153" s="15" t="s">
        <v>550</v>
      </c>
      <c r="C153" s="15"/>
      <c r="D153" s="15"/>
      <c r="E153" s="15"/>
      <c r="F153" s="15"/>
      <c r="H153" s="1" t="s">
        <v>625</v>
      </c>
      <c r="I153" s="15" t="s">
        <v>665</v>
      </c>
      <c r="J153" s="15"/>
      <c r="K153" s="15"/>
      <c r="L153" s="15"/>
      <c r="M153" s="15"/>
      <c r="P153" s="2"/>
      <c r="Q153" s="3" t="s">
        <v>10</v>
      </c>
      <c r="R153" s="4">
        <v>1672</v>
      </c>
      <c r="S153" s="4">
        <v>4108</v>
      </c>
      <c r="U153" s="2"/>
      <c r="V153" s="3" t="s">
        <v>10</v>
      </c>
      <c r="W153" s="4">
        <v>11700</v>
      </c>
      <c r="X153" s="4">
        <v>15630</v>
      </c>
      <c r="BH153" s="2"/>
      <c r="BI153" s="3" t="s">
        <v>15</v>
      </c>
      <c r="BJ153" s="3">
        <f>STDEV(BJ148:BJ151)</f>
        <v>544.60536170698867</v>
      </c>
      <c r="BK153" s="3">
        <f>STDEV(BK148:BK151)</f>
        <v>201.98081592072054</v>
      </c>
      <c r="BL153" s="3">
        <f>STDEV(BL148:BL151)</f>
        <v>138.59894179490212</v>
      </c>
      <c r="BM153" s="3">
        <f>STDEV(BM148:BM151)</f>
        <v>154.68543348787995</v>
      </c>
      <c r="BO153" s="2"/>
      <c r="BP153" s="3" t="s">
        <v>15</v>
      </c>
      <c r="BQ153" s="3">
        <f>STDEV(BQ148:BQ151)</f>
        <v>2789.7356505590274</v>
      </c>
      <c r="BR153" s="3">
        <f>STDEV(BR148:BR151)</f>
        <v>1773.4053870073437</v>
      </c>
      <c r="BS153" s="3">
        <f>STDEV(BS148:BS151)</f>
        <v>1797.7207792090517</v>
      </c>
      <c r="BT153" s="3">
        <f>STDEV(BT148:BT151)</f>
        <v>710.70387644925643</v>
      </c>
    </row>
    <row r="154" spans="1:116" x14ac:dyDescent="0.2">
      <c r="A154" s="2"/>
      <c r="B154" s="15" t="s">
        <v>518</v>
      </c>
      <c r="C154" s="15"/>
      <c r="D154" s="15"/>
      <c r="E154" s="15"/>
      <c r="F154" s="15"/>
      <c r="H154" s="2"/>
      <c r="I154" s="15" t="s">
        <v>518</v>
      </c>
      <c r="J154" s="15"/>
      <c r="K154" s="15"/>
      <c r="L154" s="15"/>
      <c r="M154" s="15"/>
      <c r="P154" s="2"/>
      <c r="Q154" s="3" t="s">
        <v>11</v>
      </c>
      <c r="R154" s="4">
        <v>1364</v>
      </c>
      <c r="S154" s="4">
        <v>2256</v>
      </c>
      <c r="U154" s="2"/>
      <c r="V154" s="3" t="s">
        <v>11</v>
      </c>
      <c r="W154" s="4">
        <v>13420</v>
      </c>
      <c r="X154" s="4">
        <v>14690</v>
      </c>
      <c r="BH154" s="2"/>
      <c r="BI154" s="16" t="s">
        <v>519</v>
      </c>
      <c r="BJ154" s="17"/>
      <c r="BK154" s="17"/>
      <c r="BL154" s="17"/>
      <c r="BM154" s="18"/>
      <c r="BO154" s="2"/>
      <c r="BP154" s="16" t="s">
        <v>519</v>
      </c>
      <c r="BQ154" s="17"/>
      <c r="BR154" s="17"/>
      <c r="BS154" s="17"/>
      <c r="BT154" s="18"/>
    </row>
    <row r="155" spans="1:116" x14ac:dyDescent="0.2">
      <c r="A155" s="2"/>
      <c r="B155" s="3"/>
      <c r="C155" s="3" t="s">
        <v>6</v>
      </c>
      <c r="D155" s="3" t="s">
        <v>7</v>
      </c>
      <c r="E155" s="3" t="s">
        <v>8</v>
      </c>
      <c r="F155" s="3" t="s">
        <v>9</v>
      </c>
      <c r="H155" s="2"/>
      <c r="I155" s="3"/>
      <c r="J155" s="3" t="s">
        <v>6</v>
      </c>
      <c r="K155" s="3" t="s">
        <v>7</v>
      </c>
      <c r="L155" s="3" t="s">
        <v>8</v>
      </c>
      <c r="M155" s="3" t="s">
        <v>9</v>
      </c>
      <c r="P155" s="2"/>
      <c r="Q155" s="3" t="s">
        <v>12</v>
      </c>
      <c r="R155" s="4">
        <v>2288</v>
      </c>
      <c r="S155" s="4">
        <v>2708</v>
      </c>
      <c r="U155" s="2"/>
      <c r="V155" s="3" t="s">
        <v>12</v>
      </c>
      <c r="W155" s="4">
        <v>15190</v>
      </c>
      <c r="X155" s="4">
        <v>19710</v>
      </c>
      <c r="AA155" s="1" t="s">
        <v>775</v>
      </c>
      <c r="AB155" s="15" t="s">
        <v>577</v>
      </c>
      <c r="AC155" s="15"/>
      <c r="AD155" s="15"/>
      <c r="AF155" s="1" t="s">
        <v>786</v>
      </c>
      <c r="AG155" s="15" t="s">
        <v>698</v>
      </c>
      <c r="AH155" s="15"/>
      <c r="AI155" s="15"/>
      <c r="AW155" s="1" t="s">
        <v>827</v>
      </c>
      <c r="AX155" s="15" t="s">
        <v>577</v>
      </c>
      <c r="AY155" s="15"/>
      <c r="AZ155" s="15"/>
      <c r="BB155" s="1" t="s">
        <v>837</v>
      </c>
      <c r="BC155" s="15" t="s">
        <v>698</v>
      </c>
      <c r="BD155" s="15"/>
      <c r="BE155" s="15"/>
      <c r="BH155" s="2"/>
      <c r="BI155" s="3" t="s">
        <v>94</v>
      </c>
      <c r="BJ155" s="15" t="s">
        <v>892</v>
      </c>
      <c r="BK155" s="15"/>
      <c r="BL155" s="15"/>
      <c r="BM155" s="15"/>
      <c r="BO155" s="2"/>
      <c r="BP155" s="3" t="s">
        <v>94</v>
      </c>
      <c r="BQ155" s="15" t="s">
        <v>1020</v>
      </c>
      <c r="BR155" s="15"/>
      <c r="BS155" s="15"/>
      <c r="BT155" s="15"/>
      <c r="BW155" s="1" t="s">
        <v>1110</v>
      </c>
      <c r="BX155" s="15" t="s">
        <v>577</v>
      </c>
      <c r="BY155" s="15"/>
      <c r="BZ155" s="15"/>
      <c r="CB155" s="1" t="s">
        <v>1121</v>
      </c>
      <c r="CC155" s="15" t="s">
        <v>698</v>
      </c>
      <c r="CD155" s="15"/>
      <c r="CE155" s="15"/>
      <c r="CH155" s="1" t="s">
        <v>1137</v>
      </c>
      <c r="CI155" s="15" t="s">
        <v>577</v>
      </c>
      <c r="CJ155" s="15"/>
      <c r="CK155" s="15"/>
      <c r="CM155" s="1" t="s">
        <v>1153</v>
      </c>
      <c r="CN155" s="15" t="s">
        <v>698</v>
      </c>
      <c r="CO155" s="15"/>
      <c r="CP155" s="15"/>
      <c r="CS155" s="1" t="s">
        <v>1164</v>
      </c>
      <c r="CT155" s="15" t="s">
        <v>577</v>
      </c>
      <c r="CU155" s="15"/>
      <c r="CV155" s="15"/>
      <c r="CX155" s="1" t="s">
        <v>1183</v>
      </c>
      <c r="CY155" s="15" t="s">
        <v>698</v>
      </c>
      <c r="CZ155" s="15"/>
      <c r="DA155" s="15"/>
      <c r="DD155" s="1" t="s">
        <v>1200</v>
      </c>
      <c r="DE155" s="15" t="s">
        <v>577</v>
      </c>
      <c r="DF155" s="15"/>
      <c r="DG155" s="15"/>
      <c r="DI155" s="1" t="s">
        <v>1203</v>
      </c>
      <c r="DJ155" s="15" t="s">
        <v>698</v>
      </c>
      <c r="DK155" s="15"/>
      <c r="DL155" s="15"/>
    </row>
    <row r="156" spans="1:116" x14ac:dyDescent="0.2">
      <c r="A156" s="2"/>
      <c r="B156" s="3" t="s">
        <v>10</v>
      </c>
      <c r="C156" s="4">
        <v>1320</v>
      </c>
      <c r="D156" s="4">
        <v>3790</v>
      </c>
      <c r="E156" s="4">
        <v>4693</v>
      </c>
      <c r="F156" s="4">
        <v>5317</v>
      </c>
      <c r="H156" s="2"/>
      <c r="I156" s="3" t="s">
        <v>10</v>
      </c>
      <c r="J156" s="4">
        <v>8160</v>
      </c>
      <c r="K156" s="4">
        <v>14220</v>
      </c>
      <c r="L156" s="4">
        <v>9610</v>
      </c>
      <c r="M156" s="4">
        <v>18430</v>
      </c>
      <c r="P156" s="2"/>
      <c r="Q156" s="3" t="s">
        <v>14</v>
      </c>
      <c r="R156" s="3">
        <f>AVERAGE(R153:R155)</f>
        <v>1774.6666666666667</v>
      </c>
      <c r="S156" s="3">
        <f>AVERAGE(S153:S155)</f>
        <v>3024</v>
      </c>
      <c r="U156" s="2"/>
      <c r="V156" s="3" t="s">
        <v>14</v>
      </c>
      <c r="W156" s="3">
        <f>AVERAGE(W153:W155)</f>
        <v>13436.666666666666</v>
      </c>
      <c r="X156" s="3">
        <f>AVERAGE(X153:X155)</f>
        <v>16676.666666666668</v>
      </c>
      <c r="AA156" s="2"/>
      <c r="AB156" s="3" t="s">
        <v>5</v>
      </c>
      <c r="AC156" s="3" t="s">
        <v>388</v>
      </c>
      <c r="AD156" s="3" t="s">
        <v>389</v>
      </c>
      <c r="AF156" s="2"/>
      <c r="AG156" s="3" t="s">
        <v>5</v>
      </c>
      <c r="AH156" s="3" t="s">
        <v>388</v>
      </c>
      <c r="AI156" s="3" t="s">
        <v>389</v>
      </c>
      <c r="AW156" s="2"/>
      <c r="AX156" s="3" t="s">
        <v>5</v>
      </c>
      <c r="AY156" s="3" t="s">
        <v>85</v>
      </c>
      <c r="AZ156" s="3" t="s">
        <v>88</v>
      </c>
      <c r="BB156" s="2"/>
      <c r="BC156" s="3" t="s">
        <v>5</v>
      </c>
      <c r="BD156" s="3" t="s">
        <v>85</v>
      </c>
      <c r="BE156" s="3" t="s">
        <v>88</v>
      </c>
      <c r="BH156" s="2"/>
      <c r="BI156" s="3" t="s">
        <v>95</v>
      </c>
      <c r="BJ156" s="15" t="s">
        <v>893</v>
      </c>
      <c r="BK156" s="15"/>
      <c r="BL156" s="15"/>
      <c r="BM156" s="15"/>
      <c r="BO156" s="2"/>
      <c r="BP156" s="3" t="s">
        <v>95</v>
      </c>
      <c r="BQ156" s="15" t="s">
        <v>1021</v>
      </c>
      <c r="BR156" s="15"/>
      <c r="BS156" s="15"/>
      <c r="BT156" s="15"/>
      <c r="BW156" s="2"/>
      <c r="BX156" s="3" t="s">
        <v>5</v>
      </c>
      <c r="BY156" s="3" t="s">
        <v>85</v>
      </c>
      <c r="BZ156" s="3" t="s">
        <v>375</v>
      </c>
      <c r="CB156" s="2"/>
      <c r="CC156" s="3" t="s">
        <v>5</v>
      </c>
      <c r="CD156" s="3" t="s">
        <v>85</v>
      </c>
      <c r="CE156" s="3" t="s">
        <v>375</v>
      </c>
      <c r="CH156" s="2"/>
      <c r="CI156" s="3" t="s">
        <v>5</v>
      </c>
      <c r="CJ156" s="3" t="s">
        <v>85</v>
      </c>
      <c r="CK156" s="3" t="s">
        <v>138</v>
      </c>
      <c r="CM156" s="2"/>
      <c r="CN156" s="3" t="s">
        <v>5</v>
      </c>
      <c r="CO156" s="3" t="s">
        <v>85</v>
      </c>
      <c r="CP156" s="3" t="s">
        <v>138</v>
      </c>
      <c r="CS156" s="2"/>
      <c r="CT156" s="3" t="s">
        <v>5</v>
      </c>
      <c r="CU156" s="3" t="s">
        <v>85</v>
      </c>
      <c r="CV156" s="3" t="s">
        <v>191</v>
      </c>
      <c r="CX156" s="2"/>
      <c r="CY156" s="3" t="s">
        <v>5</v>
      </c>
      <c r="CZ156" s="3" t="s">
        <v>85</v>
      </c>
      <c r="DA156" s="3" t="s">
        <v>191</v>
      </c>
      <c r="DD156" s="2"/>
      <c r="DE156" s="3" t="s">
        <v>5</v>
      </c>
      <c r="DF156" s="3" t="s">
        <v>1201</v>
      </c>
      <c r="DG156" s="3" t="s">
        <v>193</v>
      </c>
      <c r="DI156" s="2"/>
      <c r="DJ156" s="3" t="s">
        <v>5</v>
      </c>
      <c r="DK156" s="3" t="s">
        <v>1201</v>
      </c>
      <c r="DL156" s="3" t="s">
        <v>193</v>
      </c>
    </row>
    <row r="157" spans="1:116" x14ac:dyDescent="0.2">
      <c r="A157" s="2"/>
      <c r="B157" s="3" t="s">
        <v>11</v>
      </c>
      <c r="C157" s="4">
        <v>1417</v>
      </c>
      <c r="D157" s="4">
        <v>3640</v>
      </c>
      <c r="E157" s="4">
        <v>11785</v>
      </c>
      <c r="F157" s="4">
        <v>15594</v>
      </c>
      <c r="H157" s="2"/>
      <c r="I157" s="3" t="s">
        <v>11</v>
      </c>
      <c r="J157" s="4">
        <v>8690</v>
      </c>
      <c r="K157" s="4">
        <v>11370</v>
      </c>
      <c r="L157" s="4">
        <v>23610</v>
      </c>
      <c r="M157" s="4">
        <v>27680</v>
      </c>
      <c r="P157" s="2"/>
      <c r="Q157" s="3" t="s">
        <v>15</v>
      </c>
      <c r="R157" s="3">
        <f>STDEV(R153:R155)</f>
        <v>470.47777134879925</v>
      </c>
      <c r="S157" s="3">
        <f>STDEV(S153:S155)</f>
        <v>965.59204636326615</v>
      </c>
      <c r="U157" s="2"/>
      <c r="V157" s="3" t="s">
        <v>15</v>
      </c>
      <c r="W157" s="3">
        <f>STDEV(W153:W155)</f>
        <v>1745.0596933438449</v>
      </c>
      <c r="X157" s="3">
        <f>STDEV(X153:X155)</f>
        <v>2668.6575901252886</v>
      </c>
      <c r="AA157" s="2"/>
      <c r="AB157" s="3" t="s">
        <v>10</v>
      </c>
      <c r="AC157" s="4">
        <v>296</v>
      </c>
      <c r="AD157" s="4">
        <v>1056</v>
      </c>
      <c r="AF157" s="2"/>
      <c r="AG157" s="3" t="s">
        <v>10</v>
      </c>
      <c r="AH157" s="4">
        <v>7250</v>
      </c>
      <c r="AI157" s="4">
        <v>5850</v>
      </c>
      <c r="AW157" s="2"/>
      <c r="AX157" s="3" t="s">
        <v>10</v>
      </c>
      <c r="AY157" s="4">
        <v>416</v>
      </c>
      <c r="AZ157" s="4">
        <v>576</v>
      </c>
      <c r="BB157" s="2"/>
      <c r="BC157" s="3" t="s">
        <v>10</v>
      </c>
      <c r="BD157" s="4">
        <v>4260</v>
      </c>
      <c r="BE157" s="4">
        <v>5480</v>
      </c>
      <c r="BH157" s="2"/>
      <c r="BI157" s="3" t="s">
        <v>97</v>
      </c>
      <c r="BJ157" s="15" t="s">
        <v>894</v>
      </c>
      <c r="BK157" s="15"/>
      <c r="BL157" s="15"/>
      <c r="BM157" s="15"/>
      <c r="BO157" s="2"/>
      <c r="BP157" s="3" t="s">
        <v>97</v>
      </c>
      <c r="BQ157" s="15" t="s">
        <v>1022</v>
      </c>
      <c r="BR157" s="15"/>
      <c r="BS157" s="15"/>
      <c r="BT157" s="15"/>
      <c r="BW157" s="2"/>
      <c r="BX157" s="3" t="s">
        <v>10</v>
      </c>
      <c r="BY157" s="4">
        <v>696</v>
      </c>
      <c r="BZ157" s="4">
        <v>968</v>
      </c>
      <c r="CB157" s="2"/>
      <c r="CC157" s="3" t="s">
        <v>10</v>
      </c>
      <c r="CD157" s="4">
        <v>8090</v>
      </c>
      <c r="CE157" s="4">
        <v>6840</v>
      </c>
      <c r="CH157" s="2"/>
      <c r="CI157" s="3" t="s">
        <v>10</v>
      </c>
      <c r="CJ157" s="4">
        <v>1184</v>
      </c>
      <c r="CK157" s="4">
        <v>488</v>
      </c>
      <c r="CM157" s="2"/>
      <c r="CN157" s="3" t="s">
        <v>10</v>
      </c>
      <c r="CO157" s="4">
        <v>8080</v>
      </c>
      <c r="CP157" s="4">
        <v>1760</v>
      </c>
      <c r="CS157" s="2"/>
      <c r="CT157" s="3" t="s">
        <v>10</v>
      </c>
      <c r="CU157" s="4">
        <v>264</v>
      </c>
      <c r="CV157" s="4">
        <v>776</v>
      </c>
      <c r="CX157" s="2"/>
      <c r="CY157" s="3" t="s">
        <v>10</v>
      </c>
      <c r="CZ157" s="4">
        <v>3650</v>
      </c>
      <c r="DA157" s="4">
        <v>5050</v>
      </c>
      <c r="DD157" s="2"/>
      <c r="DE157" s="3" t="s">
        <v>10</v>
      </c>
      <c r="DF157" s="4">
        <v>1016</v>
      </c>
      <c r="DG157" s="4">
        <v>524</v>
      </c>
      <c r="DI157" s="2"/>
      <c r="DJ157" s="3" t="s">
        <v>10</v>
      </c>
      <c r="DK157" s="4">
        <v>6430</v>
      </c>
      <c r="DL157" s="4">
        <v>5670</v>
      </c>
    </row>
    <row r="158" spans="1:116" x14ac:dyDescent="0.2">
      <c r="A158" s="2"/>
      <c r="B158" s="3" t="s">
        <v>12</v>
      </c>
      <c r="C158" s="4">
        <v>1625</v>
      </c>
      <c r="D158" s="4">
        <v>793</v>
      </c>
      <c r="E158" s="4">
        <v>5129</v>
      </c>
      <c r="F158" s="4">
        <v>21405</v>
      </c>
      <c r="H158" s="2"/>
      <c r="I158" s="3" t="s">
        <v>12</v>
      </c>
      <c r="J158" s="4">
        <v>11580</v>
      </c>
      <c r="K158" s="4">
        <v>6890</v>
      </c>
      <c r="L158" s="4">
        <v>14920</v>
      </c>
      <c r="M158" s="4">
        <v>20690</v>
      </c>
      <c r="P158" s="2"/>
      <c r="Q158" s="3" t="s">
        <v>82</v>
      </c>
      <c r="R158" s="15" t="s">
        <v>751</v>
      </c>
      <c r="S158" s="15"/>
      <c r="U158" s="2"/>
      <c r="V158" s="3" t="s">
        <v>82</v>
      </c>
      <c r="W158" s="15" t="s">
        <v>766</v>
      </c>
      <c r="X158" s="15"/>
      <c r="AA158" s="2"/>
      <c r="AB158" s="3" t="s">
        <v>11</v>
      </c>
      <c r="AC158" s="4">
        <v>332</v>
      </c>
      <c r="AD158" s="4">
        <v>956</v>
      </c>
      <c r="AF158" s="2"/>
      <c r="AG158" s="3" t="s">
        <v>11</v>
      </c>
      <c r="AH158" s="4">
        <v>5930</v>
      </c>
      <c r="AI158" s="4">
        <v>5750</v>
      </c>
      <c r="AW158" s="2"/>
      <c r="AX158" s="3" t="s">
        <v>11</v>
      </c>
      <c r="AY158" s="4">
        <v>444</v>
      </c>
      <c r="AZ158" s="4">
        <v>1148</v>
      </c>
      <c r="BB158" s="2"/>
      <c r="BC158" s="3" t="s">
        <v>11</v>
      </c>
      <c r="BD158" s="4">
        <v>3600</v>
      </c>
      <c r="BE158" s="4">
        <v>3290</v>
      </c>
      <c r="BH158" s="2"/>
      <c r="BI158" s="3" t="s">
        <v>99</v>
      </c>
      <c r="BJ158" s="15" t="s">
        <v>895</v>
      </c>
      <c r="BK158" s="15"/>
      <c r="BL158" s="15"/>
      <c r="BM158" s="15"/>
      <c r="BO158" s="2"/>
      <c r="BP158" s="3" t="s">
        <v>99</v>
      </c>
      <c r="BQ158" s="15" t="s">
        <v>1023</v>
      </c>
      <c r="BR158" s="15"/>
      <c r="BS158" s="15"/>
      <c r="BT158" s="15"/>
      <c r="BW158" s="2"/>
      <c r="BX158" s="3" t="s">
        <v>11</v>
      </c>
      <c r="BY158" s="4">
        <v>640</v>
      </c>
      <c r="BZ158" s="4">
        <v>1552</v>
      </c>
      <c r="CB158" s="2"/>
      <c r="CC158" s="3" t="s">
        <v>11</v>
      </c>
      <c r="CD158" s="4">
        <v>5710</v>
      </c>
      <c r="CE158" s="4">
        <v>7850</v>
      </c>
      <c r="CH158" s="2"/>
      <c r="CI158" s="3" t="s">
        <v>11</v>
      </c>
      <c r="CJ158" s="4">
        <v>1324</v>
      </c>
      <c r="CK158" s="4">
        <v>292</v>
      </c>
      <c r="CM158" s="2"/>
      <c r="CN158" s="3" t="s">
        <v>11</v>
      </c>
      <c r="CO158" s="4">
        <v>7510</v>
      </c>
      <c r="CP158" s="4">
        <v>2500</v>
      </c>
      <c r="CS158" s="2"/>
      <c r="CT158" s="3" t="s">
        <v>11</v>
      </c>
      <c r="CU158" s="4">
        <v>520</v>
      </c>
      <c r="CV158" s="4">
        <v>1244</v>
      </c>
      <c r="CX158" s="2"/>
      <c r="CY158" s="3" t="s">
        <v>11</v>
      </c>
      <c r="CZ158" s="4">
        <v>5790</v>
      </c>
      <c r="DA158" s="4">
        <v>5380</v>
      </c>
      <c r="DD158" s="2"/>
      <c r="DE158" s="3" t="s">
        <v>11</v>
      </c>
      <c r="DF158" s="4">
        <v>1236</v>
      </c>
      <c r="DG158" s="4">
        <v>256</v>
      </c>
      <c r="DI158" s="2"/>
      <c r="DJ158" s="3" t="s">
        <v>11</v>
      </c>
      <c r="DK158" s="4">
        <v>8360</v>
      </c>
      <c r="DL158" s="4">
        <v>2580</v>
      </c>
    </row>
    <row r="159" spans="1:116" x14ac:dyDescent="0.2">
      <c r="A159" s="2"/>
      <c r="B159" s="3" t="s">
        <v>13</v>
      </c>
      <c r="C159" s="4">
        <v>1333</v>
      </c>
      <c r="D159" s="4">
        <v>1112</v>
      </c>
      <c r="E159" s="4"/>
      <c r="F159" s="4">
        <v>12890</v>
      </c>
      <c r="H159" s="2"/>
      <c r="I159" s="3" t="s">
        <v>13</v>
      </c>
      <c r="J159" s="4">
        <v>14720</v>
      </c>
      <c r="K159" s="4">
        <v>5080</v>
      </c>
      <c r="L159" s="4"/>
      <c r="M159" s="4">
        <v>35060</v>
      </c>
      <c r="AA159" s="2"/>
      <c r="AB159" s="3" t="s">
        <v>12</v>
      </c>
      <c r="AC159" s="4">
        <v>420</v>
      </c>
      <c r="AD159" s="4">
        <v>976</v>
      </c>
      <c r="AF159" s="2"/>
      <c r="AG159" s="3" t="s">
        <v>12</v>
      </c>
      <c r="AH159" s="4">
        <v>7310</v>
      </c>
      <c r="AI159" s="4">
        <v>6500</v>
      </c>
      <c r="AW159" s="2"/>
      <c r="AX159" s="3" t="s">
        <v>12</v>
      </c>
      <c r="AY159" s="4">
        <v>340</v>
      </c>
      <c r="AZ159" s="4">
        <v>844</v>
      </c>
      <c r="BB159" s="2"/>
      <c r="BC159" s="3" t="s">
        <v>12</v>
      </c>
      <c r="BD159" s="4">
        <v>2780</v>
      </c>
      <c r="BE159" s="4">
        <v>3910</v>
      </c>
      <c r="BH159" s="2"/>
      <c r="BI159" s="3" t="s">
        <v>100</v>
      </c>
      <c r="BJ159" s="15" t="s">
        <v>896</v>
      </c>
      <c r="BK159" s="15"/>
      <c r="BL159" s="15"/>
      <c r="BM159" s="15"/>
      <c r="BO159" s="2"/>
      <c r="BP159" s="3" t="s">
        <v>100</v>
      </c>
      <c r="BQ159" s="15" t="s">
        <v>1024</v>
      </c>
      <c r="BR159" s="15"/>
      <c r="BS159" s="15"/>
      <c r="BT159" s="15"/>
      <c r="BW159" s="2"/>
      <c r="BX159" s="3" t="s">
        <v>12</v>
      </c>
      <c r="BY159" s="4">
        <v>416</v>
      </c>
      <c r="BZ159" s="4">
        <v>1028</v>
      </c>
      <c r="CB159" s="2"/>
      <c r="CC159" s="3" t="s">
        <v>12</v>
      </c>
      <c r="CD159" s="4">
        <v>7770</v>
      </c>
      <c r="CE159" s="4">
        <v>6350</v>
      </c>
      <c r="CH159" s="2"/>
      <c r="CI159" s="3" t="s">
        <v>12</v>
      </c>
      <c r="CJ159" s="4">
        <v>788</v>
      </c>
      <c r="CK159" s="4">
        <v>624</v>
      </c>
      <c r="CM159" s="2"/>
      <c r="CN159" s="3" t="s">
        <v>12</v>
      </c>
      <c r="CO159" s="4">
        <v>7320</v>
      </c>
      <c r="CP159" s="4">
        <v>3510</v>
      </c>
      <c r="CS159" s="2"/>
      <c r="CT159" s="3" t="s">
        <v>12</v>
      </c>
      <c r="CU159" s="4">
        <v>524</v>
      </c>
      <c r="CV159" s="4">
        <v>1112</v>
      </c>
      <c r="CX159" s="2"/>
      <c r="CY159" s="3" t="s">
        <v>12</v>
      </c>
      <c r="CZ159" s="4">
        <v>4980</v>
      </c>
      <c r="DA159" s="4">
        <v>4760</v>
      </c>
      <c r="DD159" s="2"/>
      <c r="DE159" s="3" t="s">
        <v>12</v>
      </c>
      <c r="DF159" s="4">
        <v>1060</v>
      </c>
      <c r="DG159" s="4">
        <v>376</v>
      </c>
      <c r="DI159" s="2"/>
      <c r="DJ159" s="3" t="s">
        <v>12</v>
      </c>
      <c r="DK159" s="4">
        <v>7330</v>
      </c>
      <c r="DL159" s="4">
        <v>3560</v>
      </c>
    </row>
    <row r="160" spans="1:116" x14ac:dyDescent="0.2">
      <c r="A160" s="2"/>
      <c r="B160" s="3" t="s">
        <v>38</v>
      </c>
      <c r="C160" s="4"/>
      <c r="D160" s="4">
        <v>3400</v>
      </c>
      <c r="E160" s="4"/>
      <c r="F160" s="4"/>
      <c r="H160" s="2"/>
      <c r="I160" s="3" t="s">
        <v>38</v>
      </c>
      <c r="J160" s="4"/>
      <c r="K160" s="4">
        <v>10100</v>
      </c>
      <c r="L160" s="4"/>
      <c r="M160" s="4"/>
      <c r="AA160" s="2"/>
      <c r="AB160" s="3" t="s">
        <v>13</v>
      </c>
      <c r="AC160" s="4">
        <v>264</v>
      </c>
      <c r="AD160" s="4">
        <v>960</v>
      </c>
      <c r="AF160" s="2"/>
      <c r="AG160" s="3" t="s">
        <v>13</v>
      </c>
      <c r="AH160" s="4">
        <v>5740</v>
      </c>
      <c r="AI160" s="4">
        <v>5880</v>
      </c>
      <c r="AW160" s="2"/>
      <c r="AX160" s="3" t="s">
        <v>13</v>
      </c>
      <c r="AY160" s="4">
        <v>272</v>
      </c>
      <c r="AZ160" s="4">
        <v>1240</v>
      </c>
      <c r="BB160" s="2"/>
      <c r="BC160" s="3" t="s">
        <v>13</v>
      </c>
      <c r="BD160" s="4">
        <v>4870</v>
      </c>
      <c r="BE160" s="4">
        <v>7010</v>
      </c>
      <c r="BH160" s="2"/>
      <c r="BI160" s="3" t="s">
        <v>102</v>
      </c>
      <c r="BJ160" s="15" t="s">
        <v>806</v>
      </c>
      <c r="BK160" s="15"/>
      <c r="BL160" s="15"/>
      <c r="BM160" s="15"/>
      <c r="BO160" s="2"/>
      <c r="BP160" s="3" t="s">
        <v>102</v>
      </c>
      <c r="BQ160" s="15" t="s">
        <v>1025</v>
      </c>
      <c r="BR160" s="15"/>
      <c r="BS160" s="15"/>
      <c r="BT160" s="15"/>
      <c r="BW160" s="2"/>
      <c r="BX160" s="3" t="s">
        <v>13</v>
      </c>
      <c r="BY160" s="4">
        <v>568</v>
      </c>
      <c r="BZ160" s="4">
        <v>1396</v>
      </c>
      <c r="CB160" s="2"/>
      <c r="CC160" s="3" t="s">
        <v>13</v>
      </c>
      <c r="CD160" s="4">
        <v>8250</v>
      </c>
      <c r="CE160" s="4">
        <v>3970</v>
      </c>
      <c r="CH160" s="2"/>
      <c r="CI160" s="3" t="s">
        <v>13</v>
      </c>
      <c r="CJ160" s="4">
        <v>864</v>
      </c>
      <c r="CK160" s="4">
        <v>444</v>
      </c>
      <c r="CM160" s="2"/>
      <c r="CN160" s="3" t="s">
        <v>13</v>
      </c>
      <c r="CO160" s="4">
        <v>8040</v>
      </c>
      <c r="CP160" s="4">
        <v>4530</v>
      </c>
      <c r="CS160" s="2"/>
      <c r="CT160" s="3" t="s">
        <v>13</v>
      </c>
      <c r="CU160" s="4">
        <v>612</v>
      </c>
      <c r="CV160" s="4">
        <v>712</v>
      </c>
      <c r="CX160" s="2"/>
      <c r="CY160" s="3" t="s">
        <v>13</v>
      </c>
      <c r="CZ160" s="4">
        <v>3770</v>
      </c>
      <c r="DA160" s="4">
        <v>4470</v>
      </c>
      <c r="DD160" s="2"/>
      <c r="DE160" s="3" t="s">
        <v>13</v>
      </c>
      <c r="DF160" s="4">
        <v>1296</v>
      </c>
      <c r="DG160" s="4">
        <v>392</v>
      </c>
      <c r="DI160" s="2"/>
      <c r="DJ160" s="3" t="s">
        <v>13</v>
      </c>
      <c r="DK160" s="4">
        <v>8990</v>
      </c>
      <c r="DL160" s="4">
        <v>4740</v>
      </c>
    </row>
    <row r="161" spans="1:116" x14ac:dyDescent="0.2">
      <c r="A161" s="2"/>
      <c r="B161" s="3" t="s">
        <v>14</v>
      </c>
      <c r="C161" s="3">
        <f>AVERAGE(C156:C160)</f>
        <v>1423.75</v>
      </c>
      <c r="D161" s="3">
        <f t="shared" ref="D161" si="62">AVERAGE(D156:D160)</f>
        <v>2547</v>
      </c>
      <c r="E161" s="3">
        <f t="shared" ref="E161" si="63">AVERAGE(E156:E160)</f>
        <v>7202.333333333333</v>
      </c>
      <c r="F161" s="3">
        <f t="shared" ref="F161" si="64">AVERAGE(F156:F160)</f>
        <v>13801.5</v>
      </c>
      <c r="H161" s="2"/>
      <c r="I161" s="3" t="s">
        <v>14</v>
      </c>
      <c r="J161" s="3">
        <f>AVERAGE(J156:J160)</f>
        <v>10787.5</v>
      </c>
      <c r="K161" s="3">
        <f t="shared" ref="K161" si="65">AVERAGE(K156:K160)</f>
        <v>9532</v>
      </c>
      <c r="L161" s="3">
        <f t="shared" ref="L161" si="66">AVERAGE(L156:L160)</f>
        <v>16046.666666666666</v>
      </c>
      <c r="M161" s="3">
        <f t="shared" ref="M161" si="67">AVERAGE(M156:M160)</f>
        <v>25465</v>
      </c>
      <c r="P161" s="1" t="s">
        <v>744</v>
      </c>
      <c r="Q161" s="15" t="s">
        <v>587</v>
      </c>
      <c r="R161" s="15"/>
      <c r="S161" s="15"/>
      <c r="U161" s="1" t="s">
        <v>756</v>
      </c>
      <c r="V161" s="15" t="s">
        <v>708</v>
      </c>
      <c r="W161" s="15"/>
      <c r="X161" s="15"/>
      <c r="AA161" s="2"/>
      <c r="AB161" s="3" t="s">
        <v>14</v>
      </c>
      <c r="AC161" s="3">
        <f>AVERAGE(AC157:AC160)</f>
        <v>328</v>
      </c>
      <c r="AD161" s="3">
        <f>AVERAGE(AD157:AD160)</f>
        <v>987</v>
      </c>
      <c r="AF161" s="2"/>
      <c r="AG161" s="3" t="s">
        <v>14</v>
      </c>
      <c r="AH161" s="3">
        <f>AVERAGE(AH157:AH160)</f>
        <v>6557.5</v>
      </c>
      <c r="AI161" s="3">
        <f>AVERAGE(AI157:AI160)</f>
        <v>5995</v>
      </c>
      <c r="AW161" s="2"/>
      <c r="AX161" s="3" t="s">
        <v>14</v>
      </c>
      <c r="AY161" s="3">
        <f>AVERAGE(AY157:AY160)</f>
        <v>368</v>
      </c>
      <c r="AZ161" s="3">
        <f>AVERAGE(AZ157:AZ160)</f>
        <v>952</v>
      </c>
      <c r="BB161" s="2"/>
      <c r="BC161" s="3" t="s">
        <v>14</v>
      </c>
      <c r="BD161" s="3">
        <f>AVERAGE(BD157:BD160)</f>
        <v>3877.5</v>
      </c>
      <c r="BE161" s="3">
        <f>AVERAGE(BE157:BE160)</f>
        <v>4922.5</v>
      </c>
      <c r="BW161" s="2"/>
      <c r="BX161" s="3" t="s">
        <v>14</v>
      </c>
      <c r="BY161" s="3">
        <f>AVERAGE(BY157:BY160)</f>
        <v>580</v>
      </c>
      <c r="BZ161" s="3">
        <f>AVERAGE(BZ157:BZ160)</f>
        <v>1236</v>
      </c>
      <c r="CB161" s="2"/>
      <c r="CC161" s="3" t="s">
        <v>14</v>
      </c>
      <c r="CD161" s="3">
        <f>AVERAGE(CD157:CD160)</f>
        <v>7455</v>
      </c>
      <c r="CE161" s="3">
        <f>AVERAGE(CE157:CE160)</f>
        <v>6252.5</v>
      </c>
      <c r="CH161" s="2"/>
      <c r="CI161" s="3" t="s">
        <v>14</v>
      </c>
      <c r="CJ161" s="3">
        <f>AVERAGE(CJ157:CJ160)</f>
        <v>1040</v>
      </c>
      <c r="CK161" s="3">
        <f>AVERAGE(CK157:CK160)</f>
        <v>462</v>
      </c>
      <c r="CM161" s="2"/>
      <c r="CN161" s="3" t="s">
        <v>14</v>
      </c>
      <c r="CO161" s="3">
        <f>AVERAGE(CO157:CO160)</f>
        <v>7737.5</v>
      </c>
      <c r="CP161" s="3">
        <f>AVERAGE(CP157:CP160)</f>
        <v>3075</v>
      </c>
      <c r="CS161" s="2"/>
      <c r="CT161" s="3" t="s">
        <v>14</v>
      </c>
      <c r="CU161" s="3">
        <f>AVERAGE(CU157:CU160)</f>
        <v>480</v>
      </c>
      <c r="CV161" s="3">
        <f>AVERAGE(CV157:CV160)</f>
        <v>961</v>
      </c>
      <c r="CX161" s="2"/>
      <c r="CY161" s="3" t="s">
        <v>14</v>
      </c>
      <c r="CZ161" s="3">
        <f>AVERAGE(CZ157:CZ160)</f>
        <v>4547.5</v>
      </c>
      <c r="DA161" s="3">
        <f>AVERAGE(DA157:DA160)</f>
        <v>4915</v>
      </c>
      <c r="DD161" s="2"/>
      <c r="DE161" s="3" t="s">
        <v>14</v>
      </c>
      <c r="DF161" s="3">
        <f>AVERAGE(DF157:DF160)</f>
        <v>1152</v>
      </c>
      <c r="DG161" s="3">
        <f>AVERAGE(DG157:DG160)</f>
        <v>387</v>
      </c>
      <c r="DI161" s="2"/>
      <c r="DJ161" s="3" t="s">
        <v>14</v>
      </c>
      <c r="DK161" s="3">
        <f>AVERAGE(DK157:DK160)</f>
        <v>7777.5</v>
      </c>
      <c r="DL161" s="3">
        <f>AVERAGE(DL157:DL160)</f>
        <v>4137.5</v>
      </c>
    </row>
    <row r="162" spans="1:116" x14ac:dyDescent="0.2">
      <c r="A162" s="2"/>
      <c r="B162" s="3" t="s">
        <v>15</v>
      </c>
      <c r="C162" s="3">
        <f>STDEV(C156:C160)</f>
        <v>140.8861833774578</v>
      </c>
      <c r="D162" s="3">
        <f t="shared" ref="D162:F162" si="68">STDEV(D156:D160)</f>
        <v>1466.5476466859166</v>
      </c>
      <c r="E162" s="3">
        <f t="shared" si="68"/>
        <v>3974.6885831890436</v>
      </c>
      <c r="F162" s="3">
        <f t="shared" si="68"/>
        <v>6679.4171651923843</v>
      </c>
      <c r="H162" s="2"/>
      <c r="I162" s="3" t="s">
        <v>15</v>
      </c>
      <c r="J162" s="3">
        <f>STDEV(J156:J160)</f>
        <v>3021.9130254415554</v>
      </c>
      <c r="K162" s="3">
        <f t="shared" ref="K162:M162" si="69">STDEV(K156:K160)</f>
        <v>3622.108501964015</v>
      </c>
      <c r="L162" s="3">
        <f t="shared" si="69"/>
        <v>7067.6752424919268</v>
      </c>
      <c r="M162" s="3">
        <f t="shared" si="69"/>
        <v>7511.3713794486293</v>
      </c>
      <c r="P162" s="2"/>
      <c r="Q162" s="3" t="s">
        <v>69</v>
      </c>
      <c r="R162" s="3" t="s">
        <v>70</v>
      </c>
      <c r="S162" s="3" t="s">
        <v>745</v>
      </c>
      <c r="U162" s="2"/>
      <c r="V162" s="3" t="s">
        <v>69</v>
      </c>
      <c r="W162" s="3" t="s">
        <v>70</v>
      </c>
      <c r="X162" s="3" t="s">
        <v>745</v>
      </c>
      <c r="AA162" s="2"/>
      <c r="AB162" s="3" t="s">
        <v>15</v>
      </c>
      <c r="AC162" s="3">
        <f>STDEV(AC157:AC160)</f>
        <v>67.330032922413849</v>
      </c>
      <c r="AD162" s="3">
        <f>STDEV(AD157:AD160)</f>
        <v>46.804558182581601</v>
      </c>
      <c r="AF162" s="2"/>
      <c r="AG162" s="3" t="s">
        <v>15</v>
      </c>
      <c r="AH162" s="3">
        <f>STDEV(AH157:AH160)</f>
        <v>838.2272961434744</v>
      </c>
      <c r="AI162" s="3">
        <f>STDEV(AI157:AI160)</f>
        <v>341.22328955294557</v>
      </c>
      <c r="AW162" s="2"/>
      <c r="AX162" s="3" t="s">
        <v>15</v>
      </c>
      <c r="AY162" s="3">
        <f>STDEV(AY157:AY160)</f>
        <v>77.631608682718067</v>
      </c>
      <c r="AZ162" s="3">
        <f>STDEV(AZ157:AZ160)</f>
        <v>302.43456592570016</v>
      </c>
      <c r="BB162" s="2"/>
      <c r="BC162" s="3" t="s">
        <v>15</v>
      </c>
      <c r="BD162" s="3">
        <f>STDEV(BD157:BD160)</f>
        <v>896.8230966398371</v>
      </c>
      <c r="BE162" s="3">
        <f>STDEV(BE157:BE160)</f>
        <v>1669.1989096569648</v>
      </c>
      <c r="BW162" s="2"/>
      <c r="BX162" s="3" t="s">
        <v>15</v>
      </c>
      <c r="BY162" s="3">
        <f>STDEV(BY157:BY160)</f>
        <v>121.23805783113926</v>
      </c>
      <c r="BZ162" s="3">
        <f>STDEV(BZ157:BZ160)</f>
        <v>283.16308610645797</v>
      </c>
      <c r="CB162" s="2"/>
      <c r="CC162" s="3" t="s">
        <v>15</v>
      </c>
      <c r="CD162" s="3">
        <f>STDEV(CD157:CD160)</f>
        <v>1180.3248140519061</v>
      </c>
      <c r="CE162" s="3">
        <f>STDEV(CE157:CE160)</f>
        <v>1644.8378846155831</v>
      </c>
      <c r="CH162" s="2"/>
      <c r="CI162" s="3" t="s">
        <v>15</v>
      </c>
      <c r="CJ162" s="3">
        <f>STDEV(CJ157:CJ160)</f>
        <v>255.52038405314491</v>
      </c>
      <c r="CK162" s="3">
        <f>STDEV(CK157:CK160)</f>
        <v>136.80155944530262</v>
      </c>
      <c r="CM162" s="2"/>
      <c r="CN162" s="3" t="s">
        <v>15</v>
      </c>
      <c r="CO162" s="3">
        <f>STDEV(CO157:CO160)</f>
        <v>380.73394034855016</v>
      </c>
      <c r="CP162" s="3">
        <f>STDEV(CP157:CP160)</f>
        <v>1206.3857868305092</v>
      </c>
      <c r="CS162" s="2"/>
      <c r="CT162" s="3" t="s">
        <v>15</v>
      </c>
      <c r="CU162" s="3">
        <f>STDEV(CU157:CU160)</f>
        <v>150.12883356193331</v>
      </c>
      <c r="CV162" s="3">
        <f>STDEV(CV157:CV160)</f>
        <v>257.62763826887829</v>
      </c>
      <c r="CX162" s="2"/>
      <c r="CY162" s="3" t="s">
        <v>15</v>
      </c>
      <c r="CZ162" s="3">
        <f>STDEV(CZ157:CZ160)</f>
        <v>1023.2098188217964</v>
      </c>
      <c r="DA162" s="3">
        <f>STDEV(DA157:DA160)</f>
        <v>390.08546072196367</v>
      </c>
      <c r="DD162" s="2"/>
      <c r="DE162" s="3" t="s">
        <v>15</v>
      </c>
      <c r="DF162" s="3">
        <f>STDEV(DF157:DF160)</f>
        <v>135.09502828256365</v>
      </c>
      <c r="DG162" s="3">
        <f>STDEV(DG157:DG160)</f>
        <v>109.66008085594927</v>
      </c>
      <c r="DI162" s="2"/>
      <c r="DJ162" s="3" t="s">
        <v>15</v>
      </c>
      <c r="DK162" s="3">
        <f>STDEV(DK157:DK160)</f>
        <v>1129.229088065541</v>
      </c>
      <c r="DL162" s="3">
        <f>STDEV(DL157:DL160)</f>
        <v>1350.4166023860932</v>
      </c>
    </row>
    <row r="163" spans="1:116" x14ac:dyDescent="0.2">
      <c r="A163" s="2"/>
      <c r="B163" s="16" t="s">
        <v>519</v>
      </c>
      <c r="C163" s="17"/>
      <c r="D163" s="17"/>
      <c r="E163" s="17"/>
      <c r="F163" s="18"/>
      <c r="H163" s="2"/>
      <c r="I163" s="16" t="s">
        <v>519</v>
      </c>
      <c r="J163" s="17"/>
      <c r="K163" s="17"/>
      <c r="L163" s="17"/>
      <c r="M163" s="18"/>
      <c r="P163" s="2"/>
      <c r="Q163" s="3" t="s">
        <v>10</v>
      </c>
      <c r="R163" s="4">
        <v>432</v>
      </c>
      <c r="S163" s="4">
        <v>980</v>
      </c>
      <c r="U163" s="2"/>
      <c r="V163" s="3" t="s">
        <v>10</v>
      </c>
      <c r="W163" s="4">
        <v>4830</v>
      </c>
      <c r="X163" s="4">
        <v>7310</v>
      </c>
      <c r="AA163" s="2"/>
      <c r="AB163" s="3" t="s">
        <v>82</v>
      </c>
      <c r="AC163" s="15" t="s">
        <v>18</v>
      </c>
      <c r="AD163" s="15"/>
      <c r="AF163" s="2"/>
      <c r="AG163" s="3" t="s">
        <v>82</v>
      </c>
      <c r="AH163" s="15" t="s">
        <v>801</v>
      </c>
      <c r="AI163" s="15"/>
      <c r="AW163" s="2"/>
      <c r="AX163" s="3" t="s">
        <v>82</v>
      </c>
      <c r="AY163" s="15" t="s">
        <v>63</v>
      </c>
      <c r="AZ163" s="15"/>
      <c r="BB163" s="2"/>
      <c r="BC163" s="3" t="s">
        <v>82</v>
      </c>
      <c r="BD163" s="15" t="s">
        <v>849</v>
      </c>
      <c r="BE163" s="15"/>
      <c r="BH163" s="1" t="s">
        <v>854</v>
      </c>
      <c r="BI163" s="15" t="s">
        <v>556</v>
      </c>
      <c r="BJ163" s="15"/>
      <c r="BK163" s="15"/>
      <c r="BL163" s="15"/>
      <c r="BM163" s="15"/>
      <c r="BO163" s="1" t="s">
        <v>979</v>
      </c>
      <c r="BP163" s="15" t="s">
        <v>671</v>
      </c>
      <c r="BQ163" s="15"/>
      <c r="BR163" s="15"/>
      <c r="BS163" s="15"/>
      <c r="BT163" s="15"/>
      <c r="BW163" s="2"/>
      <c r="BX163" s="3" t="s">
        <v>82</v>
      </c>
      <c r="BY163" s="15" t="s">
        <v>1116</v>
      </c>
      <c r="BZ163" s="15"/>
      <c r="CB163" s="2"/>
      <c r="CC163" s="3" t="s">
        <v>82</v>
      </c>
      <c r="CD163" s="15" t="s">
        <v>1131</v>
      </c>
      <c r="CE163" s="15"/>
      <c r="CH163" s="2"/>
      <c r="CI163" s="3" t="s">
        <v>82</v>
      </c>
      <c r="CJ163" s="15" t="s">
        <v>816</v>
      </c>
      <c r="CK163" s="15"/>
      <c r="CM163" s="2"/>
      <c r="CN163" s="3" t="s">
        <v>82</v>
      </c>
      <c r="CO163" s="15" t="s">
        <v>19</v>
      </c>
      <c r="CP163" s="15"/>
      <c r="CS163" s="2"/>
      <c r="CT163" s="3" t="s">
        <v>82</v>
      </c>
      <c r="CU163" s="15" t="s">
        <v>705</v>
      </c>
      <c r="CV163" s="15"/>
      <c r="CX163" s="2"/>
      <c r="CY163" s="3" t="s">
        <v>82</v>
      </c>
      <c r="CZ163" s="15" t="s">
        <v>1193</v>
      </c>
      <c r="DA163" s="15"/>
      <c r="DD163" s="2"/>
      <c r="DE163" s="3" t="s">
        <v>82</v>
      </c>
      <c r="DF163" s="15" t="s">
        <v>118</v>
      </c>
      <c r="DG163" s="15"/>
      <c r="DI163" s="2"/>
      <c r="DJ163" s="3" t="s">
        <v>82</v>
      </c>
      <c r="DK163" s="15" t="s">
        <v>521</v>
      </c>
      <c r="DL163" s="15"/>
    </row>
    <row r="164" spans="1:116" x14ac:dyDescent="0.2">
      <c r="A164" s="2"/>
      <c r="B164" s="3" t="s">
        <v>17</v>
      </c>
      <c r="C164" s="15" t="s">
        <v>551</v>
      </c>
      <c r="D164" s="15"/>
      <c r="E164" s="15"/>
      <c r="F164" s="15"/>
      <c r="H164" s="2"/>
      <c r="I164" s="3" t="s">
        <v>17</v>
      </c>
      <c r="J164" s="15" t="s">
        <v>666</v>
      </c>
      <c r="K164" s="15"/>
      <c r="L164" s="15"/>
      <c r="M164" s="15"/>
      <c r="P164" s="2"/>
      <c r="Q164" s="3" t="s">
        <v>11</v>
      </c>
      <c r="R164" s="4">
        <v>408</v>
      </c>
      <c r="S164" s="4">
        <v>720</v>
      </c>
      <c r="U164" s="2"/>
      <c r="V164" s="3" t="s">
        <v>11</v>
      </c>
      <c r="W164" s="4">
        <v>4910</v>
      </c>
      <c r="X164" s="4">
        <v>8860</v>
      </c>
      <c r="BH164" s="2"/>
      <c r="BI164" s="15" t="s">
        <v>518</v>
      </c>
      <c r="BJ164" s="15"/>
      <c r="BK164" s="15"/>
      <c r="BL164" s="15"/>
      <c r="BM164" s="15"/>
      <c r="BO164" s="2"/>
      <c r="BP164" s="15" t="s">
        <v>518</v>
      </c>
      <c r="BQ164" s="15"/>
      <c r="BR164" s="15"/>
      <c r="BS164" s="15"/>
      <c r="BT164" s="15"/>
    </row>
    <row r="165" spans="1:116" x14ac:dyDescent="0.2">
      <c r="A165" s="2"/>
      <c r="B165" s="3" t="s">
        <v>21</v>
      </c>
      <c r="C165" s="15" t="s">
        <v>552</v>
      </c>
      <c r="D165" s="15"/>
      <c r="E165" s="15"/>
      <c r="F165" s="15"/>
      <c r="H165" s="2"/>
      <c r="I165" s="3" t="s">
        <v>21</v>
      </c>
      <c r="J165" s="15" t="s">
        <v>667</v>
      </c>
      <c r="K165" s="15"/>
      <c r="L165" s="15"/>
      <c r="M165" s="15"/>
      <c r="P165" s="2"/>
      <c r="Q165" s="3" t="s">
        <v>12</v>
      </c>
      <c r="R165" s="4">
        <v>412</v>
      </c>
      <c r="S165" s="4">
        <v>904</v>
      </c>
      <c r="U165" s="2"/>
      <c r="V165" s="3" t="s">
        <v>12</v>
      </c>
      <c r="W165" s="4">
        <v>5930</v>
      </c>
      <c r="X165" s="4">
        <v>9460</v>
      </c>
      <c r="BH165" s="2"/>
      <c r="BI165" s="3" t="s">
        <v>5</v>
      </c>
      <c r="BJ165" s="3" t="s">
        <v>855</v>
      </c>
      <c r="BK165" s="3" t="s">
        <v>856</v>
      </c>
      <c r="BL165" s="3" t="s">
        <v>857</v>
      </c>
      <c r="BM165" s="3" t="s">
        <v>858</v>
      </c>
      <c r="BO165" s="2"/>
      <c r="BP165" s="3" t="s">
        <v>5</v>
      </c>
      <c r="BQ165" s="3" t="s">
        <v>855</v>
      </c>
      <c r="BR165" s="3" t="s">
        <v>856</v>
      </c>
      <c r="BS165" s="3" t="s">
        <v>857</v>
      </c>
      <c r="BT165" s="3" t="s">
        <v>858</v>
      </c>
    </row>
    <row r="166" spans="1:116" x14ac:dyDescent="0.2">
      <c r="A166" s="2"/>
      <c r="B166" s="3" t="s">
        <v>23</v>
      </c>
      <c r="C166" s="15" t="s">
        <v>553</v>
      </c>
      <c r="D166" s="15"/>
      <c r="E166" s="15"/>
      <c r="F166" s="15"/>
      <c r="H166" s="2"/>
      <c r="I166" s="3" t="s">
        <v>23</v>
      </c>
      <c r="J166" s="15" t="s">
        <v>640</v>
      </c>
      <c r="K166" s="15"/>
      <c r="L166" s="15"/>
      <c r="M166" s="15"/>
      <c r="P166" s="2"/>
      <c r="Q166" s="3" t="s">
        <v>14</v>
      </c>
      <c r="R166" s="3">
        <f>AVERAGE(R163:R165)</f>
        <v>417.33333333333331</v>
      </c>
      <c r="S166" s="3">
        <f>AVERAGE(S163:S165)</f>
        <v>868</v>
      </c>
      <c r="U166" s="2"/>
      <c r="V166" s="3" t="s">
        <v>14</v>
      </c>
      <c r="W166" s="3">
        <f>AVERAGE(W163:W165)</f>
        <v>5223.333333333333</v>
      </c>
      <c r="X166" s="3">
        <f>AVERAGE(X163:X165)</f>
        <v>8543.3333333333339</v>
      </c>
      <c r="AA166" s="1" t="s">
        <v>775</v>
      </c>
      <c r="AB166" s="15" t="s">
        <v>582</v>
      </c>
      <c r="AC166" s="15"/>
      <c r="AD166" s="15"/>
      <c r="AF166" s="1" t="s">
        <v>786</v>
      </c>
      <c r="AG166" s="15" t="s">
        <v>703</v>
      </c>
      <c r="AH166" s="15"/>
      <c r="AI166" s="15"/>
      <c r="AW166" s="1" t="s">
        <v>827</v>
      </c>
      <c r="AX166" s="15" t="s">
        <v>582</v>
      </c>
      <c r="AY166" s="15"/>
      <c r="AZ166" s="15"/>
      <c r="BB166" s="1" t="s">
        <v>837</v>
      </c>
      <c r="BC166" s="15" t="s">
        <v>703</v>
      </c>
      <c r="BD166" s="15"/>
      <c r="BE166" s="15"/>
      <c r="BH166" s="2"/>
      <c r="BI166" s="3" t="s">
        <v>10</v>
      </c>
      <c r="BJ166" s="4">
        <v>1762</v>
      </c>
      <c r="BK166" s="4">
        <v>722</v>
      </c>
      <c r="BL166" s="4">
        <v>1316</v>
      </c>
      <c r="BM166" s="4">
        <v>1372</v>
      </c>
      <c r="BO166" s="2"/>
      <c r="BP166" s="3" t="s">
        <v>10</v>
      </c>
      <c r="BQ166" s="4">
        <v>11590</v>
      </c>
      <c r="BR166" s="4">
        <v>8150</v>
      </c>
      <c r="BS166" s="4">
        <v>5620</v>
      </c>
      <c r="BT166" s="4">
        <v>3790</v>
      </c>
      <c r="BW166" s="1" t="s">
        <v>1110</v>
      </c>
      <c r="BX166" s="15" t="s">
        <v>582</v>
      </c>
      <c r="BY166" s="15"/>
      <c r="BZ166" s="15"/>
      <c r="CB166" s="1" t="s">
        <v>1121</v>
      </c>
      <c r="CC166" s="15" t="s">
        <v>703</v>
      </c>
      <c r="CD166" s="15"/>
      <c r="CE166" s="15"/>
      <c r="CH166" s="1" t="s">
        <v>1137</v>
      </c>
      <c r="CI166" s="15" t="s">
        <v>582</v>
      </c>
      <c r="CJ166" s="15"/>
      <c r="CK166" s="15"/>
      <c r="CM166" s="1" t="s">
        <v>1153</v>
      </c>
      <c r="CN166" s="15" t="s">
        <v>703</v>
      </c>
      <c r="CO166" s="15"/>
      <c r="CP166" s="15"/>
      <c r="CS166" s="1" t="s">
        <v>1164</v>
      </c>
      <c r="CT166" s="15" t="s">
        <v>582</v>
      </c>
      <c r="CU166" s="15"/>
      <c r="CV166" s="15"/>
      <c r="CX166" s="1" t="s">
        <v>1183</v>
      </c>
      <c r="CY166" s="15" t="s">
        <v>703</v>
      </c>
      <c r="CZ166" s="15"/>
      <c r="DA166" s="15"/>
      <c r="DD166" s="1" t="s">
        <v>1200</v>
      </c>
      <c r="DE166" s="15" t="s">
        <v>582</v>
      </c>
      <c r="DF166" s="15"/>
      <c r="DG166" s="15"/>
      <c r="DI166" s="1" t="s">
        <v>1203</v>
      </c>
      <c r="DJ166" s="15" t="s">
        <v>703</v>
      </c>
      <c r="DK166" s="15"/>
      <c r="DL166" s="15"/>
    </row>
    <row r="167" spans="1:116" x14ac:dyDescent="0.2">
      <c r="A167" s="2"/>
      <c r="B167" s="3" t="s">
        <v>25</v>
      </c>
      <c r="C167" s="15" t="s">
        <v>554</v>
      </c>
      <c r="D167" s="15"/>
      <c r="E167" s="15"/>
      <c r="F167" s="15"/>
      <c r="H167" s="2"/>
      <c r="I167" s="3" t="s">
        <v>25</v>
      </c>
      <c r="J167" s="15" t="s">
        <v>668</v>
      </c>
      <c r="K167" s="15"/>
      <c r="L167" s="15"/>
      <c r="M167" s="15"/>
      <c r="P167" s="2"/>
      <c r="Q167" s="3" t="s">
        <v>15</v>
      </c>
      <c r="R167" s="3">
        <f>STDEV(R163:R165)</f>
        <v>12.858201014657272</v>
      </c>
      <c r="S167" s="3">
        <f>STDEV(S163:S165)</f>
        <v>133.68619973654722</v>
      </c>
      <c r="U167" s="2"/>
      <c r="V167" s="3" t="s">
        <v>15</v>
      </c>
      <c r="W167" s="3">
        <f>STDEV(W163:W165)</f>
        <v>613.29710037903601</v>
      </c>
      <c r="X167" s="3">
        <f>STDEV(X163:X165)</f>
        <v>1109.4292827095057</v>
      </c>
      <c r="AA167" s="2"/>
      <c r="AB167" s="3" t="s">
        <v>5</v>
      </c>
      <c r="AC167" s="3" t="s">
        <v>388</v>
      </c>
      <c r="AD167" s="3" t="s">
        <v>389</v>
      </c>
      <c r="AF167" s="2"/>
      <c r="AG167" s="3" t="s">
        <v>5</v>
      </c>
      <c r="AH167" s="3" t="s">
        <v>388</v>
      </c>
      <c r="AI167" s="3" t="s">
        <v>389</v>
      </c>
      <c r="AW167" s="2"/>
      <c r="AX167" s="3" t="s">
        <v>5</v>
      </c>
      <c r="AY167" s="3" t="s">
        <v>85</v>
      </c>
      <c r="AZ167" s="3" t="s">
        <v>88</v>
      </c>
      <c r="BB167" s="2"/>
      <c r="BC167" s="3" t="s">
        <v>5</v>
      </c>
      <c r="BD167" s="3" t="s">
        <v>85</v>
      </c>
      <c r="BE167" s="3" t="s">
        <v>88</v>
      </c>
      <c r="BH167" s="2"/>
      <c r="BI167" s="3" t="s">
        <v>11</v>
      </c>
      <c r="BJ167" s="4">
        <v>416</v>
      </c>
      <c r="BK167" s="4">
        <v>936</v>
      </c>
      <c r="BL167" s="4">
        <v>852</v>
      </c>
      <c r="BM167" s="4">
        <v>735</v>
      </c>
      <c r="BO167" s="2"/>
      <c r="BP167" s="3" t="s">
        <v>11</v>
      </c>
      <c r="BQ167" s="4">
        <v>4360</v>
      </c>
      <c r="BR167" s="4">
        <v>6260</v>
      </c>
      <c r="BS167" s="4">
        <v>5800</v>
      </c>
      <c r="BT167" s="4">
        <v>3820</v>
      </c>
      <c r="BW167" s="2"/>
      <c r="BX167" s="3" t="s">
        <v>5</v>
      </c>
      <c r="BY167" s="3" t="s">
        <v>85</v>
      </c>
      <c r="BZ167" s="3" t="s">
        <v>375</v>
      </c>
      <c r="CB167" s="2"/>
      <c r="CC167" s="3" t="s">
        <v>5</v>
      </c>
      <c r="CD167" s="3" t="s">
        <v>85</v>
      </c>
      <c r="CE167" s="3" t="s">
        <v>375</v>
      </c>
      <c r="CH167" s="2"/>
      <c r="CI167" s="3" t="s">
        <v>5</v>
      </c>
      <c r="CJ167" s="3" t="s">
        <v>85</v>
      </c>
      <c r="CK167" s="3" t="s">
        <v>138</v>
      </c>
      <c r="CM167" s="2"/>
      <c r="CN167" s="3" t="s">
        <v>5</v>
      </c>
      <c r="CO167" s="3" t="s">
        <v>85</v>
      </c>
      <c r="CP167" s="3" t="s">
        <v>138</v>
      </c>
      <c r="CS167" s="2"/>
      <c r="CT167" s="3" t="s">
        <v>5</v>
      </c>
      <c r="CU167" s="3" t="s">
        <v>85</v>
      </c>
      <c r="CV167" s="3" t="s">
        <v>191</v>
      </c>
      <c r="CX167" s="2"/>
      <c r="CY167" s="3" t="s">
        <v>5</v>
      </c>
      <c r="CZ167" s="3" t="s">
        <v>85</v>
      </c>
      <c r="DA167" s="3" t="s">
        <v>191</v>
      </c>
      <c r="DD167" s="2"/>
      <c r="DE167" s="3" t="s">
        <v>5</v>
      </c>
      <c r="DF167" s="3" t="s">
        <v>1201</v>
      </c>
      <c r="DG167" s="3" t="s">
        <v>193</v>
      </c>
      <c r="DI167" s="2"/>
      <c r="DJ167" s="3" t="s">
        <v>5</v>
      </c>
      <c r="DK167" s="3" t="s">
        <v>1201</v>
      </c>
      <c r="DL167" s="3" t="s">
        <v>193</v>
      </c>
    </row>
    <row r="168" spans="1:116" x14ac:dyDescent="0.2">
      <c r="A168" s="2"/>
      <c r="B168" s="3" t="s">
        <v>29</v>
      </c>
      <c r="C168" s="15" t="s">
        <v>276</v>
      </c>
      <c r="D168" s="15"/>
      <c r="E168" s="15"/>
      <c r="F168" s="15"/>
      <c r="H168" s="2"/>
      <c r="I168" s="3" t="s">
        <v>29</v>
      </c>
      <c r="J168" s="15" t="s">
        <v>669</v>
      </c>
      <c r="K168" s="15"/>
      <c r="L168" s="15"/>
      <c r="M168" s="15"/>
      <c r="P168" s="2"/>
      <c r="Q168" s="3" t="s">
        <v>82</v>
      </c>
      <c r="R168" s="15" t="s">
        <v>275</v>
      </c>
      <c r="S168" s="15"/>
      <c r="U168" s="2"/>
      <c r="V168" s="3" t="s">
        <v>82</v>
      </c>
      <c r="W168" s="15" t="s">
        <v>767</v>
      </c>
      <c r="X168" s="15"/>
      <c r="AA168" s="2"/>
      <c r="AB168" s="3" t="s">
        <v>10</v>
      </c>
      <c r="AC168" s="4">
        <v>1472</v>
      </c>
      <c r="AD168" s="4">
        <v>4892</v>
      </c>
      <c r="AF168" s="2"/>
      <c r="AG168" s="3" t="s">
        <v>10</v>
      </c>
      <c r="AH168" s="4">
        <v>19870</v>
      </c>
      <c r="AI168" s="4">
        <v>23000</v>
      </c>
      <c r="AW168" s="2"/>
      <c r="AX168" s="3" t="s">
        <v>10</v>
      </c>
      <c r="AY168" s="4">
        <v>1680</v>
      </c>
      <c r="AZ168" s="4">
        <v>3148</v>
      </c>
      <c r="BB168" s="2"/>
      <c r="BC168" s="3" t="s">
        <v>10</v>
      </c>
      <c r="BD168" s="4">
        <v>18140</v>
      </c>
      <c r="BE168" s="4">
        <v>25470</v>
      </c>
      <c r="BH168" s="2"/>
      <c r="BI168" s="3" t="s">
        <v>12</v>
      </c>
      <c r="BJ168" s="4">
        <v>806</v>
      </c>
      <c r="BK168" s="4">
        <v>702</v>
      </c>
      <c r="BL168" s="4">
        <v>936</v>
      </c>
      <c r="BM168" s="4">
        <v>1099</v>
      </c>
      <c r="BO168" s="2"/>
      <c r="BP168" s="3" t="s">
        <v>12</v>
      </c>
      <c r="BQ168" s="4">
        <v>5190</v>
      </c>
      <c r="BR168" s="4">
        <v>4900</v>
      </c>
      <c r="BS168" s="4">
        <v>9330</v>
      </c>
      <c r="BT168" s="4">
        <v>5950</v>
      </c>
      <c r="BW168" s="2"/>
      <c r="BX168" s="3" t="s">
        <v>10</v>
      </c>
      <c r="BY168" s="4">
        <v>4632</v>
      </c>
      <c r="BZ168" s="4">
        <v>5180</v>
      </c>
      <c r="CB168" s="2"/>
      <c r="CC168" s="3" t="s">
        <v>10</v>
      </c>
      <c r="CD168" s="4">
        <v>50670</v>
      </c>
      <c r="CE168" s="4">
        <v>40860</v>
      </c>
      <c r="CH168" s="2"/>
      <c r="CI168" s="3" t="s">
        <v>10</v>
      </c>
      <c r="CJ168" s="4">
        <v>7504</v>
      </c>
      <c r="CK168" s="4">
        <v>2684</v>
      </c>
      <c r="CM168" s="2"/>
      <c r="CN168" s="3" t="s">
        <v>10</v>
      </c>
      <c r="CO168" s="4">
        <v>55500</v>
      </c>
      <c r="CP168" s="4">
        <v>10350</v>
      </c>
      <c r="CS168" s="2"/>
      <c r="CT168" s="3" t="s">
        <v>10</v>
      </c>
      <c r="CU168" s="4">
        <v>1604</v>
      </c>
      <c r="CV168" s="4">
        <v>5716</v>
      </c>
      <c r="CX168" s="2"/>
      <c r="CY168" s="3" t="s">
        <v>10</v>
      </c>
      <c r="CZ168" s="4">
        <v>21120</v>
      </c>
      <c r="DA168" s="4">
        <v>30970</v>
      </c>
      <c r="DD168" s="2"/>
      <c r="DE168" s="3" t="s">
        <v>10</v>
      </c>
      <c r="DF168" s="4">
        <v>6288</v>
      </c>
      <c r="DG168" s="4">
        <v>2968</v>
      </c>
      <c r="DI168" s="2"/>
      <c r="DJ168" s="3" t="s">
        <v>10</v>
      </c>
      <c r="DK168" s="4">
        <v>27140</v>
      </c>
      <c r="DL168" s="4">
        <v>25330</v>
      </c>
    </row>
    <row r="169" spans="1:116" x14ac:dyDescent="0.2">
      <c r="B169" s="3" t="s">
        <v>32</v>
      </c>
      <c r="C169" s="15" t="s">
        <v>555</v>
      </c>
      <c r="D169" s="15"/>
      <c r="E169" s="15"/>
      <c r="F169" s="15"/>
      <c r="I169" s="3" t="s">
        <v>32</v>
      </c>
      <c r="J169" s="15" t="s">
        <v>670</v>
      </c>
      <c r="K169" s="15"/>
      <c r="L169" s="15"/>
      <c r="M169" s="15"/>
      <c r="AA169" s="2"/>
      <c r="AB169" s="3" t="s">
        <v>11</v>
      </c>
      <c r="AC169" s="4">
        <v>2000</v>
      </c>
      <c r="AD169" s="4">
        <v>3592</v>
      </c>
      <c r="AF169" s="2"/>
      <c r="AG169" s="3" t="s">
        <v>11</v>
      </c>
      <c r="AH169" s="4">
        <v>19160</v>
      </c>
      <c r="AI169" s="4">
        <v>20790</v>
      </c>
      <c r="AW169" s="2"/>
      <c r="AX169" s="3" t="s">
        <v>11</v>
      </c>
      <c r="AY169" s="4">
        <v>2172</v>
      </c>
      <c r="AZ169" s="4">
        <v>5428</v>
      </c>
      <c r="BB169" s="2"/>
      <c r="BC169" s="3" t="s">
        <v>11</v>
      </c>
      <c r="BD169" s="4">
        <v>18720</v>
      </c>
      <c r="BE169" s="4">
        <v>21430</v>
      </c>
      <c r="BH169" s="2"/>
      <c r="BI169" s="3" t="s">
        <v>13</v>
      </c>
      <c r="BJ169" s="4">
        <v>1957</v>
      </c>
      <c r="BK169" s="4">
        <v>423</v>
      </c>
      <c r="BL169" s="4">
        <v>793</v>
      </c>
      <c r="BM169" s="4">
        <v>923</v>
      </c>
      <c r="BO169" s="2"/>
      <c r="BP169" s="3" t="s">
        <v>13</v>
      </c>
      <c r="BQ169" s="4">
        <v>7140</v>
      </c>
      <c r="BR169" s="4">
        <v>3050</v>
      </c>
      <c r="BS169" s="4">
        <v>7240</v>
      </c>
      <c r="BT169" s="4">
        <v>4860</v>
      </c>
      <c r="BW169" s="2"/>
      <c r="BX169" s="3" t="s">
        <v>11</v>
      </c>
      <c r="BY169" s="4">
        <v>5208</v>
      </c>
      <c r="BZ169" s="4">
        <v>6992</v>
      </c>
      <c r="CB169" s="2"/>
      <c r="CC169" s="3" t="s">
        <v>11</v>
      </c>
      <c r="CD169" s="4">
        <v>42830</v>
      </c>
      <c r="CE169" s="4">
        <v>35170</v>
      </c>
      <c r="CH169" s="2"/>
      <c r="CI169" s="3" t="s">
        <v>11</v>
      </c>
      <c r="CJ169" s="4">
        <v>7104</v>
      </c>
      <c r="CK169" s="4">
        <v>1720</v>
      </c>
      <c r="CM169" s="2"/>
      <c r="CN169" s="3" t="s">
        <v>11</v>
      </c>
      <c r="CO169" s="4">
        <v>53090</v>
      </c>
      <c r="CP169" s="4">
        <v>18000</v>
      </c>
      <c r="CS169" s="2"/>
      <c r="CT169" s="3" t="s">
        <v>11</v>
      </c>
      <c r="CU169" s="4">
        <v>3612</v>
      </c>
      <c r="CV169" s="4">
        <v>6512</v>
      </c>
      <c r="CX169" s="2"/>
      <c r="CY169" s="3" t="s">
        <v>11</v>
      </c>
      <c r="CZ169" s="4">
        <v>27550</v>
      </c>
      <c r="DA169" s="4">
        <v>29410</v>
      </c>
      <c r="DD169" s="2"/>
      <c r="DE169" s="3" t="s">
        <v>11</v>
      </c>
      <c r="DF169" s="4">
        <v>7968</v>
      </c>
      <c r="DG169" s="4">
        <v>1612</v>
      </c>
      <c r="DI169" s="2"/>
      <c r="DJ169" s="3" t="s">
        <v>11</v>
      </c>
      <c r="DK169" s="4">
        <v>38700</v>
      </c>
      <c r="DL169" s="4">
        <v>13590</v>
      </c>
    </row>
    <row r="170" spans="1:116" x14ac:dyDescent="0.2">
      <c r="AA170" s="2"/>
      <c r="AB170" s="3" t="s">
        <v>12</v>
      </c>
      <c r="AC170" s="4">
        <v>2720</v>
      </c>
      <c r="AD170" s="4">
        <v>5604</v>
      </c>
      <c r="AF170" s="2"/>
      <c r="AG170" s="3" t="s">
        <v>12</v>
      </c>
      <c r="AH170" s="4">
        <v>27860</v>
      </c>
      <c r="AI170" s="4">
        <v>25050</v>
      </c>
      <c r="AW170" s="2"/>
      <c r="AX170" s="3" t="s">
        <v>12</v>
      </c>
      <c r="AY170" s="4">
        <v>1624</v>
      </c>
      <c r="AZ170" s="4">
        <v>5196</v>
      </c>
      <c r="BB170" s="2"/>
      <c r="BC170" s="3" t="s">
        <v>12</v>
      </c>
      <c r="BD170" s="4">
        <v>12440</v>
      </c>
      <c r="BE170" s="4">
        <v>30510</v>
      </c>
      <c r="BH170" s="2"/>
      <c r="BI170" s="3" t="s">
        <v>14</v>
      </c>
      <c r="BJ170" s="3">
        <f>AVERAGE(BJ166:BJ169)</f>
        <v>1235.25</v>
      </c>
      <c r="BK170" s="3">
        <f>AVERAGE(BK166:BK169)</f>
        <v>695.75</v>
      </c>
      <c r="BL170" s="3">
        <f>AVERAGE(BL166:BL169)</f>
        <v>974.25</v>
      </c>
      <c r="BM170" s="3">
        <f>AVERAGE(BM166:BM169)</f>
        <v>1032.25</v>
      </c>
      <c r="BO170" s="2"/>
      <c r="BP170" s="3" t="s">
        <v>14</v>
      </c>
      <c r="BQ170" s="3">
        <f>AVERAGE(BQ166:BQ169)</f>
        <v>7070</v>
      </c>
      <c r="BR170" s="3">
        <f>AVERAGE(BR166:BR169)</f>
        <v>5590</v>
      </c>
      <c r="BS170" s="3">
        <f>AVERAGE(BS166:BS169)</f>
        <v>6997.5</v>
      </c>
      <c r="BT170" s="3">
        <f>AVERAGE(BT166:BT169)</f>
        <v>4605</v>
      </c>
      <c r="BW170" s="2"/>
      <c r="BX170" s="3" t="s">
        <v>12</v>
      </c>
      <c r="BY170" s="4">
        <v>3608</v>
      </c>
      <c r="BZ170" s="4">
        <v>5852</v>
      </c>
      <c r="CB170" s="2"/>
      <c r="CC170" s="3" t="s">
        <v>12</v>
      </c>
      <c r="CD170" s="4">
        <v>45100</v>
      </c>
      <c r="CE170" s="4">
        <v>43450</v>
      </c>
      <c r="CH170" s="2"/>
      <c r="CI170" s="3" t="s">
        <v>12</v>
      </c>
      <c r="CJ170" s="4">
        <v>5512</v>
      </c>
      <c r="CK170" s="4">
        <v>3296</v>
      </c>
      <c r="CM170" s="2"/>
      <c r="CN170" s="3" t="s">
        <v>12</v>
      </c>
      <c r="CO170" s="4">
        <v>47600</v>
      </c>
      <c r="CP170" s="4">
        <v>19480</v>
      </c>
      <c r="CS170" s="2"/>
      <c r="CT170" s="3" t="s">
        <v>12</v>
      </c>
      <c r="CU170" s="4">
        <v>4588</v>
      </c>
      <c r="CV170" s="4">
        <v>5580</v>
      </c>
      <c r="CX170" s="2"/>
      <c r="CY170" s="3" t="s">
        <v>12</v>
      </c>
      <c r="CZ170" s="4">
        <v>27890</v>
      </c>
      <c r="DA170" s="4">
        <v>28330</v>
      </c>
      <c r="DD170" s="2"/>
      <c r="DE170" s="3" t="s">
        <v>12</v>
      </c>
      <c r="DF170" s="4">
        <v>6768</v>
      </c>
      <c r="DG170" s="4">
        <v>1472</v>
      </c>
      <c r="DI170" s="2"/>
      <c r="DJ170" s="3" t="s">
        <v>12</v>
      </c>
      <c r="DK170" s="4">
        <v>28240</v>
      </c>
      <c r="DL170" s="4">
        <v>16380</v>
      </c>
    </row>
    <row r="171" spans="1:116" x14ac:dyDescent="0.2">
      <c r="P171" s="1" t="s">
        <v>744</v>
      </c>
      <c r="Q171" s="15" t="s">
        <v>593</v>
      </c>
      <c r="R171" s="15"/>
      <c r="S171" s="15"/>
      <c r="U171" s="1" t="s">
        <v>756</v>
      </c>
      <c r="V171" s="15" t="s">
        <v>712</v>
      </c>
      <c r="W171" s="15"/>
      <c r="X171" s="15"/>
      <c r="AA171" s="2"/>
      <c r="AB171" s="3" t="s">
        <v>13</v>
      </c>
      <c r="AC171" s="4">
        <v>1120</v>
      </c>
      <c r="AD171" s="4">
        <v>6228</v>
      </c>
      <c r="AF171" s="2"/>
      <c r="AG171" s="3" t="s">
        <v>13</v>
      </c>
      <c r="AH171" s="4">
        <v>17690</v>
      </c>
      <c r="AI171" s="4">
        <v>21850</v>
      </c>
      <c r="AW171" s="2"/>
      <c r="AX171" s="3" t="s">
        <v>13</v>
      </c>
      <c r="AY171" s="4">
        <v>1780</v>
      </c>
      <c r="AZ171" s="4">
        <v>6344</v>
      </c>
      <c r="BB171" s="2"/>
      <c r="BC171" s="3" t="s">
        <v>13</v>
      </c>
      <c r="BD171" s="4">
        <v>21060</v>
      </c>
      <c r="BE171" s="4">
        <v>32340</v>
      </c>
      <c r="BH171" s="2"/>
      <c r="BI171" s="3" t="s">
        <v>15</v>
      </c>
      <c r="BJ171" s="3">
        <f>STDEV(BJ166:BJ169)</f>
        <v>742.4766550763286</v>
      </c>
      <c r="BK171" s="3">
        <f>STDEV(BK166:BK169)</f>
        <v>210.42872902719344</v>
      </c>
      <c r="BL171" s="3">
        <f>STDEV(BL166:BL169)</f>
        <v>235.26775526337363</v>
      </c>
      <c r="BM171" s="3">
        <f>STDEV(BM166:BM169)</f>
        <v>270.91127083727372</v>
      </c>
      <c r="BO171" s="2"/>
      <c r="BP171" s="3" t="s">
        <v>15</v>
      </c>
      <c r="BQ171" s="3">
        <f>STDEV(BQ166:BQ169)</f>
        <v>3230.7790598141082</v>
      </c>
      <c r="BR171" s="3">
        <f>STDEV(BR166:BR169)</f>
        <v>2154.8549835197728</v>
      </c>
      <c r="BS171" s="3">
        <f>STDEV(BS166:BS169)</f>
        <v>1715.6995657748473</v>
      </c>
      <c r="BT171" s="3">
        <f>STDEV(BT166:BT169)</f>
        <v>1025.426740435415</v>
      </c>
      <c r="BW171" s="2"/>
      <c r="BX171" s="3" t="s">
        <v>13</v>
      </c>
      <c r="BY171" s="4">
        <v>4188</v>
      </c>
      <c r="BZ171" s="4">
        <v>8580</v>
      </c>
      <c r="CB171" s="2"/>
      <c r="CC171" s="3" t="s">
        <v>13</v>
      </c>
      <c r="CD171" s="4">
        <v>53710</v>
      </c>
      <c r="CE171" s="4">
        <v>25100</v>
      </c>
      <c r="CH171" s="2"/>
      <c r="CI171" s="3" t="s">
        <v>13</v>
      </c>
      <c r="CJ171" s="4">
        <v>5580</v>
      </c>
      <c r="CK171" s="4">
        <v>2808</v>
      </c>
      <c r="CM171" s="2"/>
      <c r="CN171" s="3" t="s">
        <v>13</v>
      </c>
      <c r="CO171" s="4">
        <v>48640</v>
      </c>
      <c r="CP171" s="4">
        <v>21110</v>
      </c>
      <c r="CS171" s="2"/>
      <c r="CT171" s="3" t="s">
        <v>13</v>
      </c>
      <c r="CU171" s="4">
        <v>4648</v>
      </c>
      <c r="CV171" s="4">
        <v>4928</v>
      </c>
      <c r="CX171" s="2"/>
      <c r="CY171" s="3" t="s">
        <v>13</v>
      </c>
      <c r="CZ171" s="4">
        <v>30510</v>
      </c>
      <c r="DA171" s="4">
        <v>29950</v>
      </c>
      <c r="DD171" s="2"/>
      <c r="DE171" s="3" t="s">
        <v>13</v>
      </c>
      <c r="DF171" s="4">
        <v>8556</v>
      </c>
      <c r="DG171" s="4">
        <v>1892</v>
      </c>
      <c r="DI171" s="2"/>
      <c r="DJ171" s="3" t="s">
        <v>13</v>
      </c>
      <c r="DK171" s="4">
        <v>39080</v>
      </c>
      <c r="DL171" s="4">
        <v>17580</v>
      </c>
    </row>
    <row r="172" spans="1:116" x14ac:dyDescent="0.2">
      <c r="A172" s="1" t="s">
        <v>516</v>
      </c>
      <c r="B172" s="15" t="s">
        <v>556</v>
      </c>
      <c r="C172" s="15"/>
      <c r="D172" s="15"/>
      <c r="E172" s="15"/>
      <c r="F172" s="15"/>
      <c r="H172" s="1" t="s">
        <v>625</v>
      </c>
      <c r="I172" s="15" t="s">
        <v>671</v>
      </c>
      <c r="J172" s="15"/>
      <c r="K172" s="15"/>
      <c r="L172" s="15"/>
      <c r="M172" s="15"/>
      <c r="P172" s="2"/>
      <c r="Q172" s="3" t="s">
        <v>69</v>
      </c>
      <c r="R172" s="3" t="s">
        <v>70</v>
      </c>
      <c r="S172" s="3" t="s">
        <v>745</v>
      </c>
      <c r="U172" s="2"/>
      <c r="V172" s="3" t="s">
        <v>69</v>
      </c>
      <c r="W172" s="3" t="s">
        <v>70</v>
      </c>
      <c r="X172" s="3" t="s">
        <v>745</v>
      </c>
      <c r="AA172" s="2"/>
      <c r="AB172" s="3" t="s">
        <v>14</v>
      </c>
      <c r="AC172" s="3">
        <f>AVERAGE(AC168:AC171)</f>
        <v>1828</v>
      </c>
      <c r="AD172" s="3">
        <f>AVERAGE(AD168:AD171)</f>
        <v>5079</v>
      </c>
      <c r="AF172" s="2"/>
      <c r="AG172" s="3" t="s">
        <v>14</v>
      </c>
      <c r="AH172" s="3">
        <f>AVERAGE(AH168:AH171)</f>
        <v>21145</v>
      </c>
      <c r="AI172" s="3">
        <f>AVERAGE(AI168:AI171)</f>
        <v>22672.5</v>
      </c>
      <c r="AW172" s="2"/>
      <c r="AX172" s="3" t="s">
        <v>14</v>
      </c>
      <c r="AY172" s="3">
        <f>AVERAGE(AY168:AY171)</f>
        <v>1814</v>
      </c>
      <c r="AZ172" s="3">
        <f>AVERAGE(AZ168:AZ171)</f>
        <v>5029</v>
      </c>
      <c r="BB172" s="2"/>
      <c r="BC172" s="3" t="s">
        <v>14</v>
      </c>
      <c r="BD172" s="3">
        <f>AVERAGE(BD168:BD171)</f>
        <v>17590</v>
      </c>
      <c r="BE172" s="3">
        <f>AVERAGE(BE168:BE171)</f>
        <v>27437.5</v>
      </c>
      <c r="BH172" s="2"/>
      <c r="BI172" s="16" t="s">
        <v>519</v>
      </c>
      <c r="BJ172" s="17"/>
      <c r="BK172" s="17"/>
      <c r="BL172" s="17"/>
      <c r="BM172" s="18"/>
      <c r="BO172" s="2"/>
      <c r="BP172" s="16" t="s">
        <v>519</v>
      </c>
      <c r="BQ172" s="17"/>
      <c r="BR172" s="17"/>
      <c r="BS172" s="17"/>
      <c r="BT172" s="18"/>
      <c r="BW172" s="2"/>
      <c r="BX172" s="3" t="s">
        <v>14</v>
      </c>
      <c r="BY172" s="3">
        <f>AVERAGE(BY168:BY171)</f>
        <v>4409</v>
      </c>
      <c r="BZ172" s="3">
        <f>AVERAGE(BZ168:BZ171)</f>
        <v>6651</v>
      </c>
      <c r="CB172" s="2"/>
      <c r="CC172" s="3" t="s">
        <v>14</v>
      </c>
      <c r="CD172" s="3">
        <f>AVERAGE(CD168:CD171)</f>
        <v>48077.5</v>
      </c>
      <c r="CE172" s="3">
        <f>AVERAGE(CE168:CE171)</f>
        <v>36145</v>
      </c>
      <c r="CH172" s="2"/>
      <c r="CI172" s="3" t="s">
        <v>14</v>
      </c>
      <c r="CJ172" s="3">
        <f>AVERAGE(CJ168:CJ171)</f>
        <v>6425</v>
      </c>
      <c r="CK172" s="3">
        <f>AVERAGE(CK168:CK171)</f>
        <v>2627</v>
      </c>
      <c r="CM172" s="2"/>
      <c r="CN172" s="3" t="s">
        <v>14</v>
      </c>
      <c r="CO172" s="3">
        <f>AVERAGE(CO168:CO171)</f>
        <v>51207.5</v>
      </c>
      <c r="CP172" s="3">
        <f>AVERAGE(CP168:CP171)</f>
        <v>17235</v>
      </c>
      <c r="CS172" s="2"/>
      <c r="CT172" s="3" t="s">
        <v>14</v>
      </c>
      <c r="CU172" s="3">
        <f>AVERAGE(CU168:CU171)</f>
        <v>3613</v>
      </c>
      <c r="CV172" s="3">
        <f>AVERAGE(CV168:CV171)</f>
        <v>5684</v>
      </c>
      <c r="CX172" s="2"/>
      <c r="CY172" s="3" t="s">
        <v>14</v>
      </c>
      <c r="CZ172" s="3">
        <f>AVERAGE(CZ168:CZ171)</f>
        <v>26767.5</v>
      </c>
      <c r="DA172" s="3">
        <f>AVERAGE(DA168:DA171)</f>
        <v>29665</v>
      </c>
      <c r="DD172" s="2"/>
      <c r="DE172" s="3" t="s">
        <v>14</v>
      </c>
      <c r="DF172" s="3">
        <f>AVERAGE(DF168:DF171)</f>
        <v>7395</v>
      </c>
      <c r="DG172" s="3">
        <f>AVERAGE(DG168:DG171)</f>
        <v>1986</v>
      </c>
      <c r="DI172" s="2"/>
      <c r="DJ172" s="3" t="s">
        <v>14</v>
      </c>
      <c r="DK172" s="3">
        <f>AVERAGE(DK168:DK171)</f>
        <v>33290</v>
      </c>
      <c r="DL172" s="3">
        <f>AVERAGE(DL168:DL171)</f>
        <v>18220</v>
      </c>
    </row>
    <row r="173" spans="1:116" x14ac:dyDescent="0.2">
      <c r="A173" s="2"/>
      <c r="B173" s="15" t="s">
        <v>518</v>
      </c>
      <c r="C173" s="15"/>
      <c r="D173" s="15"/>
      <c r="E173" s="15"/>
      <c r="F173" s="15"/>
      <c r="H173" s="2"/>
      <c r="I173" s="15" t="s">
        <v>518</v>
      </c>
      <c r="J173" s="15"/>
      <c r="K173" s="15"/>
      <c r="L173" s="15"/>
      <c r="M173" s="15"/>
      <c r="P173" s="2"/>
      <c r="Q173" s="3" t="s">
        <v>10</v>
      </c>
      <c r="R173" s="4">
        <v>1196</v>
      </c>
      <c r="S173" s="4">
        <v>2140</v>
      </c>
      <c r="U173" s="2"/>
      <c r="V173" s="3" t="s">
        <v>10</v>
      </c>
      <c r="W173" s="4">
        <v>10240</v>
      </c>
      <c r="X173" s="4">
        <v>12730</v>
      </c>
      <c r="AA173" s="2"/>
      <c r="AB173" s="3" t="s">
        <v>15</v>
      </c>
      <c r="AC173" s="3">
        <f>STDEV(AC168:AC171)</f>
        <v>696</v>
      </c>
      <c r="AD173" s="3">
        <f>STDEV(AD168:AD171)</f>
        <v>1131.6601374382094</v>
      </c>
      <c r="AF173" s="2"/>
      <c r="AG173" s="3" t="s">
        <v>15</v>
      </c>
      <c r="AH173" s="3">
        <f>STDEV(AH168:AH171)</f>
        <v>4567.7893996987204</v>
      </c>
      <c r="AI173" s="3">
        <f>STDEV(AI168:AI171)</f>
        <v>1823.9220560831723</v>
      </c>
      <c r="AW173" s="2"/>
      <c r="AX173" s="3" t="s">
        <v>15</v>
      </c>
      <c r="AY173" s="3">
        <f>STDEV(AY168:AY171)</f>
        <v>247.23538042386517</v>
      </c>
      <c r="AZ173" s="3">
        <f>STDEV(AZ168:AZ171)</f>
        <v>1348.3911400875736</v>
      </c>
      <c r="BB173" s="2"/>
      <c r="BC173" s="3" t="s">
        <v>15</v>
      </c>
      <c r="BD173" s="3">
        <f>STDEV(BD168:BD171)</f>
        <v>3657.9958082717008</v>
      </c>
      <c r="BE173" s="3">
        <f>STDEV(BE168:BE171)</f>
        <v>4947.5877960881098</v>
      </c>
      <c r="BH173" s="2"/>
      <c r="BI173" s="3" t="s">
        <v>94</v>
      </c>
      <c r="BJ173" s="15" t="s">
        <v>897</v>
      </c>
      <c r="BK173" s="15"/>
      <c r="BL173" s="15"/>
      <c r="BM173" s="15"/>
      <c r="BO173" s="2"/>
      <c r="BP173" s="3" t="s">
        <v>94</v>
      </c>
      <c r="BQ173" s="15" t="s">
        <v>1026</v>
      </c>
      <c r="BR173" s="15"/>
      <c r="BS173" s="15"/>
      <c r="BT173" s="15"/>
      <c r="BW173" s="2"/>
      <c r="BX173" s="3" t="s">
        <v>15</v>
      </c>
      <c r="BY173" s="3">
        <f>STDEV(BY168:BY171)</f>
        <v>677.88199563050796</v>
      </c>
      <c r="BZ173" s="3">
        <f>STDEV(BZ168:BZ171)</f>
        <v>1487.6787287583297</v>
      </c>
      <c r="CB173" s="2"/>
      <c r="CC173" s="3" t="s">
        <v>15</v>
      </c>
      <c r="CD173" s="3">
        <f>STDEV(CD168:CD171)</f>
        <v>4994.9265927205242</v>
      </c>
      <c r="CE173" s="3">
        <f>STDEV(CE168:CE171)</f>
        <v>8135.0455847934045</v>
      </c>
      <c r="CH173" s="2"/>
      <c r="CI173" s="3" t="s">
        <v>15</v>
      </c>
      <c r="CJ173" s="3">
        <f>STDEV(CJ168:CJ171)</f>
        <v>1028.4091274066627</v>
      </c>
      <c r="CK173" s="3">
        <f>STDEV(CK168:CK171)</f>
        <v>659.85351909849408</v>
      </c>
      <c r="CM173" s="2"/>
      <c r="CN173" s="3" t="s">
        <v>15</v>
      </c>
      <c r="CO173" s="3">
        <f>STDEV(CO168:CO171)</f>
        <v>3722.6995133460164</v>
      </c>
      <c r="CP173" s="3">
        <f>STDEV(CP168:CP171)</f>
        <v>4762.4958442676534</v>
      </c>
      <c r="CS173" s="2"/>
      <c r="CT173" s="3" t="s">
        <v>15</v>
      </c>
      <c r="CU173" s="3">
        <f>STDEV(CU168:CU171)</f>
        <v>1421.0245130421456</v>
      </c>
      <c r="CV173" s="3">
        <f>STDEV(CV168:CV171)</f>
        <v>650.37425123283185</v>
      </c>
      <c r="CX173" s="2"/>
      <c r="CY173" s="3" t="s">
        <v>15</v>
      </c>
      <c r="CZ173" s="3">
        <f>STDEV(CZ168:CZ171)</f>
        <v>3990.5252369414561</v>
      </c>
      <c r="DA173" s="3">
        <f>STDEV(DA168:DA171)</f>
        <v>1100.2272492535349</v>
      </c>
      <c r="DD173" s="2"/>
      <c r="DE173" s="3" t="s">
        <v>15</v>
      </c>
      <c r="DF173" s="3">
        <f>STDEV(DF168:DF171)</f>
        <v>1047.9866411362314</v>
      </c>
      <c r="DG173" s="3">
        <f>STDEV(DG168:DG171)</f>
        <v>677.55245799372119</v>
      </c>
      <c r="DI173" s="2"/>
      <c r="DJ173" s="3" t="s">
        <v>15</v>
      </c>
      <c r="DK173" s="3">
        <f>STDEV(DK168:DK171)</f>
        <v>6483.7540566146299</v>
      </c>
      <c r="DL173" s="3">
        <f>STDEV(DL168:DL171)</f>
        <v>5026.0720249514925</v>
      </c>
    </row>
    <row r="174" spans="1:116" x14ac:dyDescent="0.2">
      <c r="A174" s="2"/>
      <c r="B174" s="3"/>
      <c r="C174" s="3" t="s">
        <v>6</v>
      </c>
      <c r="D174" s="3" t="s">
        <v>7</v>
      </c>
      <c r="E174" s="3" t="s">
        <v>8</v>
      </c>
      <c r="F174" s="3" t="s">
        <v>9</v>
      </c>
      <c r="H174" s="2"/>
      <c r="I174" s="3"/>
      <c r="J174" s="3" t="s">
        <v>6</v>
      </c>
      <c r="K174" s="3" t="s">
        <v>7</v>
      </c>
      <c r="L174" s="3" t="s">
        <v>8</v>
      </c>
      <c r="M174" s="3" t="s">
        <v>9</v>
      </c>
      <c r="P174" s="2"/>
      <c r="Q174" s="3" t="s">
        <v>11</v>
      </c>
      <c r="R174" s="4">
        <v>992</v>
      </c>
      <c r="S174" s="4">
        <v>1016</v>
      </c>
      <c r="U174" s="2"/>
      <c r="V174" s="3" t="s">
        <v>11</v>
      </c>
      <c r="W174" s="4">
        <v>12870</v>
      </c>
      <c r="X174" s="4">
        <v>9720</v>
      </c>
      <c r="AA174" s="2"/>
      <c r="AB174" s="3" t="s">
        <v>82</v>
      </c>
      <c r="AC174" s="15" t="s">
        <v>782</v>
      </c>
      <c r="AD174" s="15"/>
      <c r="AF174" s="2"/>
      <c r="AG174" s="3" t="s">
        <v>82</v>
      </c>
      <c r="AH174" s="15" t="s">
        <v>802</v>
      </c>
      <c r="AI174" s="15"/>
      <c r="AW174" s="2"/>
      <c r="AX174" s="3" t="s">
        <v>82</v>
      </c>
      <c r="AY174" s="15" t="s">
        <v>280</v>
      </c>
      <c r="AZ174" s="15"/>
      <c r="BB174" s="2"/>
      <c r="BC174" s="3" t="s">
        <v>82</v>
      </c>
      <c r="BD174" s="15" t="s">
        <v>132</v>
      </c>
      <c r="BE174" s="15"/>
      <c r="BH174" s="2"/>
      <c r="BI174" s="3" t="s">
        <v>95</v>
      </c>
      <c r="BJ174" s="15" t="s">
        <v>898</v>
      </c>
      <c r="BK174" s="15"/>
      <c r="BL174" s="15"/>
      <c r="BM174" s="15"/>
      <c r="BO174" s="2"/>
      <c r="BP174" s="3" t="s">
        <v>95</v>
      </c>
      <c r="BQ174" s="15" t="s">
        <v>1027</v>
      </c>
      <c r="BR174" s="15"/>
      <c r="BS174" s="15"/>
      <c r="BT174" s="15"/>
      <c r="BW174" s="2"/>
      <c r="BX174" s="3" t="s">
        <v>82</v>
      </c>
      <c r="BY174" s="15" t="s">
        <v>656</v>
      </c>
      <c r="BZ174" s="15"/>
      <c r="CB174" s="2"/>
      <c r="CC174" s="3" t="s">
        <v>82</v>
      </c>
      <c r="CD174" s="15" t="s">
        <v>1132</v>
      </c>
      <c r="CE174" s="15"/>
      <c r="CH174" s="2"/>
      <c r="CI174" s="3" t="s">
        <v>82</v>
      </c>
      <c r="CJ174" s="15" t="s">
        <v>26</v>
      </c>
      <c r="CK174" s="15"/>
      <c r="CM174" s="2"/>
      <c r="CN174" s="3" t="s">
        <v>82</v>
      </c>
      <c r="CO174" s="15" t="s">
        <v>18</v>
      </c>
      <c r="CP174" s="15"/>
      <c r="CS174" s="2"/>
      <c r="CT174" s="3" t="s">
        <v>82</v>
      </c>
      <c r="CU174" s="15" t="s">
        <v>1174</v>
      </c>
      <c r="CV174" s="15"/>
      <c r="CX174" s="2"/>
      <c r="CY174" s="3" t="s">
        <v>82</v>
      </c>
      <c r="CZ174" s="15" t="s">
        <v>1194</v>
      </c>
      <c r="DA174" s="15"/>
      <c r="DD174" s="2"/>
      <c r="DE174" s="3" t="s">
        <v>82</v>
      </c>
      <c r="DF174" s="15" t="s">
        <v>118</v>
      </c>
      <c r="DG174" s="15"/>
      <c r="DI174" s="2"/>
      <c r="DJ174" s="3" t="s">
        <v>82</v>
      </c>
      <c r="DK174" s="15" t="s">
        <v>591</v>
      </c>
      <c r="DL174" s="15"/>
    </row>
    <row r="175" spans="1:116" x14ac:dyDescent="0.2">
      <c r="A175" s="2"/>
      <c r="B175" s="3" t="s">
        <v>10</v>
      </c>
      <c r="C175" s="4">
        <v>2210</v>
      </c>
      <c r="D175" s="4">
        <v>6753.5</v>
      </c>
      <c r="E175" s="4">
        <v>11609</v>
      </c>
      <c r="F175" s="4">
        <v>24577</v>
      </c>
      <c r="H175" s="2"/>
      <c r="I175" s="3" t="s">
        <v>10</v>
      </c>
      <c r="J175" s="4">
        <v>14080</v>
      </c>
      <c r="K175" s="4">
        <v>30580</v>
      </c>
      <c r="L175" s="4">
        <v>28690</v>
      </c>
      <c r="M175" s="4">
        <v>36240</v>
      </c>
      <c r="P175" s="2"/>
      <c r="Q175" s="3" t="s">
        <v>12</v>
      </c>
      <c r="R175" s="4">
        <v>1584</v>
      </c>
      <c r="S175" s="4">
        <v>1680</v>
      </c>
      <c r="U175" s="2"/>
      <c r="V175" s="3" t="s">
        <v>12</v>
      </c>
      <c r="W175" s="4">
        <v>16020</v>
      </c>
      <c r="X175" s="4">
        <v>15860</v>
      </c>
      <c r="BH175" s="2"/>
      <c r="BI175" s="3" t="s">
        <v>97</v>
      </c>
      <c r="BJ175" s="15" t="s">
        <v>899</v>
      </c>
      <c r="BK175" s="15"/>
      <c r="BL175" s="15"/>
      <c r="BM175" s="15"/>
      <c r="BO175" s="2"/>
      <c r="BP175" s="3" t="s">
        <v>97</v>
      </c>
      <c r="BQ175" s="15" t="s">
        <v>1028</v>
      </c>
      <c r="BR175" s="15"/>
      <c r="BS175" s="15"/>
      <c r="BT175" s="15"/>
    </row>
    <row r="176" spans="1:116" x14ac:dyDescent="0.2">
      <c r="A176" s="2"/>
      <c r="B176" s="3" t="s">
        <v>11</v>
      </c>
      <c r="C176" s="4">
        <v>2509</v>
      </c>
      <c r="D176" s="4">
        <v>6961.5</v>
      </c>
      <c r="E176" s="4">
        <v>19916</v>
      </c>
      <c r="F176" s="4">
        <v>32747</v>
      </c>
      <c r="H176" s="2"/>
      <c r="I176" s="3" t="s">
        <v>11</v>
      </c>
      <c r="J176" s="4">
        <v>16160</v>
      </c>
      <c r="K176" s="4">
        <v>31430</v>
      </c>
      <c r="L176" s="4">
        <v>44190</v>
      </c>
      <c r="M176" s="4">
        <v>49360</v>
      </c>
      <c r="P176" s="2"/>
      <c r="Q176" s="3" t="s">
        <v>14</v>
      </c>
      <c r="R176" s="3">
        <f>AVERAGE(R173:R175)</f>
        <v>1257.3333333333333</v>
      </c>
      <c r="S176" s="3">
        <f>AVERAGE(S173:S175)</f>
        <v>1612</v>
      </c>
      <c r="U176" s="2"/>
      <c r="V176" s="3" t="s">
        <v>14</v>
      </c>
      <c r="W176" s="3">
        <f>AVERAGE(W173:W175)</f>
        <v>13043.333333333334</v>
      </c>
      <c r="X176" s="3">
        <f>AVERAGE(X173:X175)</f>
        <v>12770</v>
      </c>
      <c r="BH176" s="2"/>
      <c r="BI176" s="3" t="s">
        <v>99</v>
      </c>
      <c r="BJ176" s="15" t="s">
        <v>900</v>
      </c>
      <c r="BK176" s="15"/>
      <c r="BL176" s="15"/>
      <c r="BM176" s="15"/>
      <c r="BO176" s="2"/>
      <c r="BP176" s="3" t="s">
        <v>99</v>
      </c>
      <c r="BQ176" s="15" t="s">
        <v>1029</v>
      </c>
      <c r="BR176" s="15"/>
      <c r="BS176" s="15"/>
      <c r="BT176" s="15"/>
    </row>
    <row r="177" spans="1:116" x14ac:dyDescent="0.2">
      <c r="A177" s="2"/>
      <c r="B177" s="3" t="s">
        <v>12</v>
      </c>
      <c r="C177" s="4">
        <v>2840.5</v>
      </c>
      <c r="D177" s="4">
        <v>1963</v>
      </c>
      <c r="E177" s="4">
        <v>12506</v>
      </c>
      <c r="F177" s="4">
        <v>39773.5</v>
      </c>
      <c r="H177" s="2"/>
      <c r="I177" s="3" t="s">
        <v>12</v>
      </c>
      <c r="J177" s="4">
        <v>18750</v>
      </c>
      <c r="K177" s="4">
        <v>21660</v>
      </c>
      <c r="L177" s="4">
        <v>34910</v>
      </c>
      <c r="M177" s="4">
        <v>40700</v>
      </c>
      <c r="P177" s="2"/>
      <c r="Q177" s="3" t="s">
        <v>15</v>
      </c>
      <c r="R177" s="3">
        <f>STDEV(R173:R175)</f>
        <v>300.72800556870902</v>
      </c>
      <c r="S177" s="3">
        <f>STDEV(S173:S175)</f>
        <v>565.07698590546045</v>
      </c>
      <c r="U177" s="2"/>
      <c r="V177" s="3" t="s">
        <v>15</v>
      </c>
      <c r="W177" s="3">
        <f>STDEV(W173:W175)</f>
        <v>2893.8958746529465</v>
      </c>
      <c r="X177" s="3">
        <f>STDEV(X173:X175)</f>
        <v>3070.1954335188502</v>
      </c>
      <c r="AA177" s="1" t="s">
        <v>775</v>
      </c>
      <c r="AB177" s="15" t="s">
        <v>587</v>
      </c>
      <c r="AC177" s="15"/>
      <c r="AD177" s="15"/>
      <c r="AF177" s="1" t="s">
        <v>786</v>
      </c>
      <c r="AG177" s="15" t="s">
        <v>708</v>
      </c>
      <c r="AH177" s="15"/>
      <c r="AI177" s="15"/>
      <c r="AW177" s="1" t="s">
        <v>827</v>
      </c>
      <c r="AX177" s="15" t="s">
        <v>587</v>
      </c>
      <c r="AY177" s="15"/>
      <c r="AZ177" s="15"/>
      <c r="BB177" s="1" t="s">
        <v>837</v>
      </c>
      <c r="BC177" s="15" t="s">
        <v>708</v>
      </c>
      <c r="BD177" s="15"/>
      <c r="BE177" s="15"/>
      <c r="BH177" s="2"/>
      <c r="BI177" s="3" t="s">
        <v>100</v>
      </c>
      <c r="BJ177" s="15" t="s">
        <v>901</v>
      </c>
      <c r="BK177" s="15"/>
      <c r="BL177" s="15"/>
      <c r="BM177" s="15"/>
      <c r="BO177" s="2"/>
      <c r="BP177" s="3" t="s">
        <v>100</v>
      </c>
      <c r="BQ177" s="15" t="s">
        <v>1030</v>
      </c>
      <c r="BR177" s="15"/>
      <c r="BS177" s="15"/>
      <c r="BT177" s="15"/>
      <c r="BW177" s="1" t="s">
        <v>1110</v>
      </c>
      <c r="BX177" s="15" t="s">
        <v>587</v>
      </c>
      <c r="BY177" s="15"/>
      <c r="BZ177" s="15"/>
      <c r="CB177" s="1" t="s">
        <v>1121</v>
      </c>
      <c r="CC177" s="15" t="s">
        <v>708</v>
      </c>
      <c r="CD177" s="15"/>
      <c r="CE177" s="15"/>
      <c r="CH177" s="1" t="s">
        <v>1137</v>
      </c>
      <c r="CI177" s="15" t="s">
        <v>587</v>
      </c>
      <c r="CJ177" s="15"/>
      <c r="CK177" s="15"/>
      <c r="CM177" s="1" t="s">
        <v>1153</v>
      </c>
      <c r="CN177" s="15" t="s">
        <v>708</v>
      </c>
      <c r="CO177" s="15"/>
      <c r="CP177" s="15"/>
      <c r="CS177" s="1" t="s">
        <v>1164</v>
      </c>
      <c r="CT177" s="15" t="s">
        <v>587</v>
      </c>
      <c r="CU177" s="15"/>
      <c r="CV177" s="15"/>
      <c r="CX177" s="1" t="s">
        <v>1183</v>
      </c>
      <c r="CY177" s="15" t="s">
        <v>708</v>
      </c>
      <c r="CZ177" s="15"/>
      <c r="DA177" s="15"/>
      <c r="DD177" s="1" t="s">
        <v>1200</v>
      </c>
      <c r="DE177" s="15" t="s">
        <v>587</v>
      </c>
      <c r="DF177" s="15"/>
      <c r="DG177" s="15"/>
      <c r="DI177" s="1" t="s">
        <v>1203</v>
      </c>
      <c r="DJ177" s="15" t="s">
        <v>708</v>
      </c>
      <c r="DK177" s="15"/>
      <c r="DL177" s="15"/>
    </row>
    <row r="178" spans="1:116" x14ac:dyDescent="0.2">
      <c r="A178" s="2"/>
      <c r="B178" s="3" t="s">
        <v>13</v>
      </c>
      <c r="C178" s="4">
        <v>2067</v>
      </c>
      <c r="D178" s="4">
        <v>2392</v>
      </c>
      <c r="E178" s="4"/>
      <c r="F178" s="4">
        <v>27670.5</v>
      </c>
      <c r="H178" s="2"/>
      <c r="I178" s="3" t="s">
        <v>13</v>
      </c>
      <c r="J178" s="4">
        <v>27450</v>
      </c>
      <c r="K178" s="4">
        <v>16260</v>
      </c>
      <c r="L178" s="4"/>
      <c r="M178" s="4">
        <v>57860</v>
      </c>
      <c r="P178" s="2"/>
      <c r="Q178" s="3" t="s">
        <v>82</v>
      </c>
      <c r="R178" s="15" t="s">
        <v>752</v>
      </c>
      <c r="S178" s="15"/>
      <c r="U178" s="2"/>
      <c r="V178" s="3" t="s">
        <v>82</v>
      </c>
      <c r="W178" s="15" t="s">
        <v>768</v>
      </c>
      <c r="X178" s="15"/>
      <c r="AA178" s="2"/>
      <c r="AB178" s="3" t="s">
        <v>5</v>
      </c>
      <c r="AC178" s="3" t="s">
        <v>388</v>
      </c>
      <c r="AD178" s="3" t="s">
        <v>389</v>
      </c>
      <c r="AF178" s="2"/>
      <c r="AG178" s="3" t="s">
        <v>5</v>
      </c>
      <c r="AH178" s="3" t="s">
        <v>388</v>
      </c>
      <c r="AI178" s="3" t="s">
        <v>389</v>
      </c>
      <c r="AW178" s="2"/>
      <c r="AX178" s="3" t="s">
        <v>5</v>
      </c>
      <c r="AY178" s="3" t="s">
        <v>85</v>
      </c>
      <c r="AZ178" s="3" t="s">
        <v>88</v>
      </c>
      <c r="BB178" s="2"/>
      <c r="BC178" s="3" t="s">
        <v>5</v>
      </c>
      <c r="BD178" s="3" t="s">
        <v>85</v>
      </c>
      <c r="BE178" s="3" t="s">
        <v>88</v>
      </c>
      <c r="BH178" s="2"/>
      <c r="BI178" s="3" t="s">
        <v>102</v>
      </c>
      <c r="BJ178" s="15" t="s">
        <v>902</v>
      </c>
      <c r="BK178" s="15"/>
      <c r="BL178" s="15"/>
      <c r="BM178" s="15"/>
      <c r="BO178" s="2"/>
      <c r="BP178" s="3" t="s">
        <v>102</v>
      </c>
      <c r="BQ178" s="15" t="s">
        <v>1031</v>
      </c>
      <c r="BR178" s="15"/>
      <c r="BS178" s="15"/>
      <c r="BT178" s="15"/>
      <c r="BW178" s="2"/>
      <c r="BX178" s="3" t="s">
        <v>5</v>
      </c>
      <c r="BY178" s="3" t="s">
        <v>85</v>
      </c>
      <c r="BZ178" s="3" t="s">
        <v>375</v>
      </c>
      <c r="CB178" s="2"/>
      <c r="CC178" s="3" t="s">
        <v>5</v>
      </c>
      <c r="CD178" s="3" t="s">
        <v>85</v>
      </c>
      <c r="CE178" s="3" t="s">
        <v>375</v>
      </c>
      <c r="CH178" s="2"/>
      <c r="CI178" s="3" t="s">
        <v>5</v>
      </c>
      <c r="CJ178" s="3" t="s">
        <v>85</v>
      </c>
      <c r="CK178" s="3" t="s">
        <v>138</v>
      </c>
      <c r="CM178" s="2"/>
      <c r="CN178" s="3" t="s">
        <v>5</v>
      </c>
      <c r="CO178" s="3" t="s">
        <v>85</v>
      </c>
      <c r="CP178" s="3" t="s">
        <v>138</v>
      </c>
      <c r="CS178" s="2"/>
      <c r="CT178" s="3" t="s">
        <v>5</v>
      </c>
      <c r="CU178" s="3" t="s">
        <v>85</v>
      </c>
      <c r="CV178" s="3" t="s">
        <v>191</v>
      </c>
      <c r="CX178" s="2"/>
      <c r="CY178" s="3" t="s">
        <v>5</v>
      </c>
      <c r="CZ178" s="3" t="s">
        <v>85</v>
      </c>
      <c r="DA178" s="3" t="s">
        <v>191</v>
      </c>
      <c r="DD178" s="2"/>
      <c r="DE178" s="3" t="s">
        <v>5</v>
      </c>
      <c r="DF178" s="3" t="s">
        <v>1201</v>
      </c>
      <c r="DG178" s="3" t="s">
        <v>193</v>
      </c>
      <c r="DI178" s="2"/>
      <c r="DJ178" s="3" t="s">
        <v>5</v>
      </c>
      <c r="DK178" s="3" t="s">
        <v>1201</v>
      </c>
      <c r="DL178" s="3" t="s">
        <v>193</v>
      </c>
    </row>
    <row r="179" spans="1:116" x14ac:dyDescent="0.2">
      <c r="A179" s="2"/>
      <c r="B179" s="3" t="s">
        <v>38</v>
      </c>
      <c r="C179" s="4"/>
      <c r="D179" s="4">
        <v>6539</v>
      </c>
      <c r="E179" s="4"/>
      <c r="F179" s="4"/>
      <c r="H179" s="2"/>
      <c r="I179" s="3" t="s">
        <v>38</v>
      </c>
      <c r="J179" s="4"/>
      <c r="K179" s="4">
        <v>27370</v>
      </c>
      <c r="L179" s="4"/>
      <c r="M179" s="4"/>
      <c r="AA179" s="2"/>
      <c r="AB179" s="3" t="s">
        <v>10</v>
      </c>
      <c r="AC179" s="4">
        <v>300</v>
      </c>
      <c r="AD179" s="4">
        <v>572</v>
      </c>
      <c r="AF179" s="2"/>
      <c r="AG179" s="3" t="s">
        <v>10</v>
      </c>
      <c r="AH179" s="4">
        <v>4660</v>
      </c>
      <c r="AI179" s="4">
        <v>5110</v>
      </c>
      <c r="AW179" s="2"/>
      <c r="AX179" s="3" t="s">
        <v>10</v>
      </c>
      <c r="AY179" s="4">
        <v>320</v>
      </c>
      <c r="AZ179" s="4">
        <v>508</v>
      </c>
      <c r="BB179" s="2"/>
      <c r="BC179" s="3" t="s">
        <v>10</v>
      </c>
      <c r="BD179" s="4">
        <v>4870</v>
      </c>
      <c r="BE179" s="4">
        <v>7540</v>
      </c>
      <c r="BW179" s="2"/>
      <c r="BX179" s="3" t="s">
        <v>10</v>
      </c>
      <c r="BY179" s="4">
        <v>528</v>
      </c>
      <c r="BZ179" s="4">
        <v>616</v>
      </c>
      <c r="CB179" s="2"/>
      <c r="CC179" s="3" t="s">
        <v>10</v>
      </c>
      <c r="CD179" s="4">
        <v>9730</v>
      </c>
      <c r="CE179" s="4">
        <v>6280</v>
      </c>
      <c r="CH179" s="2"/>
      <c r="CI179" s="3" t="s">
        <v>10</v>
      </c>
      <c r="CJ179" s="4">
        <v>648</v>
      </c>
      <c r="CK179" s="4">
        <v>408</v>
      </c>
      <c r="CM179" s="2"/>
      <c r="CN179" s="3" t="s">
        <v>10</v>
      </c>
      <c r="CO179" s="4">
        <v>8240</v>
      </c>
      <c r="CP179" s="4">
        <v>2020</v>
      </c>
      <c r="CS179" s="2"/>
      <c r="CT179" s="3" t="s">
        <v>10</v>
      </c>
      <c r="CU179" s="4">
        <v>876</v>
      </c>
      <c r="CV179" s="4">
        <v>1428</v>
      </c>
      <c r="CX179" s="2"/>
      <c r="CY179" s="3" t="s">
        <v>10</v>
      </c>
      <c r="CZ179" s="4">
        <v>11290</v>
      </c>
      <c r="DA179" s="4">
        <v>14370</v>
      </c>
      <c r="DD179" s="2"/>
      <c r="DE179" s="3" t="s">
        <v>10</v>
      </c>
      <c r="DF179" s="4">
        <v>1620</v>
      </c>
      <c r="DG179" s="4">
        <v>584</v>
      </c>
      <c r="DI179" s="2"/>
      <c r="DJ179" s="3" t="s">
        <v>10</v>
      </c>
      <c r="DK179" s="4">
        <v>6230</v>
      </c>
      <c r="DL179" s="4">
        <v>4540</v>
      </c>
    </row>
    <row r="180" spans="1:116" x14ac:dyDescent="0.2">
      <c r="A180" s="2"/>
      <c r="B180" s="3" t="s">
        <v>14</v>
      </c>
      <c r="C180" s="3">
        <f>AVERAGE(C175:C179)</f>
        <v>2406.625</v>
      </c>
      <c r="D180" s="3">
        <f t="shared" ref="D180" si="70">AVERAGE(D175:D179)</f>
        <v>4921.8</v>
      </c>
      <c r="E180" s="3">
        <f t="shared" ref="E180" si="71">AVERAGE(E175:E179)</f>
        <v>14677</v>
      </c>
      <c r="F180" s="3">
        <f t="shared" ref="F180" si="72">AVERAGE(F175:F179)</f>
        <v>31192</v>
      </c>
      <c r="H180" s="2"/>
      <c r="I180" s="3" t="s">
        <v>14</v>
      </c>
      <c r="J180" s="3">
        <f>AVERAGE(J175:J179)</f>
        <v>19110</v>
      </c>
      <c r="K180" s="3">
        <f t="shared" ref="K180" si="73">AVERAGE(K175:K179)</f>
        <v>25460</v>
      </c>
      <c r="L180" s="3">
        <f t="shared" ref="L180" si="74">AVERAGE(L175:L179)</f>
        <v>35930</v>
      </c>
      <c r="M180" s="3">
        <f t="shared" ref="M180" si="75">AVERAGE(M175:M179)</f>
        <v>46040</v>
      </c>
      <c r="AA180" s="2"/>
      <c r="AB180" s="3" t="s">
        <v>11</v>
      </c>
      <c r="AC180" s="4">
        <v>160</v>
      </c>
      <c r="AD180" s="4">
        <v>744</v>
      </c>
      <c r="AF180" s="2"/>
      <c r="AG180" s="3" t="s">
        <v>11</v>
      </c>
      <c r="AH180" s="4">
        <v>3930</v>
      </c>
      <c r="AI180" s="4">
        <v>8100</v>
      </c>
      <c r="AW180" s="2"/>
      <c r="AX180" s="3" t="s">
        <v>11</v>
      </c>
      <c r="AY180" s="4">
        <v>336</v>
      </c>
      <c r="AZ180" s="4">
        <v>1144</v>
      </c>
      <c r="BB180" s="2"/>
      <c r="BC180" s="3" t="s">
        <v>11</v>
      </c>
      <c r="BD180" s="4">
        <v>4570</v>
      </c>
      <c r="BE180" s="4">
        <v>7270</v>
      </c>
      <c r="BW180" s="2"/>
      <c r="BX180" s="3" t="s">
        <v>11</v>
      </c>
      <c r="BY180" s="4">
        <v>648</v>
      </c>
      <c r="BZ180" s="4">
        <v>720</v>
      </c>
      <c r="CB180" s="2"/>
      <c r="CC180" s="3" t="s">
        <v>11</v>
      </c>
      <c r="CD180" s="4">
        <v>8030</v>
      </c>
      <c r="CE180" s="4">
        <v>6150</v>
      </c>
      <c r="CH180" s="2"/>
      <c r="CI180" s="3" t="s">
        <v>11</v>
      </c>
      <c r="CJ180" s="4">
        <v>1128</v>
      </c>
      <c r="CK180" s="4">
        <v>292</v>
      </c>
      <c r="CM180" s="2"/>
      <c r="CN180" s="3" t="s">
        <v>11</v>
      </c>
      <c r="CO180" s="4">
        <v>11380</v>
      </c>
      <c r="CP180" s="4">
        <v>3480</v>
      </c>
      <c r="CS180" s="2"/>
      <c r="CT180" s="3" t="s">
        <v>11</v>
      </c>
      <c r="CU180" s="4">
        <v>880</v>
      </c>
      <c r="CV180" s="4">
        <v>1156</v>
      </c>
      <c r="CX180" s="2"/>
      <c r="CY180" s="3" t="s">
        <v>11</v>
      </c>
      <c r="CZ180" s="4">
        <v>9940</v>
      </c>
      <c r="DA180" s="4">
        <v>7050</v>
      </c>
      <c r="DD180" s="2"/>
      <c r="DE180" s="3" t="s">
        <v>11</v>
      </c>
      <c r="DF180" s="4">
        <v>1220</v>
      </c>
      <c r="DG180" s="4">
        <v>512</v>
      </c>
      <c r="DI180" s="2"/>
      <c r="DJ180" s="3" t="s">
        <v>11</v>
      </c>
      <c r="DK180" s="4">
        <v>7440</v>
      </c>
      <c r="DL180" s="4">
        <v>5270</v>
      </c>
    </row>
    <row r="181" spans="1:116" x14ac:dyDescent="0.2">
      <c r="A181" s="2"/>
      <c r="B181" s="3" t="s">
        <v>15</v>
      </c>
      <c r="C181" s="3">
        <f>STDEV(C175:C179)</f>
        <v>342.89682000080819</v>
      </c>
      <c r="D181" s="3">
        <f t="shared" ref="D181:F181" si="76">STDEV(D175:D179)</f>
        <v>2514.2206695117275</v>
      </c>
      <c r="E181" s="3">
        <f t="shared" si="76"/>
        <v>4559.2206570860335</v>
      </c>
      <c r="F181" s="3">
        <f t="shared" si="76"/>
        <v>6638.7587820816825</v>
      </c>
      <c r="H181" s="2"/>
      <c r="I181" s="3" t="s">
        <v>15</v>
      </c>
      <c r="J181" s="3">
        <f>STDEV(J175:J179)</f>
        <v>5879.0191925751242</v>
      </c>
      <c r="K181" s="3">
        <f t="shared" ref="K181:M181" si="77">STDEV(K175:K179)</f>
        <v>6414.5030984480782</v>
      </c>
      <c r="L181" s="3">
        <f t="shared" si="77"/>
        <v>7800.1794851144286</v>
      </c>
      <c r="M181" s="3">
        <f t="shared" si="77"/>
        <v>9579.3249588197323</v>
      </c>
      <c r="P181" s="1" t="s">
        <v>744</v>
      </c>
      <c r="Q181" s="15" t="s">
        <v>598</v>
      </c>
      <c r="R181" s="15"/>
      <c r="S181" s="15"/>
      <c r="U181" s="1" t="s">
        <v>756</v>
      </c>
      <c r="V181" s="15" t="s">
        <v>716</v>
      </c>
      <c r="W181" s="15"/>
      <c r="X181" s="15"/>
      <c r="AA181" s="2"/>
      <c r="AB181" s="3" t="s">
        <v>12</v>
      </c>
      <c r="AC181" s="4">
        <v>364</v>
      </c>
      <c r="AD181" s="4">
        <v>852</v>
      </c>
      <c r="AF181" s="2"/>
      <c r="AG181" s="3" t="s">
        <v>12</v>
      </c>
      <c r="AH181" s="4">
        <v>5750</v>
      </c>
      <c r="AI181" s="4">
        <v>8370</v>
      </c>
      <c r="AW181" s="2"/>
      <c r="AX181" s="3" t="s">
        <v>12</v>
      </c>
      <c r="AY181" s="4">
        <v>232</v>
      </c>
      <c r="AZ181" s="4">
        <v>1100</v>
      </c>
      <c r="BB181" s="2"/>
      <c r="BC181" s="3" t="s">
        <v>12</v>
      </c>
      <c r="BD181" s="4">
        <v>2630</v>
      </c>
      <c r="BE181" s="4">
        <v>13510</v>
      </c>
      <c r="BH181" s="1" t="s">
        <v>854</v>
      </c>
      <c r="BI181" s="15" t="s">
        <v>560</v>
      </c>
      <c r="BJ181" s="15"/>
      <c r="BK181" s="15"/>
      <c r="BL181" s="15"/>
      <c r="BM181" s="15"/>
      <c r="BO181" s="1" t="s">
        <v>979</v>
      </c>
      <c r="BP181" s="15" t="s">
        <v>676</v>
      </c>
      <c r="BQ181" s="15"/>
      <c r="BR181" s="15"/>
      <c r="BS181" s="15"/>
      <c r="BT181" s="15"/>
      <c r="BW181" s="2"/>
      <c r="BX181" s="3" t="s">
        <v>12</v>
      </c>
      <c r="BY181" s="4">
        <v>412</v>
      </c>
      <c r="BZ181" s="4">
        <v>696</v>
      </c>
      <c r="CB181" s="2"/>
      <c r="CC181" s="3" t="s">
        <v>12</v>
      </c>
      <c r="CD181" s="4">
        <v>9030</v>
      </c>
      <c r="CE181" s="4">
        <v>6770</v>
      </c>
      <c r="CH181" s="2"/>
      <c r="CI181" s="3" t="s">
        <v>12</v>
      </c>
      <c r="CJ181" s="4">
        <v>764</v>
      </c>
      <c r="CK181" s="4">
        <v>512</v>
      </c>
      <c r="CM181" s="2"/>
      <c r="CN181" s="3" t="s">
        <v>12</v>
      </c>
      <c r="CO181" s="4">
        <v>8590</v>
      </c>
      <c r="CP181" s="4">
        <v>4170</v>
      </c>
      <c r="CS181" s="2"/>
      <c r="CT181" s="3" t="s">
        <v>12</v>
      </c>
      <c r="CU181" s="4">
        <v>884</v>
      </c>
      <c r="CV181" s="4">
        <v>884</v>
      </c>
      <c r="CX181" s="2"/>
      <c r="CY181" s="3" t="s">
        <v>12</v>
      </c>
      <c r="CZ181" s="4">
        <v>8610</v>
      </c>
      <c r="DA181" s="4">
        <v>6910</v>
      </c>
      <c r="DD181" s="2"/>
      <c r="DE181" s="3" t="s">
        <v>12</v>
      </c>
      <c r="DF181" s="4">
        <v>1532</v>
      </c>
      <c r="DG181" s="4">
        <v>416</v>
      </c>
      <c r="DI181" s="2"/>
      <c r="DJ181" s="3" t="s">
        <v>12</v>
      </c>
      <c r="DK181" s="4">
        <v>7060</v>
      </c>
      <c r="DL181" s="4">
        <v>5240</v>
      </c>
    </row>
    <row r="182" spans="1:116" x14ac:dyDescent="0.2">
      <c r="A182" s="2"/>
      <c r="B182" s="16" t="s">
        <v>519</v>
      </c>
      <c r="C182" s="17"/>
      <c r="D182" s="17"/>
      <c r="E182" s="17"/>
      <c r="F182" s="18"/>
      <c r="H182" s="2"/>
      <c r="I182" s="16" t="s">
        <v>519</v>
      </c>
      <c r="J182" s="17"/>
      <c r="K182" s="17"/>
      <c r="L182" s="17"/>
      <c r="M182" s="18"/>
      <c r="P182" s="2"/>
      <c r="Q182" s="3" t="s">
        <v>69</v>
      </c>
      <c r="R182" s="3" t="s">
        <v>70</v>
      </c>
      <c r="S182" s="3" t="s">
        <v>745</v>
      </c>
      <c r="U182" s="2"/>
      <c r="V182" s="3" t="s">
        <v>69</v>
      </c>
      <c r="W182" s="3" t="s">
        <v>70</v>
      </c>
      <c r="X182" s="3" t="s">
        <v>745</v>
      </c>
      <c r="AA182" s="2"/>
      <c r="AB182" s="3" t="s">
        <v>13</v>
      </c>
      <c r="AC182" s="4">
        <v>304</v>
      </c>
      <c r="AD182" s="4">
        <v>680</v>
      </c>
      <c r="AF182" s="2"/>
      <c r="AG182" s="3" t="s">
        <v>13</v>
      </c>
      <c r="AH182" s="4">
        <v>8490</v>
      </c>
      <c r="AI182" s="4">
        <v>6240</v>
      </c>
      <c r="AW182" s="2"/>
      <c r="AX182" s="3" t="s">
        <v>13</v>
      </c>
      <c r="AY182" s="4">
        <v>224</v>
      </c>
      <c r="AZ182" s="4">
        <v>676</v>
      </c>
      <c r="BB182" s="2"/>
      <c r="BC182" s="3" t="s">
        <v>13</v>
      </c>
      <c r="BD182" s="4">
        <v>5170</v>
      </c>
      <c r="BE182" s="4">
        <v>6110</v>
      </c>
      <c r="BH182" s="2"/>
      <c r="BI182" s="15" t="s">
        <v>518</v>
      </c>
      <c r="BJ182" s="15"/>
      <c r="BK182" s="15"/>
      <c r="BL182" s="15"/>
      <c r="BM182" s="15"/>
      <c r="BO182" s="2"/>
      <c r="BP182" s="15" t="s">
        <v>518</v>
      </c>
      <c r="BQ182" s="15"/>
      <c r="BR182" s="15"/>
      <c r="BS182" s="15"/>
      <c r="BT182" s="15"/>
      <c r="BW182" s="2"/>
      <c r="BX182" s="3" t="s">
        <v>13</v>
      </c>
      <c r="BY182" s="4">
        <v>404</v>
      </c>
      <c r="BZ182" s="4">
        <v>856</v>
      </c>
      <c r="CB182" s="2"/>
      <c r="CC182" s="3" t="s">
        <v>13</v>
      </c>
      <c r="CD182" s="4">
        <v>9720</v>
      </c>
      <c r="CE182" s="4">
        <v>3530</v>
      </c>
      <c r="CH182" s="2"/>
      <c r="CI182" s="3" t="s">
        <v>13</v>
      </c>
      <c r="CJ182" s="4">
        <v>664</v>
      </c>
      <c r="CK182" s="4">
        <v>464</v>
      </c>
      <c r="CM182" s="2"/>
      <c r="CN182" s="3" t="s">
        <v>13</v>
      </c>
      <c r="CO182" s="4">
        <v>6970</v>
      </c>
      <c r="CP182" s="4">
        <v>3530</v>
      </c>
      <c r="CS182" s="2"/>
      <c r="CT182" s="3" t="s">
        <v>13</v>
      </c>
      <c r="CU182" s="4">
        <v>836</v>
      </c>
      <c r="CV182" s="4">
        <v>1124</v>
      </c>
      <c r="CX182" s="2"/>
      <c r="CY182" s="3" t="s">
        <v>13</v>
      </c>
      <c r="CZ182" s="4">
        <v>5320</v>
      </c>
      <c r="DA182" s="4">
        <v>14050</v>
      </c>
      <c r="DD182" s="2"/>
      <c r="DE182" s="3" t="s">
        <v>13</v>
      </c>
      <c r="DF182" s="4">
        <v>1108</v>
      </c>
      <c r="DG182" s="4">
        <v>332</v>
      </c>
      <c r="DI182" s="2"/>
      <c r="DJ182" s="3" t="s">
        <v>13</v>
      </c>
      <c r="DK182" s="4">
        <v>6700</v>
      </c>
      <c r="DL182" s="4">
        <v>5160</v>
      </c>
    </row>
    <row r="183" spans="1:116" x14ac:dyDescent="0.2">
      <c r="A183" s="2"/>
      <c r="B183" s="3" t="s">
        <v>17</v>
      </c>
      <c r="C183" s="15" t="s">
        <v>557</v>
      </c>
      <c r="D183" s="15"/>
      <c r="E183" s="15"/>
      <c r="F183" s="15"/>
      <c r="H183" s="2"/>
      <c r="I183" s="3" t="s">
        <v>17</v>
      </c>
      <c r="J183" s="15" t="s">
        <v>672</v>
      </c>
      <c r="K183" s="15"/>
      <c r="L183" s="15"/>
      <c r="M183" s="15"/>
      <c r="P183" s="2"/>
      <c r="Q183" s="3" t="s">
        <v>10</v>
      </c>
      <c r="R183" s="4">
        <v>564</v>
      </c>
      <c r="S183" s="4">
        <v>2292</v>
      </c>
      <c r="U183" s="2"/>
      <c r="V183" s="3" t="s">
        <v>10</v>
      </c>
      <c r="W183" s="4">
        <v>6420</v>
      </c>
      <c r="X183" s="4">
        <v>17240</v>
      </c>
      <c r="AA183" s="2"/>
      <c r="AB183" s="3" t="s">
        <v>14</v>
      </c>
      <c r="AC183" s="3">
        <f>AVERAGE(AC179:AC182)</f>
        <v>282</v>
      </c>
      <c r="AD183" s="3">
        <f>AVERAGE(AD179:AD182)</f>
        <v>712</v>
      </c>
      <c r="AF183" s="2"/>
      <c r="AG183" s="3" t="s">
        <v>14</v>
      </c>
      <c r="AH183" s="3">
        <f>AVERAGE(AH179:AH182)</f>
        <v>5707.5</v>
      </c>
      <c r="AI183" s="3">
        <f>AVERAGE(AI179:AI182)</f>
        <v>6955</v>
      </c>
      <c r="AW183" s="2"/>
      <c r="AX183" s="3" t="s">
        <v>14</v>
      </c>
      <c r="AY183" s="3">
        <f>AVERAGE(AY179:AY182)</f>
        <v>278</v>
      </c>
      <c r="AZ183" s="3">
        <f>AVERAGE(AZ179:AZ182)</f>
        <v>857</v>
      </c>
      <c r="BB183" s="2"/>
      <c r="BC183" s="3" t="s">
        <v>14</v>
      </c>
      <c r="BD183" s="3">
        <f>AVERAGE(BD179:BD182)</f>
        <v>4310</v>
      </c>
      <c r="BE183" s="3">
        <f>AVERAGE(BE179:BE182)</f>
        <v>8607.5</v>
      </c>
      <c r="BH183" s="2"/>
      <c r="BI183" s="3" t="s">
        <v>5</v>
      </c>
      <c r="BJ183" s="3" t="s">
        <v>855</v>
      </c>
      <c r="BK183" s="3" t="s">
        <v>856</v>
      </c>
      <c r="BL183" s="3" t="s">
        <v>857</v>
      </c>
      <c r="BM183" s="3" t="s">
        <v>858</v>
      </c>
      <c r="BO183" s="2"/>
      <c r="BP183" s="3" t="s">
        <v>5</v>
      </c>
      <c r="BQ183" s="3" t="s">
        <v>855</v>
      </c>
      <c r="BR183" s="3" t="s">
        <v>856</v>
      </c>
      <c r="BS183" s="3" t="s">
        <v>857</v>
      </c>
      <c r="BT183" s="3" t="s">
        <v>858</v>
      </c>
      <c r="BW183" s="2"/>
      <c r="BX183" s="3" t="s">
        <v>14</v>
      </c>
      <c r="BY183" s="3">
        <f>AVERAGE(BY179:BY182)</f>
        <v>498</v>
      </c>
      <c r="BZ183" s="3">
        <f>AVERAGE(BZ179:BZ182)</f>
        <v>722</v>
      </c>
      <c r="CB183" s="2"/>
      <c r="CC183" s="3" t="s">
        <v>14</v>
      </c>
      <c r="CD183" s="3">
        <f>AVERAGE(CD179:CD182)</f>
        <v>9127.5</v>
      </c>
      <c r="CE183" s="3">
        <f>AVERAGE(CE179:CE182)</f>
        <v>5682.5</v>
      </c>
      <c r="CH183" s="2"/>
      <c r="CI183" s="3" t="s">
        <v>14</v>
      </c>
      <c r="CJ183" s="3">
        <f>AVERAGE(CJ179:CJ182)</f>
        <v>801</v>
      </c>
      <c r="CK183" s="3">
        <f>AVERAGE(CK179:CK182)</f>
        <v>419</v>
      </c>
      <c r="CM183" s="2"/>
      <c r="CN183" s="3" t="s">
        <v>14</v>
      </c>
      <c r="CO183" s="3">
        <f>AVERAGE(CO179:CO182)</f>
        <v>8795</v>
      </c>
      <c r="CP183" s="3">
        <f>AVERAGE(CP179:CP182)</f>
        <v>3300</v>
      </c>
      <c r="CS183" s="2"/>
      <c r="CT183" s="3" t="s">
        <v>14</v>
      </c>
      <c r="CU183" s="3">
        <f>AVERAGE(CU179:CU182)</f>
        <v>869</v>
      </c>
      <c r="CV183" s="3">
        <f>AVERAGE(CV179:CV182)</f>
        <v>1148</v>
      </c>
      <c r="CX183" s="2"/>
      <c r="CY183" s="3" t="s">
        <v>14</v>
      </c>
      <c r="CZ183" s="3">
        <f>AVERAGE(CZ179:CZ182)</f>
        <v>8790</v>
      </c>
      <c r="DA183" s="3">
        <f>AVERAGE(DA179:DA182)</f>
        <v>10595</v>
      </c>
      <c r="DD183" s="2"/>
      <c r="DE183" s="3" t="s">
        <v>14</v>
      </c>
      <c r="DF183" s="3">
        <f>AVERAGE(DF179:DF182)</f>
        <v>1370</v>
      </c>
      <c r="DG183" s="3">
        <f>AVERAGE(DG179:DG182)</f>
        <v>461</v>
      </c>
      <c r="DI183" s="2"/>
      <c r="DJ183" s="3" t="s">
        <v>14</v>
      </c>
      <c r="DK183" s="3">
        <f>AVERAGE(DK179:DK182)</f>
        <v>6857.5</v>
      </c>
      <c r="DL183" s="3">
        <f>AVERAGE(DL179:DL182)</f>
        <v>5052.5</v>
      </c>
    </row>
    <row r="184" spans="1:116" x14ac:dyDescent="0.2">
      <c r="A184" s="2"/>
      <c r="B184" s="3" t="s">
        <v>21</v>
      </c>
      <c r="C184" s="15" t="s">
        <v>46</v>
      </c>
      <c r="D184" s="15"/>
      <c r="E184" s="15"/>
      <c r="F184" s="15"/>
      <c r="H184" s="2"/>
      <c r="I184" s="3" t="s">
        <v>21</v>
      </c>
      <c r="J184" s="15" t="s">
        <v>563</v>
      </c>
      <c r="K184" s="15"/>
      <c r="L184" s="15"/>
      <c r="M184" s="15"/>
      <c r="P184" s="2"/>
      <c r="Q184" s="3" t="s">
        <v>11</v>
      </c>
      <c r="R184" s="4">
        <v>460</v>
      </c>
      <c r="S184" s="4">
        <v>1328</v>
      </c>
      <c r="U184" s="2"/>
      <c r="V184" s="3" t="s">
        <v>11</v>
      </c>
      <c r="W184" s="4">
        <v>7170</v>
      </c>
      <c r="X184" s="4">
        <v>18300</v>
      </c>
      <c r="AA184" s="2"/>
      <c r="AB184" s="3" t="s">
        <v>15</v>
      </c>
      <c r="AC184" s="3">
        <f>STDEV(AC179:AC182)</f>
        <v>86.440731139897238</v>
      </c>
      <c r="AD184" s="3">
        <f>STDEV(AD179:AD182)</f>
        <v>117.25755128491015</v>
      </c>
      <c r="AF184" s="2"/>
      <c r="AG184" s="3" t="s">
        <v>15</v>
      </c>
      <c r="AH184" s="3">
        <f>STDEV(AH179:AH182)</f>
        <v>2000.072915337505</v>
      </c>
      <c r="AI184" s="3">
        <f>STDEV(AI179:AI182)</f>
        <v>1552.2564221158823</v>
      </c>
      <c r="AW184" s="2"/>
      <c r="AX184" s="3" t="s">
        <v>15</v>
      </c>
      <c r="AY184" s="3">
        <f>STDEV(AY179:AY182)</f>
        <v>58.195074247453853</v>
      </c>
      <c r="AZ184" s="3">
        <f>STDEV(AZ179:AZ182)</f>
        <v>314.10189429546585</v>
      </c>
      <c r="BB184" s="2"/>
      <c r="BC184" s="3" t="s">
        <v>15</v>
      </c>
      <c r="BD184" s="3">
        <f>STDEV(BD179:BD182)</f>
        <v>1146.4728518373211</v>
      </c>
      <c r="BE184" s="3">
        <f>STDEV(BE179:BE182)</f>
        <v>3326.6837841910974</v>
      </c>
      <c r="BH184" s="2"/>
      <c r="BI184" s="3" t="s">
        <v>10</v>
      </c>
      <c r="BJ184" s="4">
        <v>689</v>
      </c>
      <c r="BK184" s="4">
        <v>689</v>
      </c>
      <c r="BL184" s="4">
        <v>416</v>
      </c>
      <c r="BM184" s="4">
        <v>676</v>
      </c>
      <c r="BO184" s="2"/>
      <c r="BP184" s="3" t="s">
        <v>10</v>
      </c>
      <c r="BQ184" s="4">
        <v>8910</v>
      </c>
      <c r="BR184" s="4">
        <v>6520</v>
      </c>
      <c r="BS184" s="4">
        <v>8570</v>
      </c>
      <c r="BT184" s="4">
        <v>9270</v>
      </c>
      <c r="BW184" s="2"/>
      <c r="BX184" s="3" t="s">
        <v>15</v>
      </c>
      <c r="BY184" s="3">
        <f>STDEV(BY179:BY182)</f>
        <v>114.9376642648817</v>
      </c>
      <c r="BZ184" s="3">
        <f>STDEV(BZ179:BZ182)</f>
        <v>99.786438624360841</v>
      </c>
      <c r="CB184" s="2"/>
      <c r="CC184" s="3" t="s">
        <v>15</v>
      </c>
      <c r="CD184" s="3">
        <f>STDEV(CD179:CD182)</f>
        <v>801.68052656071586</v>
      </c>
      <c r="CE184" s="3">
        <f>STDEV(CE179:CE182)</f>
        <v>1459.6203844379081</v>
      </c>
      <c r="CH184" s="2"/>
      <c r="CI184" s="3" t="s">
        <v>15</v>
      </c>
      <c r="CJ184" s="3">
        <f>STDEV(CJ179:CJ182)</f>
        <v>223.96130618181942</v>
      </c>
      <c r="CK184" s="3">
        <f>STDEV(CK179:CK182)</f>
        <v>94.734717325100334</v>
      </c>
      <c r="CM184" s="2"/>
      <c r="CN184" s="3" t="s">
        <v>15</v>
      </c>
      <c r="CO184" s="3">
        <f>STDEV(CO179:CO182)</f>
        <v>1858.5747227378295</v>
      </c>
      <c r="CP184" s="3">
        <f>STDEV(CP179:CP182)</f>
        <v>909.3220918171221</v>
      </c>
      <c r="CS184" s="2"/>
      <c r="CT184" s="3" t="s">
        <v>15</v>
      </c>
      <c r="CU184" s="3">
        <f>STDEV(CU179:CU182)</f>
        <v>22.241103090149704</v>
      </c>
      <c r="CV184" s="3">
        <f>STDEV(CV179:CV182)</f>
        <v>222.6626746149131</v>
      </c>
      <c r="CX184" s="2"/>
      <c r="CY184" s="3" t="s">
        <v>15</v>
      </c>
      <c r="CZ184" s="3">
        <f>STDEV(CZ179:CZ182)</f>
        <v>2559.0232511643967</v>
      </c>
      <c r="DA184" s="3">
        <f>STDEV(DA179:DA182)</f>
        <v>4176.6773077810703</v>
      </c>
      <c r="DD184" s="2"/>
      <c r="DE184" s="3" t="s">
        <v>15</v>
      </c>
      <c r="DF184" s="3">
        <f>STDEV(DF179:DF182)</f>
        <v>244.87275607275438</v>
      </c>
      <c r="DG184" s="3">
        <f>STDEV(DG179:DG182)</f>
        <v>110.14535850411491</v>
      </c>
      <c r="DI184" s="2"/>
      <c r="DJ184" s="3" t="s">
        <v>15</v>
      </c>
      <c r="DK184" s="3">
        <f>STDEV(DK179:DK182)</f>
        <v>516.03455956618518</v>
      </c>
      <c r="DL184" s="3">
        <f>STDEV(DL179:DL182)</f>
        <v>344.80670913812958</v>
      </c>
    </row>
    <row r="185" spans="1:116" x14ac:dyDescent="0.2">
      <c r="A185" s="2"/>
      <c r="B185" s="3" t="s">
        <v>23</v>
      </c>
      <c r="C185" s="15" t="s">
        <v>118</v>
      </c>
      <c r="D185" s="15"/>
      <c r="E185" s="15"/>
      <c r="F185" s="15"/>
      <c r="H185" s="2"/>
      <c r="I185" s="3" t="s">
        <v>23</v>
      </c>
      <c r="J185" s="15" t="s">
        <v>673</v>
      </c>
      <c r="K185" s="15"/>
      <c r="L185" s="15"/>
      <c r="M185" s="15"/>
      <c r="P185" s="2"/>
      <c r="Q185" s="3" t="s">
        <v>12</v>
      </c>
      <c r="R185" s="4">
        <v>1020</v>
      </c>
      <c r="S185" s="4">
        <v>1600</v>
      </c>
      <c r="U185" s="2"/>
      <c r="V185" s="3" t="s">
        <v>12</v>
      </c>
      <c r="W185" s="4">
        <v>11460</v>
      </c>
      <c r="X185" s="4">
        <v>16300</v>
      </c>
      <c r="AA185" s="2"/>
      <c r="AB185" s="3" t="s">
        <v>82</v>
      </c>
      <c r="AC185" s="15" t="s">
        <v>30</v>
      </c>
      <c r="AD185" s="15"/>
      <c r="AF185" s="2"/>
      <c r="AG185" s="3" t="s">
        <v>82</v>
      </c>
      <c r="AH185" s="15" t="s">
        <v>803</v>
      </c>
      <c r="AI185" s="15"/>
      <c r="AW185" s="2"/>
      <c r="AX185" s="3" t="s">
        <v>82</v>
      </c>
      <c r="AY185" s="15" t="s">
        <v>640</v>
      </c>
      <c r="AZ185" s="15"/>
      <c r="BB185" s="2"/>
      <c r="BC185" s="3" t="s">
        <v>82</v>
      </c>
      <c r="BD185" s="15" t="s">
        <v>850</v>
      </c>
      <c r="BE185" s="15"/>
      <c r="BH185" s="2"/>
      <c r="BI185" s="3" t="s">
        <v>11</v>
      </c>
      <c r="BJ185" s="4">
        <v>351</v>
      </c>
      <c r="BK185" s="4">
        <v>1014</v>
      </c>
      <c r="BL185" s="4">
        <v>2847</v>
      </c>
      <c r="BM185" s="4">
        <v>533</v>
      </c>
      <c r="BO185" s="2"/>
      <c r="BP185" s="3" t="s">
        <v>11</v>
      </c>
      <c r="BQ185" s="4">
        <v>3480</v>
      </c>
      <c r="BR185" s="4">
        <v>10440</v>
      </c>
      <c r="BS185" s="4">
        <v>9120</v>
      </c>
      <c r="BT185" s="4">
        <v>4520</v>
      </c>
      <c r="BW185" s="2"/>
      <c r="BX185" s="3" t="s">
        <v>82</v>
      </c>
      <c r="BY185" s="15" t="s">
        <v>569</v>
      </c>
      <c r="BZ185" s="15"/>
      <c r="CB185" s="2"/>
      <c r="CC185" s="3" t="s">
        <v>82</v>
      </c>
      <c r="CD185" s="15" t="s">
        <v>521</v>
      </c>
      <c r="CE185" s="15"/>
      <c r="CH185" s="2"/>
      <c r="CI185" s="3" t="s">
        <v>82</v>
      </c>
      <c r="CJ185" s="15" t="s">
        <v>1147</v>
      </c>
      <c r="CK185" s="15"/>
      <c r="CM185" s="2"/>
      <c r="CN185" s="3" t="s">
        <v>82</v>
      </c>
      <c r="CO185" s="15" t="s">
        <v>1160</v>
      </c>
      <c r="CP185" s="15"/>
      <c r="CS185" s="2"/>
      <c r="CT185" s="3" t="s">
        <v>82</v>
      </c>
      <c r="CU185" s="15" t="s">
        <v>1175</v>
      </c>
      <c r="CV185" s="15"/>
      <c r="CX185" s="2"/>
      <c r="CY185" s="3" t="s">
        <v>82</v>
      </c>
      <c r="CZ185" s="15" t="s">
        <v>1195</v>
      </c>
      <c r="DA185" s="15"/>
      <c r="DD185" s="2"/>
      <c r="DE185" s="3" t="s">
        <v>82</v>
      </c>
      <c r="DF185" s="15" t="s">
        <v>248</v>
      </c>
      <c r="DG185" s="15"/>
      <c r="DI185" s="2"/>
      <c r="DJ185" s="3" t="s">
        <v>82</v>
      </c>
      <c r="DK185" s="15" t="s">
        <v>60</v>
      </c>
      <c r="DL185" s="15"/>
    </row>
    <row r="186" spans="1:116" x14ac:dyDescent="0.2">
      <c r="A186" s="2"/>
      <c r="B186" s="3" t="s">
        <v>25</v>
      </c>
      <c r="C186" s="15" t="s">
        <v>558</v>
      </c>
      <c r="D186" s="15"/>
      <c r="E186" s="15"/>
      <c r="F186" s="15"/>
      <c r="H186" s="2"/>
      <c r="I186" s="3" t="s">
        <v>25</v>
      </c>
      <c r="J186" s="15" t="s">
        <v>674</v>
      </c>
      <c r="K186" s="15"/>
      <c r="L186" s="15"/>
      <c r="M186" s="15"/>
      <c r="P186" s="2"/>
      <c r="Q186" s="3" t="s">
        <v>14</v>
      </c>
      <c r="R186" s="3">
        <f>AVERAGE(R183:R185)</f>
        <v>681.33333333333337</v>
      </c>
      <c r="S186" s="3">
        <f>AVERAGE(S183:S185)</f>
        <v>1740</v>
      </c>
      <c r="U186" s="2"/>
      <c r="V186" s="3" t="s">
        <v>14</v>
      </c>
      <c r="W186" s="3">
        <f>AVERAGE(W183:W185)</f>
        <v>8350</v>
      </c>
      <c r="X186" s="3">
        <f>AVERAGE(X183:X185)</f>
        <v>17280</v>
      </c>
      <c r="BH186" s="2"/>
      <c r="BI186" s="3" t="s">
        <v>12</v>
      </c>
      <c r="BJ186" s="4">
        <v>767</v>
      </c>
      <c r="BK186" s="4">
        <v>442</v>
      </c>
      <c r="BL186" s="4">
        <v>2197</v>
      </c>
      <c r="BM186" s="4">
        <v>533</v>
      </c>
      <c r="BO186" s="2"/>
      <c r="BP186" s="3" t="s">
        <v>12</v>
      </c>
      <c r="BQ186" s="4">
        <v>7550</v>
      </c>
      <c r="BR186" s="4">
        <v>3120</v>
      </c>
      <c r="BS186" s="4">
        <v>13230</v>
      </c>
      <c r="BT186" s="4">
        <v>5590</v>
      </c>
    </row>
    <row r="187" spans="1:116" x14ac:dyDescent="0.2">
      <c r="A187" s="2"/>
      <c r="B187" s="3" t="s">
        <v>29</v>
      </c>
      <c r="C187" s="15" t="s">
        <v>18</v>
      </c>
      <c r="D187" s="15"/>
      <c r="E187" s="15"/>
      <c r="F187" s="15"/>
      <c r="H187" s="2"/>
      <c r="I187" s="3" t="s">
        <v>29</v>
      </c>
      <c r="J187" s="15" t="s">
        <v>521</v>
      </c>
      <c r="K187" s="15"/>
      <c r="L187" s="15"/>
      <c r="M187" s="15"/>
      <c r="P187" s="2"/>
      <c r="Q187" s="3" t="s">
        <v>15</v>
      </c>
      <c r="R187" s="3">
        <f>STDEV(R183:R185)</f>
        <v>297.86797970465602</v>
      </c>
      <c r="S187" s="3">
        <f>STDEV(S183:S185)</f>
        <v>497.01509031416742</v>
      </c>
      <c r="U187" s="2"/>
      <c r="V187" s="3" t="s">
        <v>15</v>
      </c>
      <c r="W187" s="3">
        <f>STDEV(W183:W185)</f>
        <v>2719.3197678831375</v>
      </c>
      <c r="X187" s="3">
        <f>STDEV(X183:X185)</f>
        <v>1000.5998201079191</v>
      </c>
      <c r="BH187" s="2"/>
      <c r="BI187" s="3" t="s">
        <v>13</v>
      </c>
      <c r="BJ187" s="4">
        <v>1222</v>
      </c>
      <c r="BK187" s="4">
        <v>143</v>
      </c>
      <c r="BL187" s="4">
        <v>936</v>
      </c>
      <c r="BM187" s="4">
        <v>234</v>
      </c>
      <c r="BO187" s="2"/>
      <c r="BP187" s="3" t="s">
        <v>13</v>
      </c>
      <c r="BQ187" s="4">
        <v>7220</v>
      </c>
      <c r="BR187" s="4">
        <v>2640</v>
      </c>
      <c r="BS187" s="4">
        <v>5840</v>
      </c>
      <c r="BT187" s="4">
        <v>5620</v>
      </c>
    </row>
    <row r="188" spans="1:116" x14ac:dyDescent="0.2">
      <c r="B188" s="3" t="s">
        <v>32</v>
      </c>
      <c r="C188" s="15" t="s">
        <v>559</v>
      </c>
      <c r="D188" s="15"/>
      <c r="E188" s="15"/>
      <c r="F188" s="15"/>
      <c r="I188" s="3" t="s">
        <v>32</v>
      </c>
      <c r="J188" s="15" t="s">
        <v>675</v>
      </c>
      <c r="K188" s="15"/>
      <c r="L188" s="15"/>
      <c r="M188" s="15"/>
      <c r="P188" s="2"/>
      <c r="Q188" s="3" t="s">
        <v>82</v>
      </c>
      <c r="R188" s="15" t="s">
        <v>753</v>
      </c>
      <c r="S188" s="15"/>
      <c r="U188" s="2"/>
      <c r="V188" s="3" t="s">
        <v>82</v>
      </c>
      <c r="W188" s="15" t="s">
        <v>769</v>
      </c>
      <c r="X188" s="15"/>
      <c r="AA188" s="1" t="s">
        <v>775</v>
      </c>
      <c r="AB188" s="15" t="s">
        <v>593</v>
      </c>
      <c r="AC188" s="15"/>
      <c r="AD188" s="15"/>
      <c r="AF188" s="1" t="s">
        <v>786</v>
      </c>
      <c r="AG188" s="15" t="s">
        <v>712</v>
      </c>
      <c r="AH188" s="15"/>
      <c r="AI188" s="15"/>
      <c r="AW188" s="1" t="s">
        <v>827</v>
      </c>
      <c r="AX188" s="15" t="s">
        <v>593</v>
      </c>
      <c r="AY188" s="15"/>
      <c r="AZ188" s="15"/>
      <c r="BB188" s="1" t="s">
        <v>837</v>
      </c>
      <c r="BC188" s="15" t="s">
        <v>712</v>
      </c>
      <c r="BD188" s="15"/>
      <c r="BE188" s="15"/>
      <c r="BH188" s="2"/>
      <c r="BI188" s="3" t="s">
        <v>14</v>
      </c>
      <c r="BJ188" s="3">
        <f>AVERAGE(BJ184:BJ187)</f>
        <v>757.25</v>
      </c>
      <c r="BK188" s="3">
        <f>AVERAGE(BK184:BK187)</f>
        <v>572</v>
      </c>
      <c r="BL188" s="3">
        <f>AVERAGE(BL184:BL187)</f>
        <v>1599</v>
      </c>
      <c r="BM188" s="3">
        <f>AVERAGE(BM184:BM187)</f>
        <v>494</v>
      </c>
      <c r="BO188" s="2"/>
      <c r="BP188" s="3" t="s">
        <v>14</v>
      </c>
      <c r="BQ188" s="3">
        <f>AVERAGE(BQ184:BQ187)</f>
        <v>6790</v>
      </c>
      <c r="BR188" s="3">
        <f>AVERAGE(BR184:BR187)</f>
        <v>5680</v>
      </c>
      <c r="BS188" s="3">
        <f>AVERAGE(BS184:BS187)</f>
        <v>9190</v>
      </c>
      <c r="BT188" s="3">
        <f>AVERAGE(BT184:BT187)</f>
        <v>6250</v>
      </c>
      <c r="BW188" s="1" t="s">
        <v>1110</v>
      </c>
      <c r="BX188" s="15" t="s">
        <v>593</v>
      </c>
      <c r="BY188" s="15"/>
      <c r="BZ188" s="15"/>
      <c r="CB188" s="1" t="s">
        <v>1121</v>
      </c>
      <c r="CC188" s="15" t="s">
        <v>712</v>
      </c>
      <c r="CD188" s="15"/>
      <c r="CE188" s="15"/>
      <c r="CH188" s="1" t="s">
        <v>1137</v>
      </c>
      <c r="CI188" s="15" t="s">
        <v>593</v>
      </c>
      <c r="CJ188" s="15"/>
      <c r="CK188" s="15"/>
      <c r="CM188" s="1" t="s">
        <v>1153</v>
      </c>
      <c r="CN188" s="15" t="s">
        <v>712</v>
      </c>
      <c r="CO188" s="15"/>
      <c r="CP188" s="15"/>
      <c r="CS188" s="1" t="s">
        <v>1164</v>
      </c>
      <c r="CT188" s="15" t="s">
        <v>593</v>
      </c>
      <c r="CU188" s="15"/>
      <c r="CV188" s="15"/>
      <c r="CX188" s="1" t="s">
        <v>1183</v>
      </c>
      <c r="CY188" s="15" t="s">
        <v>712</v>
      </c>
      <c r="CZ188" s="15"/>
      <c r="DA188" s="15"/>
      <c r="DD188" s="1" t="s">
        <v>1200</v>
      </c>
      <c r="DE188" s="15" t="s">
        <v>593</v>
      </c>
      <c r="DF188" s="15"/>
      <c r="DG188" s="15"/>
      <c r="DI188" s="1" t="s">
        <v>1203</v>
      </c>
      <c r="DJ188" s="15" t="s">
        <v>712</v>
      </c>
      <c r="DK188" s="15"/>
      <c r="DL188" s="15"/>
    </row>
    <row r="189" spans="1:116" x14ac:dyDescent="0.2">
      <c r="AA189" s="2"/>
      <c r="AB189" s="3" t="s">
        <v>5</v>
      </c>
      <c r="AC189" s="3" t="s">
        <v>388</v>
      </c>
      <c r="AD189" s="3" t="s">
        <v>389</v>
      </c>
      <c r="AF189" s="2"/>
      <c r="AG189" s="3" t="s">
        <v>5</v>
      </c>
      <c r="AH189" s="3" t="s">
        <v>388</v>
      </c>
      <c r="AI189" s="3" t="s">
        <v>389</v>
      </c>
      <c r="AW189" s="2"/>
      <c r="AX189" s="3" t="s">
        <v>5</v>
      </c>
      <c r="AY189" s="3" t="s">
        <v>85</v>
      </c>
      <c r="AZ189" s="3" t="s">
        <v>88</v>
      </c>
      <c r="BB189" s="2"/>
      <c r="BC189" s="3" t="s">
        <v>5</v>
      </c>
      <c r="BD189" s="3" t="s">
        <v>85</v>
      </c>
      <c r="BE189" s="3" t="s">
        <v>88</v>
      </c>
      <c r="BH189" s="2"/>
      <c r="BI189" s="3" t="s">
        <v>15</v>
      </c>
      <c r="BJ189" s="3">
        <f>STDEV(BJ184:BJ187)</f>
        <v>358.60133388857696</v>
      </c>
      <c r="BK189" s="3">
        <f>STDEV(BK184:BK187)</f>
        <v>369.6818451948468</v>
      </c>
      <c r="BL189" s="3">
        <f>STDEV(BL184:BL187)</f>
        <v>1118.6548469776844</v>
      </c>
      <c r="BM189" s="3">
        <f>STDEV(BM184:BM187)</f>
        <v>185.98028569358277</v>
      </c>
      <c r="BO189" s="2"/>
      <c r="BP189" s="3" t="s">
        <v>15</v>
      </c>
      <c r="BQ189" s="3">
        <f>STDEV(BQ184:BQ187)</f>
        <v>2324.7222056265846</v>
      </c>
      <c r="BR189" s="3">
        <f>STDEV(BR184:BR187)</f>
        <v>3612.865898424684</v>
      </c>
      <c r="BS189" s="3">
        <f>STDEV(BS184:BS187)</f>
        <v>3051.4149723256805</v>
      </c>
      <c r="BT189" s="3">
        <f>STDEV(BT184:BT187)</f>
        <v>2077.3219939784653</v>
      </c>
      <c r="BW189" s="2"/>
      <c r="BX189" s="3" t="s">
        <v>5</v>
      </c>
      <c r="BY189" s="3" t="s">
        <v>85</v>
      </c>
      <c r="BZ189" s="3" t="s">
        <v>375</v>
      </c>
      <c r="CB189" s="2"/>
      <c r="CC189" s="3" t="s">
        <v>5</v>
      </c>
      <c r="CD189" s="3" t="s">
        <v>85</v>
      </c>
      <c r="CE189" s="3" t="s">
        <v>375</v>
      </c>
      <c r="CH189" s="2"/>
      <c r="CI189" s="3" t="s">
        <v>5</v>
      </c>
      <c r="CJ189" s="3" t="s">
        <v>85</v>
      </c>
      <c r="CK189" s="3" t="s">
        <v>138</v>
      </c>
      <c r="CM189" s="2"/>
      <c r="CN189" s="3" t="s">
        <v>5</v>
      </c>
      <c r="CO189" s="3" t="s">
        <v>85</v>
      </c>
      <c r="CP189" s="3" t="s">
        <v>138</v>
      </c>
      <c r="CS189" s="2"/>
      <c r="CT189" s="3" t="s">
        <v>5</v>
      </c>
      <c r="CU189" s="3" t="s">
        <v>85</v>
      </c>
      <c r="CV189" s="3" t="s">
        <v>191</v>
      </c>
      <c r="CX189" s="2"/>
      <c r="CY189" s="3" t="s">
        <v>5</v>
      </c>
      <c r="CZ189" s="3" t="s">
        <v>85</v>
      </c>
      <c r="DA189" s="3" t="s">
        <v>191</v>
      </c>
      <c r="DD189" s="2"/>
      <c r="DE189" s="3" t="s">
        <v>5</v>
      </c>
      <c r="DF189" s="3" t="s">
        <v>1201</v>
      </c>
      <c r="DG189" s="3" t="s">
        <v>193</v>
      </c>
      <c r="DI189" s="2"/>
      <c r="DJ189" s="3" t="s">
        <v>5</v>
      </c>
      <c r="DK189" s="3" t="s">
        <v>1201</v>
      </c>
      <c r="DL189" s="3" t="s">
        <v>193</v>
      </c>
    </row>
    <row r="190" spans="1:116" x14ac:dyDescent="0.2">
      <c r="AA190" s="2"/>
      <c r="AB190" s="3" t="s">
        <v>10</v>
      </c>
      <c r="AC190" s="4">
        <v>412</v>
      </c>
      <c r="AD190" s="4">
        <v>1100</v>
      </c>
      <c r="AF190" s="2"/>
      <c r="AG190" s="3" t="s">
        <v>10</v>
      </c>
      <c r="AH190" s="4">
        <v>7570</v>
      </c>
      <c r="AI190" s="4">
        <v>7620</v>
      </c>
      <c r="AW190" s="2"/>
      <c r="AX190" s="3" t="s">
        <v>10</v>
      </c>
      <c r="AY190" s="4">
        <v>756</v>
      </c>
      <c r="AZ190" s="4">
        <v>912</v>
      </c>
      <c r="BB190" s="2"/>
      <c r="BC190" s="3" t="s">
        <v>10</v>
      </c>
      <c r="BD190" s="4">
        <v>10180</v>
      </c>
      <c r="BE190" s="4">
        <v>14510</v>
      </c>
      <c r="BH190" s="2"/>
      <c r="BI190" s="16" t="s">
        <v>519</v>
      </c>
      <c r="BJ190" s="17"/>
      <c r="BK190" s="17"/>
      <c r="BL190" s="17"/>
      <c r="BM190" s="18"/>
      <c r="BO190" s="2"/>
      <c r="BP190" s="16" t="s">
        <v>519</v>
      </c>
      <c r="BQ190" s="17"/>
      <c r="BR190" s="17"/>
      <c r="BS190" s="17"/>
      <c r="BT190" s="18"/>
      <c r="BW190" s="2"/>
      <c r="BX190" s="3" t="s">
        <v>10</v>
      </c>
      <c r="BY190" s="4">
        <v>1576</v>
      </c>
      <c r="BZ190" s="4">
        <v>1072</v>
      </c>
      <c r="CB190" s="2"/>
      <c r="CC190" s="3" t="s">
        <v>10</v>
      </c>
      <c r="CD190" s="4">
        <v>21660</v>
      </c>
      <c r="CE190" s="4">
        <v>10180</v>
      </c>
      <c r="CH190" s="2"/>
      <c r="CI190" s="3" t="s">
        <v>10</v>
      </c>
      <c r="CJ190" s="4">
        <v>1900</v>
      </c>
      <c r="CK190" s="4">
        <v>1376</v>
      </c>
      <c r="CM190" s="2"/>
      <c r="CN190" s="3" t="s">
        <v>10</v>
      </c>
      <c r="CO190" s="4">
        <v>22240</v>
      </c>
      <c r="CP190" s="4">
        <v>6160</v>
      </c>
      <c r="CS190" s="2"/>
      <c r="CT190" s="3" t="s">
        <v>10</v>
      </c>
      <c r="CU190" s="4">
        <v>980</v>
      </c>
      <c r="CV190" s="4">
        <v>3072</v>
      </c>
      <c r="CX190" s="2"/>
      <c r="CY190" s="3" t="s">
        <v>10</v>
      </c>
      <c r="CZ190" s="4">
        <v>12760</v>
      </c>
      <c r="DA190" s="4">
        <v>28270</v>
      </c>
      <c r="DD190" s="2"/>
      <c r="DE190" s="3" t="s">
        <v>10</v>
      </c>
      <c r="DF190" s="4">
        <v>2868</v>
      </c>
      <c r="DG190" s="4">
        <v>1328</v>
      </c>
      <c r="DI190" s="2"/>
      <c r="DJ190" s="3" t="s">
        <v>10</v>
      </c>
      <c r="DK190" s="4">
        <v>23030</v>
      </c>
      <c r="DL190" s="4">
        <v>12200</v>
      </c>
    </row>
    <row r="191" spans="1:116" x14ac:dyDescent="0.2">
      <c r="A191" s="1" t="s">
        <v>516</v>
      </c>
      <c r="B191" s="15" t="s">
        <v>560</v>
      </c>
      <c r="C191" s="15"/>
      <c r="D191" s="15"/>
      <c r="E191" s="15"/>
      <c r="F191" s="15"/>
      <c r="H191" s="1" t="s">
        <v>625</v>
      </c>
      <c r="I191" s="15" t="s">
        <v>676</v>
      </c>
      <c r="J191" s="15"/>
      <c r="K191" s="15"/>
      <c r="L191" s="15"/>
      <c r="M191" s="15"/>
      <c r="P191" s="1" t="s">
        <v>744</v>
      </c>
      <c r="Q191" s="15" t="s">
        <v>603</v>
      </c>
      <c r="R191" s="15"/>
      <c r="S191" s="15"/>
      <c r="U191" s="1" t="s">
        <v>756</v>
      </c>
      <c r="V191" s="15" t="s">
        <v>721</v>
      </c>
      <c r="W191" s="15"/>
      <c r="X191" s="15"/>
      <c r="AA191" s="2"/>
      <c r="AB191" s="3" t="s">
        <v>11</v>
      </c>
      <c r="AC191" s="4">
        <v>812</v>
      </c>
      <c r="AD191" s="4">
        <v>716</v>
      </c>
      <c r="AF191" s="2"/>
      <c r="AG191" s="3" t="s">
        <v>11</v>
      </c>
      <c r="AH191" s="4">
        <v>8000</v>
      </c>
      <c r="AI191" s="4">
        <v>8340</v>
      </c>
      <c r="AW191" s="2"/>
      <c r="AX191" s="3" t="s">
        <v>11</v>
      </c>
      <c r="AY191" s="4">
        <v>708</v>
      </c>
      <c r="AZ191" s="4">
        <v>2464</v>
      </c>
      <c r="BB191" s="2"/>
      <c r="BC191" s="3" t="s">
        <v>11</v>
      </c>
      <c r="BD191" s="4">
        <v>8540</v>
      </c>
      <c r="BE191" s="4">
        <v>14080</v>
      </c>
      <c r="BH191" s="2"/>
      <c r="BI191" s="3" t="s">
        <v>94</v>
      </c>
      <c r="BJ191" s="15" t="s">
        <v>903</v>
      </c>
      <c r="BK191" s="15"/>
      <c r="BL191" s="15"/>
      <c r="BM191" s="15"/>
      <c r="BO191" s="2"/>
      <c r="BP191" s="3" t="s">
        <v>94</v>
      </c>
      <c r="BQ191" s="15" t="s">
        <v>1032</v>
      </c>
      <c r="BR191" s="15"/>
      <c r="BS191" s="15"/>
      <c r="BT191" s="15"/>
      <c r="BW191" s="2"/>
      <c r="BX191" s="3" t="s">
        <v>11</v>
      </c>
      <c r="BY191" s="4">
        <v>1852</v>
      </c>
      <c r="BZ191" s="4">
        <v>1620</v>
      </c>
      <c r="CB191" s="2"/>
      <c r="CC191" s="3" t="s">
        <v>11</v>
      </c>
      <c r="CD191" s="4">
        <v>18500</v>
      </c>
      <c r="CE191" s="4">
        <v>12050</v>
      </c>
      <c r="CH191" s="2"/>
      <c r="CI191" s="3" t="s">
        <v>11</v>
      </c>
      <c r="CJ191" s="4">
        <v>2928</v>
      </c>
      <c r="CK191" s="4">
        <v>892</v>
      </c>
      <c r="CM191" s="2"/>
      <c r="CN191" s="3" t="s">
        <v>11</v>
      </c>
      <c r="CO191" s="4">
        <v>23510</v>
      </c>
      <c r="CP191" s="4">
        <v>9650</v>
      </c>
      <c r="CS191" s="2"/>
      <c r="CT191" s="3" t="s">
        <v>11</v>
      </c>
      <c r="CU191" s="4">
        <v>1700</v>
      </c>
      <c r="CV191" s="4">
        <v>2492</v>
      </c>
      <c r="CX191" s="2"/>
      <c r="CY191" s="3" t="s">
        <v>11</v>
      </c>
      <c r="CZ191" s="4">
        <v>17890</v>
      </c>
      <c r="DA191" s="4">
        <v>18150</v>
      </c>
      <c r="DD191" s="2"/>
      <c r="DE191" s="3" t="s">
        <v>11</v>
      </c>
      <c r="DF191" s="4">
        <v>3140</v>
      </c>
      <c r="DG191" s="4">
        <v>648</v>
      </c>
      <c r="DI191" s="2"/>
      <c r="DJ191" s="3" t="s">
        <v>11</v>
      </c>
      <c r="DK191" s="4">
        <v>22400</v>
      </c>
      <c r="DL191" s="4">
        <v>5870</v>
      </c>
    </row>
    <row r="192" spans="1:116" x14ac:dyDescent="0.2">
      <c r="A192" s="2"/>
      <c r="B192" s="15" t="s">
        <v>518</v>
      </c>
      <c r="C192" s="15"/>
      <c r="D192" s="15"/>
      <c r="E192" s="15"/>
      <c r="F192" s="15"/>
      <c r="H192" s="2"/>
      <c r="I192" s="15" t="s">
        <v>518</v>
      </c>
      <c r="J192" s="15"/>
      <c r="K192" s="15"/>
      <c r="L192" s="15"/>
      <c r="M192" s="15"/>
      <c r="P192" s="2"/>
      <c r="Q192" s="3" t="s">
        <v>69</v>
      </c>
      <c r="R192" s="3" t="s">
        <v>70</v>
      </c>
      <c r="S192" s="3" t="s">
        <v>745</v>
      </c>
      <c r="U192" s="2"/>
      <c r="V192" s="3" t="s">
        <v>69</v>
      </c>
      <c r="W192" s="3" t="s">
        <v>70</v>
      </c>
      <c r="X192" s="3" t="s">
        <v>745</v>
      </c>
      <c r="AA192" s="2"/>
      <c r="AB192" s="3" t="s">
        <v>12</v>
      </c>
      <c r="AC192" s="4">
        <v>736</v>
      </c>
      <c r="AD192" s="4">
        <v>868</v>
      </c>
      <c r="AF192" s="2"/>
      <c r="AG192" s="3" t="s">
        <v>12</v>
      </c>
      <c r="AH192" s="4">
        <v>8570</v>
      </c>
      <c r="AI192" s="4">
        <v>8060</v>
      </c>
      <c r="AW192" s="2"/>
      <c r="AX192" s="3" t="s">
        <v>12</v>
      </c>
      <c r="AY192" s="4">
        <v>384</v>
      </c>
      <c r="AZ192" s="4">
        <v>2156</v>
      </c>
      <c r="BB192" s="2"/>
      <c r="BC192" s="3" t="s">
        <v>12</v>
      </c>
      <c r="BD192" s="4">
        <v>6420</v>
      </c>
      <c r="BE192" s="4">
        <v>20060</v>
      </c>
      <c r="BH192" s="2"/>
      <c r="BI192" s="3" t="s">
        <v>95</v>
      </c>
      <c r="BJ192" s="15" t="s">
        <v>904</v>
      </c>
      <c r="BK192" s="15"/>
      <c r="BL192" s="15"/>
      <c r="BM192" s="15"/>
      <c r="BO192" s="2"/>
      <c r="BP192" s="3" t="s">
        <v>95</v>
      </c>
      <c r="BQ192" s="15" t="s">
        <v>1033</v>
      </c>
      <c r="BR192" s="15"/>
      <c r="BS192" s="15"/>
      <c r="BT192" s="15"/>
      <c r="BW192" s="2"/>
      <c r="BX192" s="3" t="s">
        <v>12</v>
      </c>
      <c r="BY192" s="4">
        <v>1360</v>
      </c>
      <c r="BZ192" s="4">
        <v>1296</v>
      </c>
      <c r="CB192" s="2"/>
      <c r="CC192" s="3" t="s">
        <v>12</v>
      </c>
      <c r="CD192" s="4">
        <v>22370</v>
      </c>
      <c r="CE192" s="4">
        <v>8700</v>
      </c>
      <c r="CH192" s="2"/>
      <c r="CI192" s="3" t="s">
        <v>12</v>
      </c>
      <c r="CJ192" s="4">
        <v>2232</v>
      </c>
      <c r="CK192" s="4">
        <v>2060</v>
      </c>
      <c r="CM192" s="2"/>
      <c r="CN192" s="3" t="s">
        <v>12</v>
      </c>
      <c r="CO192" s="4">
        <v>22880</v>
      </c>
      <c r="CP192" s="4">
        <v>14370</v>
      </c>
      <c r="CS192" s="2"/>
      <c r="CT192" s="3" t="s">
        <v>12</v>
      </c>
      <c r="CU192" s="4">
        <v>1784</v>
      </c>
      <c r="CV192" s="4">
        <v>2296</v>
      </c>
      <c r="CX192" s="2"/>
      <c r="CY192" s="3" t="s">
        <v>12</v>
      </c>
      <c r="CZ192" s="4">
        <v>17790</v>
      </c>
      <c r="DA192" s="4">
        <v>17920</v>
      </c>
      <c r="DD192" s="2"/>
      <c r="DE192" s="3" t="s">
        <v>12</v>
      </c>
      <c r="DF192" s="4">
        <v>2912</v>
      </c>
      <c r="DG192" s="4">
        <v>880</v>
      </c>
      <c r="DI192" s="2"/>
      <c r="DJ192" s="3" t="s">
        <v>12</v>
      </c>
      <c r="DK192" s="4">
        <v>22560</v>
      </c>
      <c r="DL192" s="4">
        <v>8380</v>
      </c>
    </row>
    <row r="193" spans="1:116" x14ac:dyDescent="0.2">
      <c r="A193" s="2"/>
      <c r="B193" s="3"/>
      <c r="C193" s="3" t="s">
        <v>6</v>
      </c>
      <c r="D193" s="3" t="s">
        <v>7</v>
      </c>
      <c r="E193" s="3" t="s">
        <v>8</v>
      </c>
      <c r="F193" s="3" t="s">
        <v>9</v>
      </c>
      <c r="H193" s="2"/>
      <c r="I193" s="3"/>
      <c r="J193" s="3" t="s">
        <v>6</v>
      </c>
      <c r="K193" s="3" t="s">
        <v>7</v>
      </c>
      <c r="L193" s="3" t="s">
        <v>8</v>
      </c>
      <c r="M193" s="3" t="s">
        <v>9</v>
      </c>
      <c r="P193" s="2"/>
      <c r="Q193" s="3" t="s">
        <v>10</v>
      </c>
      <c r="R193" s="4">
        <v>800</v>
      </c>
      <c r="S193" s="4">
        <v>3292</v>
      </c>
      <c r="U193" s="2"/>
      <c r="V193" s="3" t="s">
        <v>10</v>
      </c>
      <c r="W193" s="4">
        <v>14220</v>
      </c>
      <c r="X193" s="4">
        <v>28330</v>
      </c>
      <c r="AA193" s="2"/>
      <c r="AB193" s="3" t="s">
        <v>13</v>
      </c>
      <c r="AC193" s="4">
        <v>228</v>
      </c>
      <c r="AD193" s="4">
        <v>1248</v>
      </c>
      <c r="AF193" s="2"/>
      <c r="AG193" s="3" t="s">
        <v>13</v>
      </c>
      <c r="AH193" s="4">
        <v>5700</v>
      </c>
      <c r="AI193" s="4">
        <v>8430</v>
      </c>
      <c r="AW193" s="2"/>
      <c r="AX193" s="3" t="s">
        <v>13</v>
      </c>
      <c r="AY193" s="4">
        <v>592</v>
      </c>
      <c r="AZ193" s="4">
        <v>2236</v>
      </c>
      <c r="BB193" s="2"/>
      <c r="BC193" s="3" t="s">
        <v>13</v>
      </c>
      <c r="BD193" s="4">
        <v>10990</v>
      </c>
      <c r="BE193" s="4">
        <v>17840</v>
      </c>
      <c r="BH193" s="2"/>
      <c r="BI193" s="3" t="s">
        <v>97</v>
      </c>
      <c r="BJ193" s="15" t="s">
        <v>905</v>
      </c>
      <c r="BK193" s="15"/>
      <c r="BL193" s="15"/>
      <c r="BM193" s="15"/>
      <c r="BO193" s="2"/>
      <c r="BP193" s="3" t="s">
        <v>97</v>
      </c>
      <c r="BQ193" s="15" t="s">
        <v>1034</v>
      </c>
      <c r="BR193" s="15"/>
      <c r="BS193" s="15"/>
      <c r="BT193" s="15"/>
      <c r="BW193" s="2"/>
      <c r="BX193" s="3" t="s">
        <v>13</v>
      </c>
      <c r="BY193" s="4">
        <v>1364</v>
      </c>
      <c r="BZ193" s="4">
        <v>1728</v>
      </c>
      <c r="CB193" s="2"/>
      <c r="CC193" s="3" t="s">
        <v>13</v>
      </c>
      <c r="CD193" s="4">
        <v>26920</v>
      </c>
      <c r="CE193" s="4">
        <v>5930</v>
      </c>
      <c r="CH193" s="2"/>
      <c r="CI193" s="3" t="s">
        <v>13</v>
      </c>
      <c r="CJ193" s="4">
        <v>1816</v>
      </c>
      <c r="CK193" s="4">
        <v>1292</v>
      </c>
      <c r="CM193" s="2"/>
      <c r="CN193" s="3" t="s">
        <v>13</v>
      </c>
      <c r="CO193" s="4">
        <v>22440</v>
      </c>
      <c r="CP193" s="4">
        <v>12940</v>
      </c>
      <c r="CS193" s="2"/>
      <c r="CT193" s="3" t="s">
        <v>13</v>
      </c>
      <c r="CU193" s="4">
        <v>1912</v>
      </c>
      <c r="CV193" s="4">
        <v>2884</v>
      </c>
      <c r="CX193" s="2"/>
      <c r="CY193" s="3" t="s">
        <v>13</v>
      </c>
      <c r="CZ193" s="4">
        <v>15310</v>
      </c>
      <c r="DA193" s="4">
        <v>27900</v>
      </c>
      <c r="DD193" s="2"/>
      <c r="DE193" s="3" t="s">
        <v>13</v>
      </c>
      <c r="DF193" s="4">
        <v>3200</v>
      </c>
      <c r="DG193" s="4">
        <v>1080</v>
      </c>
      <c r="DI193" s="2"/>
      <c r="DJ193" s="3" t="s">
        <v>13</v>
      </c>
      <c r="DK193" s="4">
        <v>21990</v>
      </c>
      <c r="DL193" s="4">
        <v>10790</v>
      </c>
    </row>
    <row r="194" spans="1:116" x14ac:dyDescent="0.2">
      <c r="A194" s="2"/>
      <c r="B194" s="3" t="s">
        <v>10</v>
      </c>
      <c r="C194" s="4">
        <v>1599</v>
      </c>
      <c r="D194" s="4">
        <v>4498</v>
      </c>
      <c r="E194" s="4">
        <v>2119</v>
      </c>
      <c r="F194" s="4">
        <v>26130</v>
      </c>
      <c r="H194" s="2"/>
      <c r="I194" s="3" t="s">
        <v>10</v>
      </c>
      <c r="J194" s="4">
        <v>3450</v>
      </c>
      <c r="K194" s="4">
        <v>6620</v>
      </c>
      <c r="L194" s="4">
        <v>3630</v>
      </c>
      <c r="M194" s="4">
        <v>710</v>
      </c>
      <c r="P194" s="2"/>
      <c r="Q194" s="3" t="s">
        <v>11</v>
      </c>
      <c r="R194" s="4">
        <v>920</v>
      </c>
      <c r="S194" s="4">
        <v>1824</v>
      </c>
      <c r="U194" s="2"/>
      <c r="V194" s="3" t="s">
        <v>11</v>
      </c>
      <c r="W194" s="4">
        <v>13430</v>
      </c>
      <c r="X194" s="4">
        <v>40660</v>
      </c>
      <c r="AA194" s="2"/>
      <c r="AB194" s="3" t="s">
        <v>14</v>
      </c>
      <c r="AC194" s="3">
        <f>AVERAGE(AC190:AC193)</f>
        <v>547</v>
      </c>
      <c r="AD194" s="3">
        <f>AVERAGE(AD190:AD193)</f>
        <v>983</v>
      </c>
      <c r="AF194" s="2"/>
      <c r="AG194" s="3" t="s">
        <v>14</v>
      </c>
      <c r="AH194" s="3">
        <f>AVERAGE(AH190:AH193)</f>
        <v>7460</v>
      </c>
      <c r="AI194" s="3">
        <f>AVERAGE(AI190:AI193)</f>
        <v>8112.5</v>
      </c>
      <c r="AW194" s="2"/>
      <c r="AX194" s="3" t="s">
        <v>14</v>
      </c>
      <c r="AY194" s="3">
        <f>AVERAGE(AY190:AY193)</f>
        <v>610</v>
      </c>
      <c r="AZ194" s="3">
        <f>AVERAGE(AZ190:AZ193)</f>
        <v>1942</v>
      </c>
      <c r="BB194" s="2"/>
      <c r="BC194" s="3" t="s">
        <v>14</v>
      </c>
      <c r="BD194" s="3">
        <f>AVERAGE(BD190:BD193)</f>
        <v>9032.5</v>
      </c>
      <c r="BE194" s="3">
        <f>AVERAGE(BE190:BE193)</f>
        <v>16622.5</v>
      </c>
      <c r="BH194" s="2"/>
      <c r="BI194" s="3" t="s">
        <v>99</v>
      </c>
      <c r="BJ194" s="15" t="s">
        <v>906</v>
      </c>
      <c r="BK194" s="15"/>
      <c r="BL194" s="15"/>
      <c r="BM194" s="15"/>
      <c r="BO194" s="2"/>
      <c r="BP194" s="3" t="s">
        <v>99</v>
      </c>
      <c r="BQ194" s="15" t="s">
        <v>1035</v>
      </c>
      <c r="BR194" s="15"/>
      <c r="BS194" s="15"/>
      <c r="BT194" s="15"/>
      <c r="BW194" s="2"/>
      <c r="BX194" s="3" t="s">
        <v>14</v>
      </c>
      <c r="BY194" s="3">
        <f>AVERAGE(BY190:BY193)</f>
        <v>1538</v>
      </c>
      <c r="BZ194" s="3">
        <f>AVERAGE(BZ190:BZ193)</f>
        <v>1429</v>
      </c>
      <c r="CB194" s="2"/>
      <c r="CC194" s="3" t="s">
        <v>14</v>
      </c>
      <c r="CD194" s="3">
        <f>AVERAGE(CD190:CD193)</f>
        <v>22362.5</v>
      </c>
      <c r="CE194" s="3">
        <f>AVERAGE(CE190:CE193)</f>
        <v>9215</v>
      </c>
      <c r="CH194" s="2"/>
      <c r="CI194" s="3" t="s">
        <v>14</v>
      </c>
      <c r="CJ194" s="3">
        <f>AVERAGE(CJ190:CJ193)</f>
        <v>2219</v>
      </c>
      <c r="CK194" s="3">
        <f>AVERAGE(CK190:CK193)</f>
        <v>1405</v>
      </c>
      <c r="CM194" s="2"/>
      <c r="CN194" s="3" t="s">
        <v>14</v>
      </c>
      <c r="CO194" s="3">
        <f>AVERAGE(CO190:CO193)</f>
        <v>22767.5</v>
      </c>
      <c r="CP194" s="3">
        <f>AVERAGE(CP190:CP193)</f>
        <v>10780</v>
      </c>
      <c r="CS194" s="2"/>
      <c r="CT194" s="3" t="s">
        <v>14</v>
      </c>
      <c r="CU194" s="3">
        <f>AVERAGE(CU190:CU193)</f>
        <v>1594</v>
      </c>
      <c r="CV194" s="3">
        <f>AVERAGE(CV190:CV193)</f>
        <v>2686</v>
      </c>
      <c r="CX194" s="2"/>
      <c r="CY194" s="3" t="s">
        <v>14</v>
      </c>
      <c r="CZ194" s="3">
        <f>AVERAGE(CZ190:CZ193)</f>
        <v>15937.5</v>
      </c>
      <c r="DA194" s="3">
        <f>AVERAGE(DA190:DA193)</f>
        <v>23060</v>
      </c>
      <c r="DD194" s="2"/>
      <c r="DE194" s="3" t="s">
        <v>14</v>
      </c>
      <c r="DF194" s="3">
        <f>AVERAGE(DF190:DF193)</f>
        <v>3030</v>
      </c>
      <c r="DG194" s="3">
        <f>AVERAGE(DG190:DG193)</f>
        <v>984</v>
      </c>
      <c r="DI194" s="2"/>
      <c r="DJ194" s="3" t="s">
        <v>14</v>
      </c>
      <c r="DK194" s="3">
        <f>AVERAGE(DK190:DK193)</f>
        <v>22495</v>
      </c>
      <c r="DL194" s="3">
        <f>AVERAGE(DL190:DL193)</f>
        <v>9310</v>
      </c>
    </row>
    <row r="195" spans="1:116" x14ac:dyDescent="0.2">
      <c r="A195" s="2"/>
      <c r="B195" s="3" t="s">
        <v>11</v>
      </c>
      <c r="C195" s="4">
        <v>1859</v>
      </c>
      <c r="D195" s="4">
        <v>3718</v>
      </c>
      <c r="E195" s="4">
        <v>4355</v>
      </c>
      <c r="F195" s="4">
        <v>22724</v>
      </c>
      <c r="H195" s="2"/>
      <c r="I195" s="3" t="s">
        <v>11</v>
      </c>
      <c r="J195" s="4">
        <v>3090</v>
      </c>
      <c r="K195" s="4">
        <v>6710</v>
      </c>
      <c r="L195" s="4">
        <v>5760</v>
      </c>
      <c r="M195" s="4">
        <v>8390</v>
      </c>
      <c r="P195" s="2"/>
      <c r="Q195" s="3" t="s">
        <v>12</v>
      </c>
      <c r="R195" s="4">
        <v>1268</v>
      </c>
      <c r="S195" s="4">
        <v>1944</v>
      </c>
      <c r="U195" s="2"/>
      <c r="V195" s="3" t="s">
        <v>12</v>
      </c>
      <c r="W195" s="4">
        <v>21310</v>
      </c>
      <c r="X195" s="4">
        <v>19920</v>
      </c>
      <c r="AA195" s="2"/>
      <c r="AB195" s="3" t="s">
        <v>15</v>
      </c>
      <c r="AC195" s="3">
        <f>STDEV(AC190:AC193)</f>
        <v>274.42788973912013</v>
      </c>
      <c r="AD195" s="3">
        <f>STDEV(AD190:AD193)</f>
        <v>236.94443793148355</v>
      </c>
      <c r="AF195" s="2"/>
      <c r="AG195" s="3" t="s">
        <v>15</v>
      </c>
      <c r="AH195" s="3">
        <f>STDEV(AH190:AH193)</f>
        <v>1242.7657328180026</v>
      </c>
      <c r="AI195" s="3">
        <f>STDEV(AI190:AI193)</f>
        <v>364.17715469260287</v>
      </c>
      <c r="AW195" s="2"/>
      <c r="AX195" s="3" t="s">
        <v>15</v>
      </c>
      <c r="AY195" s="3">
        <f>STDEV(AY190:AY193)</f>
        <v>165.65023392678924</v>
      </c>
      <c r="AZ195" s="3">
        <f>STDEV(AZ190:AZ193)</f>
        <v>698.95541107188421</v>
      </c>
      <c r="BB195" s="2"/>
      <c r="BC195" s="3" t="s">
        <v>15</v>
      </c>
      <c r="BD195" s="3">
        <f>STDEV(BD190:BD193)</f>
        <v>2017.9424339328084</v>
      </c>
      <c r="BE195" s="3">
        <f>STDEV(BE190:BE193)</f>
        <v>2841.6940370138373</v>
      </c>
      <c r="BH195" s="2"/>
      <c r="BI195" s="3" t="s">
        <v>100</v>
      </c>
      <c r="BJ195" s="15" t="s">
        <v>907</v>
      </c>
      <c r="BK195" s="15"/>
      <c r="BL195" s="15"/>
      <c r="BM195" s="15"/>
      <c r="BO195" s="2"/>
      <c r="BP195" s="3" t="s">
        <v>100</v>
      </c>
      <c r="BQ195" s="15" t="s">
        <v>1036</v>
      </c>
      <c r="BR195" s="15"/>
      <c r="BS195" s="15"/>
      <c r="BT195" s="15"/>
      <c r="BW195" s="2"/>
      <c r="BX195" s="3" t="s">
        <v>15</v>
      </c>
      <c r="BY195" s="3">
        <f>STDEV(BY190:BY193)</f>
        <v>232.37900077244501</v>
      </c>
      <c r="BZ195" s="3">
        <f>STDEV(BZ190:BZ193)</f>
        <v>300.56613249000628</v>
      </c>
      <c r="CB195" s="2"/>
      <c r="CC195" s="3" t="s">
        <v>15</v>
      </c>
      <c r="CD195" s="3">
        <f>STDEV(CD190:CD193)</f>
        <v>3472.9082433411145</v>
      </c>
      <c r="CE195" s="3">
        <f>STDEV(CE190:CE193)</f>
        <v>2583.5956856030448</v>
      </c>
      <c r="CH195" s="2"/>
      <c r="CI195" s="3" t="s">
        <v>15</v>
      </c>
      <c r="CJ195" s="3">
        <f>STDEV(CJ190:CJ193)</f>
        <v>505.64150673509124</v>
      </c>
      <c r="CK195" s="3">
        <f>STDEV(CK190:CK193)</f>
        <v>485.04432787117508</v>
      </c>
      <c r="CM195" s="2"/>
      <c r="CN195" s="3" t="s">
        <v>15</v>
      </c>
      <c r="CO195" s="3">
        <f>STDEV(CO190:CO193)</f>
        <v>562.57592080239863</v>
      </c>
      <c r="CP195" s="3">
        <f>STDEV(CP190:CP193)</f>
        <v>3659.4626199302361</v>
      </c>
      <c r="CS195" s="2"/>
      <c r="CT195" s="3" t="s">
        <v>15</v>
      </c>
      <c r="CU195" s="3">
        <f>STDEV(CU190:CU193)</f>
        <v>418.51164858340564</v>
      </c>
      <c r="CV195" s="3">
        <f>STDEV(CV190:CV193)</f>
        <v>354.93473578485759</v>
      </c>
      <c r="CX195" s="2"/>
      <c r="CY195" s="3" t="s">
        <v>15</v>
      </c>
      <c r="CZ195" s="3">
        <f>STDEV(CZ190:CZ193)</f>
        <v>2431.34222190131</v>
      </c>
      <c r="DA195" s="3">
        <f>STDEV(DA190:DA193)</f>
        <v>5805.0954628957943</v>
      </c>
      <c r="DD195" s="2"/>
      <c r="DE195" s="3" t="s">
        <v>15</v>
      </c>
      <c r="DF195" s="3">
        <f>STDEV(DF190:DF193)</f>
        <v>164.48708155961671</v>
      </c>
      <c r="DG195" s="3">
        <f>STDEV(DG190:DG193)</f>
        <v>289.40398522941365</v>
      </c>
      <c r="DI195" s="2"/>
      <c r="DJ195" s="3" t="s">
        <v>15</v>
      </c>
      <c r="DK195" s="3">
        <f>STDEV(DK190:DK193)</f>
        <v>429.92247363139012</v>
      </c>
      <c r="DL195" s="3">
        <f>STDEV(DL190:DL193)</f>
        <v>2783.3433133553613</v>
      </c>
    </row>
    <row r="196" spans="1:116" x14ac:dyDescent="0.2">
      <c r="A196" s="2"/>
      <c r="B196" s="3" t="s">
        <v>12</v>
      </c>
      <c r="C196" s="4">
        <v>1326</v>
      </c>
      <c r="D196" s="4">
        <v>806</v>
      </c>
      <c r="E196" s="4">
        <v>3484</v>
      </c>
      <c r="F196" s="4">
        <v>22126</v>
      </c>
      <c r="H196" s="2"/>
      <c r="I196" s="3" t="s">
        <v>12</v>
      </c>
      <c r="J196" s="4">
        <v>3570</v>
      </c>
      <c r="K196" s="4">
        <v>3810</v>
      </c>
      <c r="L196" s="4">
        <v>5780</v>
      </c>
      <c r="M196" s="4">
        <v>10680</v>
      </c>
      <c r="P196" s="2"/>
      <c r="Q196" s="3" t="s">
        <v>14</v>
      </c>
      <c r="R196" s="3">
        <f>AVERAGE(R193:R195)</f>
        <v>996</v>
      </c>
      <c r="S196" s="3">
        <f>AVERAGE(S193:S195)</f>
        <v>2353.3333333333335</v>
      </c>
      <c r="U196" s="2"/>
      <c r="V196" s="3" t="s">
        <v>14</v>
      </c>
      <c r="W196" s="3">
        <f>AVERAGE(W193:W195)</f>
        <v>16320</v>
      </c>
      <c r="X196" s="3">
        <f>AVERAGE(X193:X195)</f>
        <v>29636.666666666668</v>
      </c>
      <c r="AA196" s="2"/>
      <c r="AB196" s="3" t="s">
        <v>82</v>
      </c>
      <c r="AC196" s="15" t="s">
        <v>727</v>
      </c>
      <c r="AD196" s="15"/>
      <c r="AF196" s="2"/>
      <c r="AG196" s="3" t="s">
        <v>82</v>
      </c>
      <c r="AH196" s="15" t="s">
        <v>804</v>
      </c>
      <c r="AI196" s="15"/>
      <c r="AW196" s="2"/>
      <c r="AX196" s="3" t="s">
        <v>82</v>
      </c>
      <c r="AY196" s="15" t="s">
        <v>553</v>
      </c>
      <c r="AZ196" s="15"/>
      <c r="BB196" s="2"/>
      <c r="BC196" s="3" t="s">
        <v>82</v>
      </c>
      <c r="BD196" s="15" t="s">
        <v>648</v>
      </c>
      <c r="BE196" s="15"/>
      <c r="BH196" s="2"/>
      <c r="BI196" s="3" t="s">
        <v>102</v>
      </c>
      <c r="BJ196" s="15" t="s">
        <v>908</v>
      </c>
      <c r="BK196" s="15"/>
      <c r="BL196" s="15"/>
      <c r="BM196" s="15"/>
      <c r="BO196" s="2"/>
      <c r="BP196" s="3" t="s">
        <v>102</v>
      </c>
      <c r="BQ196" s="15" t="s">
        <v>1037</v>
      </c>
      <c r="BR196" s="15"/>
      <c r="BS196" s="15"/>
      <c r="BT196" s="15"/>
      <c r="BW196" s="2"/>
      <c r="BX196" s="3" t="s">
        <v>82</v>
      </c>
      <c r="BY196" s="15" t="s">
        <v>1117</v>
      </c>
      <c r="BZ196" s="15"/>
      <c r="CB196" s="2"/>
      <c r="CC196" s="3" t="s">
        <v>82</v>
      </c>
      <c r="CD196" s="15" t="s">
        <v>267</v>
      </c>
      <c r="CE196" s="15"/>
      <c r="CH196" s="2"/>
      <c r="CI196" s="3" t="s">
        <v>82</v>
      </c>
      <c r="CJ196" s="15" t="s">
        <v>1148</v>
      </c>
      <c r="CK196" s="15"/>
      <c r="CM196" s="2"/>
      <c r="CN196" s="3" t="s">
        <v>82</v>
      </c>
      <c r="CO196" s="15" t="s">
        <v>55</v>
      </c>
      <c r="CP196" s="15"/>
      <c r="CS196" s="2"/>
      <c r="CT196" s="3" t="s">
        <v>82</v>
      </c>
      <c r="CU196" s="15" t="s">
        <v>1176</v>
      </c>
      <c r="CV196" s="15"/>
      <c r="CX196" s="2"/>
      <c r="CY196" s="3" t="s">
        <v>82</v>
      </c>
      <c r="CZ196" s="15" t="s">
        <v>1196</v>
      </c>
      <c r="DA196" s="15"/>
      <c r="DD196" s="2"/>
      <c r="DE196" s="3" t="s">
        <v>82</v>
      </c>
      <c r="DF196" s="15" t="s">
        <v>18</v>
      </c>
      <c r="DG196" s="15"/>
      <c r="DI196" s="2"/>
      <c r="DJ196" s="3" t="s">
        <v>82</v>
      </c>
      <c r="DK196" s="15" t="s">
        <v>18</v>
      </c>
      <c r="DL196" s="15"/>
    </row>
    <row r="197" spans="1:116" x14ac:dyDescent="0.2">
      <c r="A197" s="2"/>
      <c r="B197" s="3" t="s">
        <v>13</v>
      </c>
      <c r="C197" s="4">
        <v>858</v>
      </c>
      <c r="D197" s="4">
        <v>819</v>
      </c>
      <c r="E197" s="4"/>
      <c r="F197" s="4">
        <v>66391</v>
      </c>
      <c r="H197" s="2"/>
      <c r="I197" s="3" t="s">
        <v>13</v>
      </c>
      <c r="J197" s="4">
        <v>3340</v>
      </c>
      <c r="K197" s="4">
        <v>1710</v>
      </c>
      <c r="L197" s="4"/>
      <c r="M197" s="4">
        <v>4730</v>
      </c>
      <c r="P197" s="2"/>
      <c r="Q197" s="3" t="s">
        <v>15</v>
      </c>
      <c r="R197" s="3">
        <f>STDEV(R193:R195)</f>
        <v>243.08023366781595</v>
      </c>
      <c r="S197" s="3">
        <f>STDEV(S193:S195)</f>
        <v>815.12044099834293</v>
      </c>
      <c r="U197" s="2"/>
      <c r="V197" s="3" t="s">
        <v>15</v>
      </c>
      <c r="W197" s="3">
        <f>STDEV(W193:W195)</f>
        <v>4339.48153585195</v>
      </c>
      <c r="X197" s="3">
        <f>STDEV(X193:X195)</f>
        <v>10431.559487120478</v>
      </c>
    </row>
    <row r="198" spans="1:116" x14ac:dyDescent="0.2">
      <c r="A198" s="2"/>
      <c r="B198" s="3" t="s">
        <v>38</v>
      </c>
      <c r="C198" s="4"/>
      <c r="D198" s="4">
        <v>1443</v>
      </c>
      <c r="E198" s="4"/>
      <c r="F198" s="4"/>
      <c r="H198" s="2"/>
      <c r="I198" s="3" t="s">
        <v>38</v>
      </c>
      <c r="J198" s="4"/>
      <c r="K198" s="4">
        <v>3690</v>
      </c>
      <c r="L198" s="4"/>
      <c r="M198" s="4"/>
      <c r="P198" s="2"/>
      <c r="Q198" s="3" t="s">
        <v>82</v>
      </c>
      <c r="R198" s="15" t="s">
        <v>183</v>
      </c>
      <c r="S198" s="15"/>
      <c r="U198" s="2"/>
      <c r="V198" s="3" t="s">
        <v>82</v>
      </c>
      <c r="W198" s="15" t="s">
        <v>770</v>
      </c>
      <c r="X198" s="15"/>
    </row>
    <row r="199" spans="1:116" x14ac:dyDescent="0.2">
      <c r="A199" s="2"/>
      <c r="B199" s="3" t="s">
        <v>14</v>
      </c>
      <c r="C199" s="3">
        <f>AVERAGE(C194:C198)</f>
        <v>1410.5</v>
      </c>
      <c r="D199" s="3">
        <f t="shared" ref="D199" si="78">AVERAGE(D194:D198)</f>
        <v>2256.8000000000002</v>
      </c>
      <c r="E199" s="3">
        <f t="shared" ref="E199" si="79">AVERAGE(E194:E198)</f>
        <v>3319.3333333333335</v>
      </c>
      <c r="F199" s="3">
        <f t="shared" ref="F199" si="80">AVERAGE(F194:F198)</f>
        <v>34342.75</v>
      </c>
      <c r="H199" s="2"/>
      <c r="I199" s="3" t="s">
        <v>14</v>
      </c>
      <c r="J199" s="3">
        <f>AVERAGE(J194:J198)</f>
        <v>3362.5</v>
      </c>
      <c r="K199" s="3">
        <f t="shared" ref="K199" si="81">AVERAGE(K194:K198)</f>
        <v>4508</v>
      </c>
      <c r="L199" s="3">
        <f t="shared" ref="L199" si="82">AVERAGE(L194:L198)</f>
        <v>5056.666666666667</v>
      </c>
      <c r="M199" s="3">
        <f t="shared" ref="M199" si="83">AVERAGE(M194:M198)</f>
        <v>6127.5</v>
      </c>
      <c r="AA199" s="1" t="s">
        <v>775</v>
      </c>
      <c r="AB199" s="15" t="s">
        <v>598</v>
      </c>
      <c r="AC199" s="15"/>
      <c r="AD199" s="15"/>
      <c r="AF199" s="1" t="s">
        <v>786</v>
      </c>
      <c r="AG199" s="15" t="s">
        <v>716</v>
      </c>
      <c r="AH199" s="15"/>
      <c r="AI199" s="15"/>
      <c r="AW199" s="1" t="s">
        <v>827</v>
      </c>
      <c r="AX199" s="15" t="s">
        <v>598</v>
      </c>
      <c r="AY199" s="15"/>
      <c r="AZ199" s="15"/>
      <c r="BB199" s="1" t="s">
        <v>837</v>
      </c>
      <c r="BC199" s="15" t="s">
        <v>716</v>
      </c>
      <c r="BD199" s="15"/>
      <c r="BE199" s="15"/>
      <c r="BH199" s="1" t="s">
        <v>854</v>
      </c>
      <c r="BI199" s="15" t="s">
        <v>566</v>
      </c>
      <c r="BJ199" s="15"/>
      <c r="BK199" s="15"/>
      <c r="BL199" s="15"/>
      <c r="BM199" s="15"/>
      <c r="BO199" s="1" t="s">
        <v>979</v>
      </c>
      <c r="BP199" s="15" t="s">
        <v>683</v>
      </c>
      <c r="BQ199" s="15"/>
      <c r="BR199" s="15"/>
      <c r="BS199" s="15"/>
      <c r="BT199" s="15"/>
      <c r="BW199" s="1" t="s">
        <v>1110</v>
      </c>
      <c r="BX199" s="15" t="s">
        <v>598</v>
      </c>
      <c r="BY199" s="15"/>
      <c r="BZ199" s="15"/>
      <c r="CB199" s="1" t="s">
        <v>1121</v>
      </c>
      <c r="CC199" s="15" t="s">
        <v>716</v>
      </c>
      <c r="CD199" s="15"/>
      <c r="CE199" s="15"/>
      <c r="CH199" s="1" t="s">
        <v>1137</v>
      </c>
      <c r="CI199" s="15" t="s">
        <v>598</v>
      </c>
      <c r="CJ199" s="15"/>
      <c r="CK199" s="15"/>
      <c r="CM199" s="1" t="s">
        <v>1153</v>
      </c>
      <c r="CN199" s="15" t="s">
        <v>716</v>
      </c>
      <c r="CO199" s="15"/>
      <c r="CP199" s="15"/>
      <c r="CS199" s="1" t="s">
        <v>1164</v>
      </c>
      <c r="CT199" s="15" t="s">
        <v>598</v>
      </c>
      <c r="CU199" s="15"/>
      <c r="CV199" s="15"/>
      <c r="CX199" s="1" t="s">
        <v>1183</v>
      </c>
      <c r="CY199" s="15" t="s">
        <v>716</v>
      </c>
      <c r="CZ199" s="15"/>
      <c r="DA199" s="15"/>
      <c r="DD199" s="1" t="s">
        <v>1200</v>
      </c>
      <c r="DE199" s="15" t="s">
        <v>598</v>
      </c>
      <c r="DF199" s="15"/>
      <c r="DG199" s="15"/>
      <c r="DI199" s="1" t="s">
        <v>1203</v>
      </c>
      <c r="DJ199" s="15" t="s">
        <v>716</v>
      </c>
      <c r="DK199" s="15"/>
      <c r="DL199" s="15"/>
    </row>
    <row r="200" spans="1:116" x14ac:dyDescent="0.2">
      <c r="A200" s="2"/>
      <c r="B200" s="3" t="s">
        <v>15</v>
      </c>
      <c r="C200" s="3">
        <f>STDEV(C194:C198)</f>
        <v>427.81654946951267</v>
      </c>
      <c r="D200" s="3">
        <f t="shared" ref="D200:F200" si="84">STDEV(D194:D198)</f>
        <v>1731.5053277423087</v>
      </c>
      <c r="E200" s="3">
        <f t="shared" si="84"/>
        <v>1127.0582652788337</v>
      </c>
      <c r="F200" s="3">
        <f t="shared" si="84"/>
        <v>21438.158524385126</v>
      </c>
      <c r="H200" s="2"/>
      <c r="I200" s="3" t="s">
        <v>15</v>
      </c>
      <c r="J200" s="3">
        <f>STDEV(J194:J198)</f>
        <v>204.51161336217561</v>
      </c>
      <c r="K200" s="3">
        <f t="shared" ref="K200:M200" si="85">STDEV(K194:K198)</f>
        <v>2138.602347328741</v>
      </c>
      <c r="L200" s="3">
        <f t="shared" si="85"/>
        <v>1235.5700438798829</v>
      </c>
      <c r="M200" s="3">
        <f t="shared" si="85"/>
        <v>4364.4959617348713</v>
      </c>
      <c r="AA200" s="2"/>
      <c r="AB200" s="3" t="s">
        <v>5</v>
      </c>
      <c r="AC200" s="3" t="s">
        <v>388</v>
      </c>
      <c r="AD200" s="3" t="s">
        <v>389</v>
      </c>
      <c r="AF200" s="2"/>
      <c r="AG200" s="3" t="s">
        <v>5</v>
      </c>
      <c r="AH200" s="3" t="s">
        <v>388</v>
      </c>
      <c r="AI200" s="3" t="s">
        <v>389</v>
      </c>
      <c r="AW200" s="2"/>
      <c r="AX200" s="3" t="s">
        <v>5</v>
      </c>
      <c r="AY200" s="3" t="s">
        <v>85</v>
      </c>
      <c r="AZ200" s="3" t="s">
        <v>88</v>
      </c>
      <c r="BB200" s="2"/>
      <c r="BC200" s="3" t="s">
        <v>5</v>
      </c>
      <c r="BD200" s="3" t="s">
        <v>85</v>
      </c>
      <c r="BE200" s="3" t="s">
        <v>88</v>
      </c>
      <c r="BH200" s="2"/>
      <c r="BI200" s="15" t="s">
        <v>518</v>
      </c>
      <c r="BJ200" s="15"/>
      <c r="BK200" s="15"/>
      <c r="BL200" s="15"/>
      <c r="BM200" s="15"/>
      <c r="BO200" s="2"/>
      <c r="BP200" s="15" t="s">
        <v>518</v>
      </c>
      <c r="BQ200" s="15"/>
      <c r="BR200" s="15"/>
      <c r="BS200" s="15"/>
      <c r="BT200" s="15"/>
      <c r="BW200" s="2"/>
      <c r="BX200" s="3" t="s">
        <v>5</v>
      </c>
      <c r="BY200" s="3" t="s">
        <v>85</v>
      </c>
      <c r="BZ200" s="3" t="s">
        <v>375</v>
      </c>
      <c r="CB200" s="2"/>
      <c r="CC200" s="3" t="s">
        <v>5</v>
      </c>
      <c r="CD200" s="3" t="s">
        <v>85</v>
      </c>
      <c r="CE200" s="3" t="s">
        <v>375</v>
      </c>
      <c r="CH200" s="2"/>
      <c r="CI200" s="3" t="s">
        <v>5</v>
      </c>
      <c r="CJ200" s="3" t="s">
        <v>85</v>
      </c>
      <c r="CK200" s="3" t="s">
        <v>138</v>
      </c>
      <c r="CM200" s="2"/>
      <c r="CN200" s="3" t="s">
        <v>5</v>
      </c>
      <c r="CO200" s="3" t="s">
        <v>85</v>
      </c>
      <c r="CP200" s="3" t="s">
        <v>138</v>
      </c>
      <c r="CS200" s="2"/>
      <c r="CT200" s="3" t="s">
        <v>5</v>
      </c>
      <c r="CU200" s="3" t="s">
        <v>85</v>
      </c>
      <c r="CV200" s="3" t="s">
        <v>191</v>
      </c>
      <c r="CX200" s="2"/>
      <c r="CY200" s="3" t="s">
        <v>5</v>
      </c>
      <c r="CZ200" s="3" t="s">
        <v>85</v>
      </c>
      <c r="DA200" s="3" t="s">
        <v>191</v>
      </c>
      <c r="DD200" s="2"/>
      <c r="DE200" s="3" t="s">
        <v>5</v>
      </c>
      <c r="DF200" s="3" t="s">
        <v>1201</v>
      </c>
      <c r="DG200" s="3" t="s">
        <v>193</v>
      </c>
      <c r="DI200" s="2"/>
      <c r="DJ200" s="3" t="s">
        <v>5</v>
      </c>
      <c r="DK200" s="3" t="s">
        <v>1201</v>
      </c>
      <c r="DL200" s="3" t="s">
        <v>193</v>
      </c>
    </row>
    <row r="201" spans="1:116" x14ac:dyDescent="0.2">
      <c r="A201" s="2"/>
      <c r="B201" s="16" t="s">
        <v>519</v>
      </c>
      <c r="C201" s="17"/>
      <c r="D201" s="17"/>
      <c r="E201" s="17"/>
      <c r="F201" s="18"/>
      <c r="H201" s="2"/>
      <c r="I201" s="16" t="s">
        <v>519</v>
      </c>
      <c r="J201" s="17"/>
      <c r="K201" s="17"/>
      <c r="L201" s="17"/>
      <c r="M201" s="18"/>
      <c r="P201" s="1" t="s">
        <v>744</v>
      </c>
      <c r="Q201" s="15" t="s">
        <v>609</v>
      </c>
      <c r="R201" s="15"/>
      <c r="S201" s="15"/>
      <c r="U201" s="1" t="s">
        <v>756</v>
      </c>
      <c r="V201" s="15" t="s">
        <v>726</v>
      </c>
      <c r="W201" s="15"/>
      <c r="X201" s="15"/>
      <c r="AA201" s="2"/>
      <c r="AB201" s="3" t="s">
        <v>10</v>
      </c>
      <c r="AC201" s="4">
        <v>968</v>
      </c>
      <c r="AD201" s="4">
        <v>2156</v>
      </c>
      <c r="AF201" s="2"/>
      <c r="AG201" s="3" t="s">
        <v>10</v>
      </c>
      <c r="AH201" s="4">
        <v>10560</v>
      </c>
      <c r="AI201" s="4">
        <v>11370</v>
      </c>
      <c r="AW201" s="2"/>
      <c r="AX201" s="3" t="s">
        <v>10</v>
      </c>
      <c r="AY201" s="4">
        <v>584</v>
      </c>
      <c r="AZ201" s="4">
        <v>1040</v>
      </c>
      <c r="BB201" s="2"/>
      <c r="BC201" s="3" t="s">
        <v>10</v>
      </c>
      <c r="BD201" s="4">
        <v>8670</v>
      </c>
      <c r="BE201" s="4">
        <v>13320</v>
      </c>
      <c r="BH201" s="2"/>
      <c r="BI201" s="3" t="s">
        <v>5</v>
      </c>
      <c r="BJ201" s="3" t="s">
        <v>855</v>
      </c>
      <c r="BK201" s="3" t="s">
        <v>856</v>
      </c>
      <c r="BL201" s="3" t="s">
        <v>857</v>
      </c>
      <c r="BM201" s="3" t="s">
        <v>858</v>
      </c>
      <c r="BO201" s="2"/>
      <c r="BP201" s="3" t="s">
        <v>5</v>
      </c>
      <c r="BQ201" s="3" t="s">
        <v>855</v>
      </c>
      <c r="BR201" s="3" t="s">
        <v>856</v>
      </c>
      <c r="BS201" s="3" t="s">
        <v>857</v>
      </c>
      <c r="BT201" s="3" t="s">
        <v>858</v>
      </c>
      <c r="BW201" s="2"/>
      <c r="BX201" s="3" t="s">
        <v>10</v>
      </c>
      <c r="BY201" s="4">
        <v>1196</v>
      </c>
      <c r="BZ201" s="4">
        <v>2608</v>
      </c>
      <c r="CB201" s="2"/>
      <c r="CC201" s="3" t="s">
        <v>10</v>
      </c>
      <c r="CD201" s="4">
        <v>24020</v>
      </c>
      <c r="CE201" s="4">
        <v>20420</v>
      </c>
      <c r="CH201" s="2"/>
      <c r="CI201" s="3" t="s">
        <v>10</v>
      </c>
      <c r="CJ201" s="4">
        <v>2400</v>
      </c>
      <c r="CK201" s="4">
        <v>876</v>
      </c>
      <c r="CM201" s="2"/>
      <c r="CN201" s="3" t="s">
        <v>10</v>
      </c>
      <c r="CO201" s="4">
        <v>17870</v>
      </c>
      <c r="CP201" s="4">
        <v>3440</v>
      </c>
      <c r="CS201" s="2"/>
      <c r="CT201" s="3" t="s">
        <v>10</v>
      </c>
      <c r="CU201" s="4">
        <v>624</v>
      </c>
      <c r="CV201" s="4">
        <v>1916</v>
      </c>
      <c r="CX201" s="2"/>
      <c r="CY201" s="3" t="s">
        <v>10</v>
      </c>
      <c r="CZ201" s="4">
        <v>17560</v>
      </c>
      <c r="DA201" s="4">
        <v>14540</v>
      </c>
      <c r="DD201" s="2"/>
      <c r="DE201" s="3" t="s">
        <v>10</v>
      </c>
      <c r="DF201" s="4">
        <v>4232</v>
      </c>
      <c r="DG201" s="4">
        <v>768</v>
      </c>
      <c r="DI201" s="2"/>
      <c r="DJ201" s="3" t="s">
        <v>10</v>
      </c>
      <c r="DK201" s="4">
        <v>17310</v>
      </c>
      <c r="DL201" s="4">
        <v>11440</v>
      </c>
    </row>
    <row r="202" spans="1:116" x14ac:dyDescent="0.2">
      <c r="A202" s="2"/>
      <c r="B202" s="3" t="s">
        <v>17</v>
      </c>
      <c r="C202" s="15" t="s">
        <v>561</v>
      </c>
      <c r="D202" s="15"/>
      <c r="E202" s="15"/>
      <c r="F202" s="15"/>
      <c r="H202" s="2"/>
      <c r="I202" s="3" t="s">
        <v>17</v>
      </c>
      <c r="J202" s="15" t="s">
        <v>677</v>
      </c>
      <c r="K202" s="15"/>
      <c r="L202" s="15"/>
      <c r="M202" s="15"/>
      <c r="P202" s="2"/>
      <c r="Q202" s="3" t="s">
        <v>69</v>
      </c>
      <c r="R202" s="3" t="s">
        <v>70</v>
      </c>
      <c r="S202" s="3" t="s">
        <v>745</v>
      </c>
      <c r="U202" s="2"/>
      <c r="V202" s="3" t="s">
        <v>69</v>
      </c>
      <c r="W202" s="3" t="s">
        <v>70</v>
      </c>
      <c r="X202" s="3" t="s">
        <v>745</v>
      </c>
      <c r="AA202" s="2"/>
      <c r="AB202" s="3" t="s">
        <v>11</v>
      </c>
      <c r="AC202" s="4">
        <v>932</v>
      </c>
      <c r="AD202" s="4">
        <v>1668</v>
      </c>
      <c r="AF202" s="2"/>
      <c r="AG202" s="3" t="s">
        <v>11</v>
      </c>
      <c r="AH202" s="4">
        <v>9220</v>
      </c>
      <c r="AI202" s="4">
        <v>10440</v>
      </c>
      <c r="AW202" s="2"/>
      <c r="AX202" s="3" t="s">
        <v>11</v>
      </c>
      <c r="AY202" s="4">
        <v>648</v>
      </c>
      <c r="AZ202" s="4">
        <v>2536</v>
      </c>
      <c r="BB202" s="2"/>
      <c r="BC202" s="3" t="s">
        <v>11</v>
      </c>
      <c r="BD202" s="4">
        <v>9880</v>
      </c>
      <c r="BE202" s="4">
        <v>15770</v>
      </c>
      <c r="BH202" s="2"/>
      <c r="BI202" s="3" t="s">
        <v>10</v>
      </c>
      <c r="BJ202" s="4">
        <v>1664</v>
      </c>
      <c r="BK202" s="4">
        <v>2353</v>
      </c>
      <c r="BL202" s="4">
        <v>1313</v>
      </c>
      <c r="BM202" s="4">
        <v>3484</v>
      </c>
      <c r="BO202" s="2"/>
      <c r="BP202" s="3" t="s">
        <v>10</v>
      </c>
      <c r="BQ202" s="4">
        <v>14630</v>
      </c>
      <c r="BR202" s="4">
        <v>25090</v>
      </c>
      <c r="BS202" s="4">
        <v>12510</v>
      </c>
      <c r="BT202" s="4">
        <v>16240</v>
      </c>
      <c r="BW202" s="2"/>
      <c r="BX202" s="3" t="s">
        <v>11</v>
      </c>
      <c r="BY202" s="4">
        <v>1572</v>
      </c>
      <c r="BZ202" s="4">
        <v>3400</v>
      </c>
      <c r="CB202" s="2"/>
      <c r="CC202" s="3" t="s">
        <v>11</v>
      </c>
      <c r="CD202" s="4">
        <v>14740</v>
      </c>
      <c r="CE202" s="4">
        <v>18440</v>
      </c>
      <c r="CH202" s="2"/>
      <c r="CI202" s="3" t="s">
        <v>11</v>
      </c>
      <c r="CJ202" s="4">
        <v>3488</v>
      </c>
      <c r="CK202" s="4">
        <v>920</v>
      </c>
      <c r="CM202" s="2"/>
      <c r="CN202" s="3" t="s">
        <v>11</v>
      </c>
      <c r="CO202" s="4">
        <v>23710</v>
      </c>
      <c r="CP202" s="4">
        <v>9420</v>
      </c>
      <c r="CS202" s="2"/>
      <c r="CT202" s="3" t="s">
        <v>11</v>
      </c>
      <c r="CU202" s="4">
        <v>1796</v>
      </c>
      <c r="CV202" s="4">
        <v>2416</v>
      </c>
      <c r="CX202" s="2"/>
      <c r="CY202" s="3" t="s">
        <v>11</v>
      </c>
      <c r="CZ202" s="4">
        <v>19150</v>
      </c>
      <c r="DA202" s="4">
        <v>13470</v>
      </c>
      <c r="DD202" s="2"/>
      <c r="DE202" s="3" t="s">
        <v>11</v>
      </c>
      <c r="DF202" s="4">
        <v>3632</v>
      </c>
      <c r="DG202" s="4">
        <v>1772</v>
      </c>
      <c r="DI202" s="2"/>
      <c r="DJ202" s="3" t="s">
        <v>11</v>
      </c>
      <c r="DK202" s="4">
        <v>14520</v>
      </c>
      <c r="DL202" s="4">
        <v>28200</v>
      </c>
    </row>
    <row r="203" spans="1:116" x14ac:dyDescent="0.2">
      <c r="A203" s="2"/>
      <c r="B203" s="3" t="s">
        <v>21</v>
      </c>
      <c r="C203" s="15" t="s">
        <v>562</v>
      </c>
      <c r="D203" s="15"/>
      <c r="E203" s="15"/>
      <c r="F203" s="15"/>
      <c r="H203" s="2"/>
      <c r="I203" s="3" t="s">
        <v>21</v>
      </c>
      <c r="J203" s="15" t="s">
        <v>678</v>
      </c>
      <c r="K203" s="15"/>
      <c r="L203" s="15"/>
      <c r="M203" s="15"/>
      <c r="P203" s="2"/>
      <c r="Q203" s="3" t="s">
        <v>10</v>
      </c>
      <c r="R203" s="4">
        <v>32500</v>
      </c>
      <c r="S203" s="4">
        <v>52484</v>
      </c>
      <c r="U203" s="2"/>
      <c r="V203" s="3" t="s">
        <v>10</v>
      </c>
      <c r="W203" s="4">
        <v>126180</v>
      </c>
      <c r="X203" s="4">
        <v>160580</v>
      </c>
      <c r="AA203" s="2"/>
      <c r="AB203" s="3" t="s">
        <v>12</v>
      </c>
      <c r="AC203" s="4">
        <v>1232</v>
      </c>
      <c r="AD203" s="4">
        <v>3096</v>
      </c>
      <c r="AF203" s="2"/>
      <c r="AG203" s="3" t="s">
        <v>12</v>
      </c>
      <c r="AH203" s="4">
        <v>15200</v>
      </c>
      <c r="AI203" s="4">
        <v>15090</v>
      </c>
      <c r="AW203" s="2"/>
      <c r="AX203" s="3" t="s">
        <v>12</v>
      </c>
      <c r="AY203" s="4">
        <v>328</v>
      </c>
      <c r="AZ203" s="4">
        <v>1812</v>
      </c>
      <c r="BB203" s="2"/>
      <c r="BC203" s="3" t="s">
        <v>12</v>
      </c>
      <c r="BD203" s="4">
        <v>4810</v>
      </c>
      <c r="BE203" s="4">
        <v>12750</v>
      </c>
      <c r="BH203" s="2"/>
      <c r="BI203" s="3" t="s">
        <v>11</v>
      </c>
      <c r="BJ203" s="4">
        <v>585</v>
      </c>
      <c r="BK203" s="4">
        <v>2288</v>
      </c>
      <c r="BL203" s="4">
        <v>1729</v>
      </c>
      <c r="BM203" s="4">
        <v>2522</v>
      </c>
      <c r="BO203" s="2"/>
      <c r="BP203" s="3" t="s">
        <v>11</v>
      </c>
      <c r="BQ203" s="4">
        <v>5250</v>
      </c>
      <c r="BR203" s="4">
        <v>22480</v>
      </c>
      <c r="BS203" s="4">
        <v>11850</v>
      </c>
      <c r="BT203" s="4">
        <v>11320</v>
      </c>
      <c r="BW203" s="2"/>
      <c r="BX203" s="3" t="s">
        <v>12</v>
      </c>
      <c r="BY203" s="4">
        <v>1160</v>
      </c>
      <c r="BZ203" s="4">
        <v>1604</v>
      </c>
      <c r="CB203" s="2"/>
      <c r="CC203" s="3" t="s">
        <v>12</v>
      </c>
      <c r="CD203" s="4">
        <v>24000</v>
      </c>
      <c r="CE203" s="4">
        <v>13680</v>
      </c>
      <c r="CH203" s="2"/>
      <c r="CI203" s="3" t="s">
        <v>12</v>
      </c>
      <c r="CJ203" s="4">
        <v>1840</v>
      </c>
      <c r="CK203" s="4">
        <v>1724</v>
      </c>
      <c r="CM203" s="2"/>
      <c r="CN203" s="3" t="s">
        <v>12</v>
      </c>
      <c r="CO203" s="4">
        <v>16960</v>
      </c>
      <c r="CP203" s="4">
        <v>14210</v>
      </c>
      <c r="CS203" s="2"/>
      <c r="CT203" s="3" t="s">
        <v>12</v>
      </c>
      <c r="CU203" s="4">
        <v>1552</v>
      </c>
      <c r="CV203" s="4">
        <v>2484</v>
      </c>
      <c r="CX203" s="2"/>
      <c r="CY203" s="3" t="s">
        <v>12</v>
      </c>
      <c r="CZ203" s="4">
        <v>16490</v>
      </c>
      <c r="DA203" s="4">
        <v>13140</v>
      </c>
      <c r="DD203" s="2"/>
      <c r="DE203" s="3" t="s">
        <v>12</v>
      </c>
      <c r="DF203" s="4">
        <v>4356</v>
      </c>
      <c r="DG203" s="4">
        <v>764</v>
      </c>
      <c r="DI203" s="2"/>
      <c r="DJ203" s="3" t="s">
        <v>12</v>
      </c>
      <c r="DK203" s="4">
        <v>16680</v>
      </c>
      <c r="DL203" s="4">
        <v>12740</v>
      </c>
    </row>
    <row r="204" spans="1:116" x14ac:dyDescent="0.2">
      <c r="A204" s="2"/>
      <c r="B204" s="3" t="s">
        <v>23</v>
      </c>
      <c r="C204" s="15" t="s">
        <v>563</v>
      </c>
      <c r="D204" s="15"/>
      <c r="E204" s="15"/>
      <c r="F204" s="15"/>
      <c r="H204" s="2"/>
      <c r="I204" s="3" t="s">
        <v>23</v>
      </c>
      <c r="J204" s="15" t="s">
        <v>679</v>
      </c>
      <c r="K204" s="15"/>
      <c r="L204" s="15"/>
      <c r="M204" s="15"/>
      <c r="P204" s="2"/>
      <c r="Q204" s="3" t="s">
        <v>11</v>
      </c>
      <c r="R204" s="4">
        <v>28444</v>
      </c>
      <c r="S204" s="4">
        <v>58448</v>
      </c>
      <c r="U204" s="2"/>
      <c r="V204" s="3" t="s">
        <v>11</v>
      </c>
      <c r="W204" s="4">
        <v>135020</v>
      </c>
      <c r="X204" s="4">
        <v>124980</v>
      </c>
      <c r="AA204" s="2"/>
      <c r="AB204" s="3" t="s">
        <v>13</v>
      </c>
      <c r="AC204" s="4">
        <v>468</v>
      </c>
      <c r="AD204" s="4">
        <v>2016</v>
      </c>
      <c r="AF204" s="2"/>
      <c r="AG204" s="3" t="s">
        <v>13</v>
      </c>
      <c r="AH204" s="4">
        <v>7850</v>
      </c>
      <c r="AI204" s="4">
        <v>12930</v>
      </c>
      <c r="AW204" s="2"/>
      <c r="AX204" s="3" t="s">
        <v>13</v>
      </c>
      <c r="AY204" s="4">
        <v>612</v>
      </c>
      <c r="AZ204" s="4">
        <v>2416</v>
      </c>
      <c r="BB204" s="2"/>
      <c r="BC204" s="3" t="s">
        <v>13</v>
      </c>
      <c r="BD204" s="4">
        <v>13580</v>
      </c>
      <c r="BE204" s="4">
        <v>17680</v>
      </c>
      <c r="BH204" s="2"/>
      <c r="BI204" s="3" t="s">
        <v>12</v>
      </c>
      <c r="BJ204" s="4">
        <v>1274</v>
      </c>
      <c r="BK204" s="4">
        <v>2743</v>
      </c>
      <c r="BL204" s="4">
        <v>1612</v>
      </c>
      <c r="BM204" s="4">
        <v>3939</v>
      </c>
      <c r="BO204" s="2"/>
      <c r="BP204" s="3" t="s">
        <v>12</v>
      </c>
      <c r="BQ204" s="4">
        <v>9960</v>
      </c>
      <c r="BR204" s="4">
        <v>26140</v>
      </c>
      <c r="BS204" s="4">
        <v>12570</v>
      </c>
      <c r="BT204" s="4">
        <v>19490</v>
      </c>
      <c r="BW204" s="2"/>
      <c r="BX204" s="3" t="s">
        <v>13</v>
      </c>
      <c r="BY204" s="4">
        <v>1092</v>
      </c>
      <c r="BZ204" s="4">
        <v>2740</v>
      </c>
      <c r="CB204" s="2"/>
      <c r="CC204" s="3" t="s">
        <v>13</v>
      </c>
      <c r="CD204" s="4">
        <v>18250</v>
      </c>
      <c r="CE204" s="4">
        <v>8690</v>
      </c>
      <c r="CH204" s="2"/>
      <c r="CI204" s="3" t="s">
        <v>13</v>
      </c>
      <c r="CJ204" s="4">
        <v>2060</v>
      </c>
      <c r="CK204" s="4">
        <v>1664</v>
      </c>
      <c r="CM204" s="2"/>
      <c r="CN204" s="3" t="s">
        <v>13</v>
      </c>
      <c r="CO204" s="4">
        <v>20940</v>
      </c>
      <c r="CP204" s="4">
        <v>14900</v>
      </c>
      <c r="CS204" s="2"/>
      <c r="CT204" s="3" t="s">
        <v>13</v>
      </c>
      <c r="CU204" s="4">
        <v>2480</v>
      </c>
      <c r="CV204" s="4">
        <v>1968</v>
      </c>
      <c r="CX204" s="2"/>
      <c r="CY204" s="3" t="s">
        <v>13</v>
      </c>
      <c r="CZ204" s="4">
        <v>16670</v>
      </c>
      <c r="DA204" s="4">
        <v>14110</v>
      </c>
      <c r="DD204" s="2"/>
      <c r="DE204" s="3" t="s">
        <v>13</v>
      </c>
      <c r="DF204" s="4">
        <v>3708</v>
      </c>
      <c r="DG204" s="4">
        <v>1108</v>
      </c>
      <c r="DI204" s="2"/>
      <c r="DJ204" s="3" t="s">
        <v>13</v>
      </c>
      <c r="DK204" s="4">
        <v>14940</v>
      </c>
      <c r="DL204" s="4">
        <v>19240</v>
      </c>
    </row>
    <row r="205" spans="1:116" x14ac:dyDescent="0.2">
      <c r="A205" s="2"/>
      <c r="B205" s="3" t="s">
        <v>25</v>
      </c>
      <c r="C205" s="15" t="s">
        <v>564</v>
      </c>
      <c r="D205" s="15"/>
      <c r="E205" s="15"/>
      <c r="F205" s="15"/>
      <c r="H205" s="2"/>
      <c r="I205" s="3" t="s">
        <v>25</v>
      </c>
      <c r="J205" s="15" t="s">
        <v>680</v>
      </c>
      <c r="K205" s="15"/>
      <c r="L205" s="15"/>
      <c r="M205" s="15"/>
      <c r="P205" s="2"/>
      <c r="Q205" s="3" t="s">
        <v>12</v>
      </c>
      <c r="R205" s="4">
        <v>21684</v>
      </c>
      <c r="S205" s="4">
        <v>55328</v>
      </c>
      <c r="U205" s="2"/>
      <c r="V205" s="3" t="s">
        <v>12</v>
      </c>
      <c r="W205" s="4">
        <v>120400</v>
      </c>
      <c r="X205" s="4">
        <v>176420</v>
      </c>
      <c r="AA205" s="2"/>
      <c r="AB205" s="3" t="s">
        <v>14</v>
      </c>
      <c r="AC205" s="3">
        <f>AVERAGE(AC201:AC204)</f>
        <v>900</v>
      </c>
      <c r="AD205" s="3">
        <f>AVERAGE(AD201:AD204)</f>
        <v>2234</v>
      </c>
      <c r="AF205" s="2"/>
      <c r="AG205" s="3" t="s">
        <v>14</v>
      </c>
      <c r="AH205" s="3">
        <f>AVERAGE(AH201:AH204)</f>
        <v>10707.5</v>
      </c>
      <c r="AI205" s="3">
        <f>AVERAGE(AI201:AI204)</f>
        <v>12457.5</v>
      </c>
      <c r="AW205" s="2"/>
      <c r="AX205" s="3" t="s">
        <v>14</v>
      </c>
      <c r="AY205" s="3">
        <f>AVERAGE(AY201:AY204)</f>
        <v>543</v>
      </c>
      <c r="AZ205" s="3">
        <f>AVERAGE(AZ201:AZ204)</f>
        <v>1951</v>
      </c>
      <c r="BB205" s="2"/>
      <c r="BC205" s="3" t="s">
        <v>14</v>
      </c>
      <c r="BD205" s="3">
        <f>AVERAGE(BD201:BD204)</f>
        <v>9235</v>
      </c>
      <c r="BE205" s="3">
        <f>AVERAGE(BE201:BE204)</f>
        <v>14880</v>
      </c>
      <c r="BH205" s="2"/>
      <c r="BI205" s="3" t="s">
        <v>13</v>
      </c>
      <c r="BJ205" s="4">
        <v>3003</v>
      </c>
      <c r="BK205" s="4">
        <v>1170</v>
      </c>
      <c r="BL205" s="4">
        <v>1820</v>
      </c>
      <c r="BM205" s="4">
        <v>2236</v>
      </c>
      <c r="BO205" s="2"/>
      <c r="BP205" s="3" t="s">
        <v>13</v>
      </c>
      <c r="BQ205" s="4">
        <v>23220</v>
      </c>
      <c r="BR205" s="4">
        <v>18750</v>
      </c>
      <c r="BS205" s="4">
        <v>19250</v>
      </c>
      <c r="BT205" s="4">
        <v>17310</v>
      </c>
      <c r="BW205" s="2"/>
      <c r="BX205" s="3" t="s">
        <v>14</v>
      </c>
      <c r="BY205" s="3">
        <f>AVERAGE(BY201:BY204)</f>
        <v>1255</v>
      </c>
      <c r="BZ205" s="3">
        <f>AVERAGE(BZ201:BZ204)</f>
        <v>2588</v>
      </c>
      <c r="CB205" s="2"/>
      <c r="CC205" s="3" t="s">
        <v>14</v>
      </c>
      <c r="CD205" s="3">
        <f>AVERAGE(CD201:CD204)</f>
        <v>20252.5</v>
      </c>
      <c r="CE205" s="3">
        <f>AVERAGE(CE201:CE204)</f>
        <v>15307.5</v>
      </c>
      <c r="CH205" s="2"/>
      <c r="CI205" s="3" t="s">
        <v>14</v>
      </c>
      <c r="CJ205" s="3">
        <f>AVERAGE(CJ201:CJ204)</f>
        <v>2447</v>
      </c>
      <c r="CK205" s="3">
        <f>AVERAGE(CK201:CK204)</f>
        <v>1296</v>
      </c>
      <c r="CM205" s="2"/>
      <c r="CN205" s="3" t="s">
        <v>14</v>
      </c>
      <c r="CO205" s="3">
        <f>AVERAGE(CO201:CO204)</f>
        <v>19870</v>
      </c>
      <c r="CP205" s="3">
        <f>AVERAGE(CP201:CP204)</f>
        <v>10492.5</v>
      </c>
      <c r="CS205" s="2"/>
      <c r="CT205" s="3" t="s">
        <v>14</v>
      </c>
      <c r="CU205" s="3">
        <f>AVERAGE(CU201:CU204)</f>
        <v>1613</v>
      </c>
      <c r="CV205" s="3">
        <f>AVERAGE(CV201:CV204)</f>
        <v>2196</v>
      </c>
      <c r="CX205" s="2"/>
      <c r="CY205" s="3" t="s">
        <v>14</v>
      </c>
      <c r="CZ205" s="3">
        <f>AVERAGE(CZ201:CZ204)</f>
        <v>17467.5</v>
      </c>
      <c r="DA205" s="3">
        <f>AVERAGE(DA201:DA204)</f>
        <v>13815</v>
      </c>
      <c r="DD205" s="2"/>
      <c r="DE205" s="3" t="s">
        <v>14</v>
      </c>
      <c r="DF205" s="3">
        <f>AVERAGE(DF201:DF204)</f>
        <v>3982</v>
      </c>
      <c r="DG205" s="3">
        <f>AVERAGE(DG201:DG204)</f>
        <v>1103</v>
      </c>
      <c r="DI205" s="2"/>
      <c r="DJ205" s="3" t="s">
        <v>14</v>
      </c>
      <c r="DK205" s="3">
        <f>AVERAGE(DK201:DK204)</f>
        <v>15862.5</v>
      </c>
      <c r="DL205" s="3">
        <f>AVERAGE(DL201:DL204)</f>
        <v>17905</v>
      </c>
    </row>
    <row r="206" spans="1:116" x14ac:dyDescent="0.2">
      <c r="A206" s="2"/>
      <c r="B206" s="3" t="s">
        <v>29</v>
      </c>
      <c r="C206" s="15" t="s">
        <v>302</v>
      </c>
      <c r="D206" s="15"/>
      <c r="E206" s="15"/>
      <c r="F206" s="15"/>
      <c r="H206" s="2"/>
      <c r="I206" s="3" t="s">
        <v>29</v>
      </c>
      <c r="J206" s="15" t="s">
        <v>681</v>
      </c>
      <c r="K206" s="15"/>
      <c r="L206" s="15"/>
      <c r="M206" s="15"/>
      <c r="P206" s="2"/>
      <c r="Q206" s="3" t="s">
        <v>14</v>
      </c>
      <c r="R206" s="3">
        <f>AVERAGE(R203:R205)</f>
        <v>27542.666666666668</v>
      </c>
      <c r="S206" s="3">
        <f>AVERAGE(S203:S205)</f>
        <v>55420</v>
      </c>
      <c r="U206" s="2"/>
      <c r="V206" s="3" t="s">
        <v>14</v>
      </c>
      <c r="W206" s="3">
        <f>AVERAGE(W203:W205)</f>
        <v>127200</v>
      </c>
      <c r="X206" s="3">
        <f>AVERAGE(X203:X205)</f>
        <v>153993.33333333334</v>
      </c>
      <c r="AA206" s="2"/>
      <c r="AB206" s="3" t="s">
        <v>15</v>
      </c>
      <c r="AC206" s="3">
        <f>STDEV(AC201:AC204)</f>
        <v>317.54054859182946</v>
      </c>
      <c r="AD206" s="3">
        <f>STDEV(AD201:AD204)</f>
        <v>610.19341196050289</v>
      </c>
      <c r="AF206" s="2"/>
      <c r="AG206" s="3" t="s">
        <v>15</v>
      </c>
      <c r="AH206" s="3">
        <f>STDEV(AH201:AH204)</f>
        <v>3192.8187650830832</v>
      </c>
      <c r="AI206" s="3">
        <f>STDEV(AI201:AI204)</f>
        <v>2033.5744392571421</v>
      </c>
      <c r="AW206" s="2"/>
      <c r="AX206" s="3" t="s">
        <v>15</v>
      </c>
      <c r="AY206" s="3">
        <f>STDEV(AY201:AY204)</f>
        <v>145.70746949510402</v>
      </c>
      <c r="AZ206" s="3">
        <f>STDEV(AZ201:AZ204)</f>
        <v>685.00413624055341</v>
      </c>
      <c r="BB206" s="2"/>
      <c r="BC206" s="3" t="s">
        <v>15</v>
      </c>
      <c r="BD206" s="3">
        <f>STDEV(BD201:BD204)</f>
        <v>3614.5493033940852</v>
      </c>
      <c r="BE206" s="3">
        <f>STDEV(BE201:BE204)</f>
        <v>2280.5408715185672</v>
      </c>
      <c r="BH206" s="2"/>
      <c r="BI206" s="3" t="s">
        <v>14</v>
      </c>
      <c r="BJ206" s="3">
        <f>AVERAGE(BJ202:BJ205)</f>
        <v>1631.5</v>
      </c>
      <c r="BK206" s="3">
        <f>AVERAGE(BK202:BK205)</f>
        <v>2138.5</v>
      </c>
      <c r="BL206" s="3">
        <f>AVERAGE(BL202:BL205)</f>
        <v>1618.5</v>
      </c>
      <c r="BM206" s="3">
        <f>AVERAGE(BM202:BM205)</f>
        <v>3045.25</v>
      </c>
      <c r="BO206" s="2"/>
      <c r="BP206" s="3" t="s">
        <v>14</v>
      </c>
      <c r="BQ206" s="3">
        <f>AVERAGE(BQ202:BQ205)</f>
        <v>13265</v>
      </c>
      <c r="BR206" s="3">
        <f>AVERAGE(BR202:BR205)</f>
        <v>23115</v>
      </c>
      <c r="BS206" s="3">
        <f>AVERAGE(BS202:BS205)</f>
        <v>14045</v>
      </c>
      <c r="BT206" s="3">
        <f>AVERAGE(BT202:BT205)</f>
        <v>16090</v>
      </c>
      <c r="BW206" s="2"/>
      <c r="BX206" s="3" t="s">
        <v>15</v>
      </c>
      <c r="BY206" s="3">
        <f>STDEV(BY201:BY204)</f>
        <v>215.68804633853341</v>
      </c>
      <c r="BZ206" s="3">
        <f>STDEV(BZ201:BZ204)</f>
        <v>741.86791277153918</v>
      </c>
      <c r="CB206" s="2"/>
      <c r="CC206" s="3" t="s">
        <v>15</v>
      </c>
      <c r="CD206" s="3">
        <f>STDEV(CD201:CD204)</f>
        <v>4569.2988156462989</v>
      </c>
      <c r="CE206" s="3">
        <f>STDEV(CE201:CE204)</f>
        <v>5240.5557911351352</v>
      </c>
      <c r="CH206" s="2"/>
      <c r="CI206" s="3" t="s">
        <v>15</v>
      </c>
      <c r="CJ206" s="3">
        <f>STDEV(CJ201:CJ204)</f>
        <v>731.23366078611741</v>
      </c>
      <c r="CK206" s="3">
        <f>STDEV(CK201:CK204)</f>
        <v>460.57355547187029</v>
      </c>
      <c r="CM206" s="2"/>
      <c r="CN206" s="3" t="s">
        <v>15</v>
      </c>
      <c r="CO206" s="3">
        <f>STDEV(CO201:CO204)</f>
        <v>3074.551457801067</v>
      </c>
      <c r="CP206" s="3">
        <f>STDEV(CP201:CP204)</f>
        <v>5295.7176095407503</v>
      </c>
      <c r="CS206" s="2"/>
      <c r="CT206" s="3" t="s">
        <v>15</v>
      </c>
      <c r="CU206" s="3">
        <f>STDEV(CU201:CU204)</f>
        <v>767.46769747440612</v>
      </c>
      <c r="CV206" s="3">
        <f>STDEV(CV201:CV204)</f>
        <v>295.36869615222713</v>
      </c>
      <c r="CX206" s="2"/>
      <c r="CY206" s="3" t="s">
        <v>15</v>
      </c>
      <c r="CZ206" s="3">
        <f>STDEV(CZ201:CZ204)</f>
        <v>1215.3017457953943</v>
      </c>
      <c r="DA206" s="3">
        <f>STDEV(DA201:DA204)</f>
        <v>629.09988608063406</v>
      </c>
      <c r="DD206" s="2"/>
      <c r="DE206" s="3" t="s">
        <v>15</v>
      </c>
      <c r="DF206" s="3">
        <f>STDEV(DF201:DF204)</f>
        <v>365.12646211050406</v>
      </c>
      <c r="DG206" s="3">
        <f>STDEV(DG201:DG204)</f>
        <v>474.24747407515696</v>
      </c>
      <c r="DI206" s="2"/>
      <c r="DJ206" s="3" t="s">
        <v>15</v>
      </c>
      <c r="DK206" s="3">
        <f>STDEV(DK201:DK204)</f>
        <v>1343.7354650376687</v>
      </c>
      <c r="DL206" s="3">
        <f>STDEV(DL201:DL204)</f>
        <v>7664.6961235698482</v>
      </c>
    </row>
    <row r="207" spans="1:116" x14ac:dyDescent="0.2">
      <c r="B207" s="3" t="s">
        <v>32</v>
      </c>
      <c r="C207" s="15" t="s">
        <v>565</v>
      </c>
      <c r="D207" s="15"/>
      <c r="E207" s="15"/>
      <c r="F207" s="15"/>
      <c r="I207" s="3" t="s">
        <v>32</v>
      </c>
      <c r="J207" s="15" t="s">
        <v>682</v>
      </c>
      <c r="K207" s="15"/>
      <c r="L207" s="15"/>
      <c r="M207" s="15"/>
      <c r="P207" s="2"/>
      <c r="Q207" s="3" t="s">
        <v>15</v>
      </c>
      <c r="R207" s="3">
        <f>STDEV(R203:R205)</f>
        <v>5464.042947610611</v>
      </c>
      <c r="S207" s="3">
        <f>STDEV(S203:S205)</f>
        <v>2983.0641964262186</v>
      </c>
      <c r="U207" s="2"/>
      <c r="V207" s="3" t="s">
        <v>15</v>
      </c>
      <c r="W207" s="3">
        <f>STDEV(W203:W205)</f>
        <v>7363.178661420623</v>
      </c>
      <c r="X207" s="3">
        <f>STDEV(X203:X205)</f>
        <v>26344.952710781923</v>
      </c>
      <c r="AA207" s="2"/>
      <c r="AB207" s="3" t="s">
        <v>82</v>
      </c>
      <c r="AC207" s="15" t="s">
        <v>783</v>
      </c>
      <c r="AD207" s="15"/>
      <c r="AF207" s="2"/>
      <c r="AG207" s="3" t="s">
        <v>82</v>
      </c>
      <c r="AH207" s="15" t="s">
        <v>805</v>
      </c>
      <c r="AI207" s="15"/>
      <c r="AW207" s="2"/>
      <c r="AX207" s="3" t="s">
        <v>82</v>
      </c>
      <c r="AY207" s="15" t="s">
        <v>834</v>
      </c>
      <c r="AZ207" s="15"/>
      <c r="BB207" s="2"/>
      <c r="BC207" s="3" t="s">
        <v>82</v>
      </c>
      <c r="BD207" s="15" t="s">
        <v>851</v>
      </c>
      <c r="BE207" s="15"/>
      <c r="BH207" s="2"/>
      <c r="BI207" s="3" t="s">
        <v>15</v>
      </c>
      <c r="BJ207" s="3">
        <f>STDEV(BJ202:BJ205)</f>
        <v>1017.3555589533746</v>
      </c>
      <c r="BK207" s="3">
        <f>STDEV(BK202:BK205)</f>
        <v>676.20830124057682</v>
      </c>
      <c r="BL207" s="3">
        <f>STDEV(BL202:BL205)</f>
        <v>220.74495086713384</v>
      </c>
      <c r="BM207" s="3">
        <f>STDEV(BM202:BM205)</f>
        <v>799.99307288667603</v>
      </c>
      <c r="BO207" s="2"/>
      <c r="BP207" s="3" t="s">
        <v>15</v>
      </c>
      <c r="BQ207" s="3">
        <f>STDEV(BQ202:BQ205)</f>
        <v>7662.2124742139595</v>
      </c>
      <c r="BR207" s="3">
        <f>STDEV(BR202:BR205)</f>
        <v>3291.7928245866265</v>
      </c>
      <c r="BS207" s="3">
        <f>STDEV(BS202:BS205)</f>
        <v>3485.2976917330893</v>
      </c>
      <c r="BT207" s="3">
        <f>STDEV(BT202:BT205)</f>
        <v>3455.613790148816</v>
      </c>
      <c r="BW207" s="2"/>
      <c r="BX207" s="3" t="s">
        <v>82</v>
      </c>
      <c r="BY207" s="15" t="s">
        <v>755</v>
      </c>
      <c r="BZ207" s="15"/>
      <c r="CB207" s="2"/>
      <c r="CC207" s="3" t="s">
        <v>82</v>
      </c>
      <c r="CD207" s="15" t="s">
        <v>1133</v>
      </c>
      <c r="CE207" s="15"/>
      <c r="CH207" s="2"/>
      <c r="CI207" s="3" t="s">
        <v>82</v>
      </c>
      <c r="CJ207" s="15" t="s">
        <v>1149</v>
      </c>
      <c r="CK207" s="15"/>
      <c r="CM207" s="2"/>
      <c r="CN207" s="3" t="s">
        <v>82</v>
      </c>
      <c r="CO207" s="15" t="s">
        <v>308</v>
      </c>
      <c r="CP207" s="15"/>
      <c r="CS207" s="2"/>
      <c r="CT207" s="3" t="s">
        <v>82</v>
      </c>
      <c r="CU207" s="15" t="s">
        <v>1177</v>
      </c>
      <c r="CV207" s="15"/>
      <c r="CX207" s="2"/>
      <c r="CY207" s="3" t="s">
        <v>82</v>
      </c>
      <c r="CZ207" s="15" t="s">
        <v>1160</v>
      </c>
      <c r="DA207" s="15"/>
      <c r="DD207" s="2"/>
      <c r="DE207" s="3" t="s">
        <v>82</v>
      </c>
      <c r="DF207" s="15" t="s">
        <v>18</v>
      </c>
      <c r="DG207" s="15"/>
      <c r="DI207" s="2"/>
      <c r="DJ207" s="3" t="s">
        <v>82</v>
      </c>
      <c r="DK207" s="15" t="s">
        <v>1211</v>
      </c>
      <c r="DL207" s="15"/>
    </row>
    <row r="208" spans="1:116" x14ac:dyDescent="0.2">
      <c r="P208" s="2"/>
      <c r="Q208" s="3" t="s">
        <v>82</v>
      </c>
      <c r="R208" s="15" t="s">
        <v>44</v>
      </c>
      <c r="S208" s="15"/>
      <c r="U208" s="2"/>
      <c r="V208" s="3" t="s">
        <v>82</v>
      </c>
      <c r="W208" s="15" t="s">
        <v>771</v>
      </c>
      <c r="X208" s="15"/>
      <c r="BH208" s="2"/>
      <c r="BI208" s="16" t="s">
        <v>519</v>
      </c>
      <c r="BJ208" s="17"/>
      <c r="BK208" s="17"/>
      <c r="BL208" s="17"/>
      <c r="BM208" s="18"/>
      <c r="BO208" s="2"/>
      <c r="BP208" s="16" t="s">
        <v>519</v>
      </c>
      <c r="BQ208" s="17"/>
      <c r="BR208" s="17"/>
      <c r="BS208" s="17"/>
      <c r="BT208" s="18"/>
    </row>
    <row r="209" spans="1:116" x14ac:dyDescent="0.2">
      <c r="BH209" s="2"/>
      <c r="BI209" s="3" t="s">
        <v>94</v>
      </c>
      <c r="BJ209" s="15" t="s">
        <v>909</v>
      </c>
      <c r="BK209" s="15"/>
      <c r="BL209" s="15"/>
      <c r="BM209" s="15"/>
      <c r="BO209" s="2"/>
      <c r="BP209" s="3" t="s">
        <v>94</v>
      </c>
      <c r="BQ209" s="15" t="s">
        <v>1038</v>
      </c>
      <c r="BR209" s="15"/>
      <c r="BS209" s="15"/>
      <c r="BT209" s="15"/>
    </row>
    <row r="210" spans="1:116" x14ac:dyDescent="0.2">
      <c r="A210" s="1" t="s">
        <v>516</v>
      </c>
      <c r="B210" s="15" t="s">
        <v>566</v>
      </c>
      <c r="C210" s="15"/>
      <c r="D210" s="15"/>
      <c r="E210" s="15"/>
      <c r="F210" s="15"/>
      <c r="H210" s="1" t="s">
        <v>625</v>
      </c>
      <c r="I210" s="15" t="s">
        <v>683</v>
      </c>
      <c r="J210" s="15"/>
      <c r="K210" s="15"/>
      <c r="L210" s="15"/>
      <c r="M210" s="15"/>
      <c r="AA210" s="1" t="s">
        <v>775</v>
      </c>
      <c r="AB210" s="15" t="s">
        <v>603</v>
      </c>
      <c r="AC210" s="15"/>
      <c r="AD210" s="15"/>
      <c r="AF210" s="1" t="s">
        <v>786</v>
      </c>
      <c r="AG210" s="15" t="s">
        <v>721</v>
      </c>
      <c r="AH210" s="15"/>
      <c r="AI210" s="15"/>
      <c r="AW210" s="1" t="s">
        <v>827</v>
      </c>
      <c r="AX210" s="15" t="s">
        <v>603</v>
      </c>
      <c r="AY210" s="15"/>
      <c r="AZ210" s="15"/>
      <c r="BB210" s="1" t="s">
        <v>837</v>
      </c>
      <c r="BC210" s="15" t="s">
        <v>721</v>
      </c>
      <c r="BD210" s="15"/>
      <c r="BE210" s="15"/>
      <c r="BH210" s="2"/>
      <c r="BI210" s="3" t="s">
        <v>95</v>
      </c>
      <c r="BJ210" s="15" t="s">
        <v>910</v>
      </c>
      <c r="BK210" s="15"/>
      <c r="BL210" s="15"/>
      <c r="BM210" s="15"/>
      <c r="BO210" s="2"/>
      <c r="BP210" s="3" t="s">
        <v>95</v>
      </c>
      <c r="BQ210" s="15" t="s">
        <v>1039</v>
      </c>
      <c r="BR210" s="15"/>
      <c r="BS210" s="15"/>
      <c r="BT210" s="15"/>
      <c r="BW210" s="1" t="s">
        <v>1110</v>
      </c>
      <c r="BX210" s="15" t="s">
        <v>603</v>
      </c>
      <c r="BY210" s="15"/>
      <c r="BZ210" s="15"/>
      <c r="CB210" s="1" t="s">
        <v>1121</v>
      </c>
      <c r="CC210" s="15" t="s">
        <v>721</v>
      </c>
      <c r="CD210" s="15"/>
      <c r="CE210" s="15"/>
      <c r="CH210" s="1" t="s">
        <v>1137</v>
      </c>
      <c r="CI210" s="15" t="s">
        <v>603</v>
      </c>
      <c r="CJ210" s="15"/>
      <c r="CK210" s="15"/>
      <c r="CM210" s="1" t="s">
        <v>1153</v>
      </c>
      <c r="CN210" s="15" t="s">
        <v>721</v>
      </c>
      <c r="CO210" s="15"/>
      <c r="CP210" s="15"/>
      <c r="CS210" s="1" t="s">
        <v>1164</v>
      </c>
      <c r="CT210" s="15" t="s">
        <v>603</v>
      </c>
      <c r="CU210" s="15"/>
      <c r="CV210" s="15"/>
      <c r="CX210" s="1" t="s">
        <v>1183</v>
      </c>
      <c r="CY210" s="15" t="s">
        <v>721</v>
      </c>
      <c r="CZ210" s="15"/>
      <c r="DA210" s="15"/>
      <c r="DD210" s="1" t="s">
        <v>1200</v>
      </c>
      <c r="DE210" s="15" t="s">
        <v>603</v>
      </c>
      <c r="DF210" s="15"/>
      <c r="DG210" s="15"/>
      <c r="DI210" s="1" t="s">
        <v>1203</v>
      </c>
      <c r="DJ210" s="15" t="s">
        <v>721</v>
      </c>
      <c r="DK210" s="15"/>
      <c r="DL210" s="15"/>
    </row>
    <row r="211" spans="1:116" x14ac:dyDescent="0.2">
      <c r="A211" s="2"/>
      <c r="B211" s="15" t="s">
        <v>518</v>
      </c>
      <c r="C211" s="15"/>
      <c r="D211" s="15"/>
      <c r="E211" s="15"/>
      <c r="F211" s="15"/>
      <c r="H211" s="2"/>
      <c r="I211" s="15" t="s">
        <v>518</v>
      </c>
      <c r="J211" s="15"/>
      <c r="K211" s="15"/>
      <c r="L211" s="15"/>
      <c r="M211" s="15"/>
      <c r="P211" s="1" t="s">
        <v>744</v>
      </c>
      <c r="Q211" s="15" t="s">
        <v>613</v>
      </c>
      <c r="R211" s="15"/>
      <c r="S211" s="15"/>
      <c r="U211" s="1" t="s">
        <v>756</v>
      </c>
      <c r="V211" s="15" t="s">
        <v>731</v>
      </c>
      <c r="W211" s="15"/>
      <c r="X211" s="15"/>
      <c r="AA211" s="2"/>
      <c r="AB211" s="3" t="s">
        <v>5</v>
      </c>
      <c r="AC211" s="3" t="s">
        <v>388</v>
      </c>
      <c r="AD211" s="3" t="s">
        <v>389</v>
      </c>
      <c r="AF211" s="2"/>
      <c r="AG211" s="3" t="s">
        <v>5</v>
      </c>
      <c r="AH211" s="3" t="s">
        <v>388</v>
      </c>
      <c r="AI211" s="3" t="s">
        <v>389</v>
      </c>
      <c r="AW211" s="2"/>
      <c r="AX211" s="3" t="s">
        <v>5</v>
      </c>
      <c r="AY211" s="3" t="s">
        <v>85</v>
      </c>
      <c r="AZ211" s="3" t="s">
        <v>88</v>
      </c>
      <c r="BB211" s="2"/>
      <c r="BC211" s="3" t="s">
        <v>5</v>
      </c>
      <c r="BD211" s="3" t="s">
        <v>85</v>
      </c>
      <c r="BE211" s="3" t="s">
        <v>88</v>
      </c>
      <c r="BH211" s="2"/>
      <c r="BI211" s="3" t="s">
        <v>97</v>
      </c>
      <c r="BJ211" s="15" t="s">
        <v>911</v>
      </c>
      <c r="BK211" s="15"/>
      <c r="BL211" s="15"/>
      <c r="BM211" s="15"/>
      <c r="BO211" s="2"/>
      <c r="BP211" s="3" t="s">
        <v>97</v>
      </c>
      <c r="BQ211" s="15" t="s">
        <v>1040</v>
      </c>
      <c r="BR211" s="15"/>
      <c r="BS211" s="15"/>
      <c r="BT211" s="15"/>
      <c r="BW211" s="2"/>
      <c r="BX211" s="3" t="s">
        <v>5</v>
      </c>
      <c r="BY211" s="3" t="s">
        <v>85</v>
      </c>
      <c r="BZ211" s="3" t="s">
        <v>375</v>
      </c>
      <c r="CB211" s="2"/>
      <c r="CC211" s="3" t="s">
        <v>5</v>
      </c>
      <c r="CD211" s="3" t="s">
        <v>85</v>
      </c>
      <c r="CE211" s="3" t="s">
        <v>375</v>
      </c>
      <c r="CH211" s="2"/>
      <c r="CI211" s="3" t="s">
        <v>5</v>
      </c>
      <c r="CJ211" s="3" t="s">
        <v>85</v>
      </c>
      <c r="CK211" s="3" t="s">
        <v>138</v>
      </c>
      <c r="CM211" s="2"/>
      <c r="CN211" s="3" t="s">
        <v>5</v>
      </c>
      <c r="CO211" s="3" t="s">
        <v>85</v>
      </c>
      <c r="CP211" s="3" t="s">
        <v>138</v>
      </c>
      <c r="CS211" s="2"/>
      <c r="CT211" s="3" t="s">
        <v>5</v>
      </c>
      <c r="CU211" s="3" t="s">
        <v>85</v>
      </c>
      <c r="CV211" s="3" t="s">
        <v>191</v>
      </c>
      <c r="CX211" s="2"/>
      <c r="CY211" s="3" t="s">
        <v>5</v>
      </c>
      <c r="CZ211" s="3" t="s">
        <v>85</v>
      </c>
      <c r="DA211" s="3" t="s">
        <v>191</v>
      </c>
      <c r="DD211" s="2"/>
      <c r="DE211" s="3" t="s">
        <v>5</v>
      </c>
      <c r="DF211" s="3" t="s">
        <v>1201</v>
      </c>
      <c r="DG211" s="3" t="s">
        <v>193</v>
      </c>
      <c r="DI211" s="2"/>
      <c r="DJ211" s="3" t="s">
        <v>5</v>
      </c>
      <c r="DK211" s="3" t="s">
        <v>1201</v>
      </c>
      <c r="DL211" s="3" t="s">
        <v>193</v>
      </c>
    </row>
    <row r="212" spans="1:116" x14ac:dyDescent="0.2">
      <c r="A212" s="2"/>
      <c r="B212" s="3"/>
      <c r="C212" s="3" t="s">
        <v>6</v>
      </c>
      <c r="D212" s="3" t="s">
        <v>7</v>
      </c>
      <c r="E212" s="3" t="s">
        <v>8</v>
      </c>
      <c r="F212" s="3" t="s">
        <v>9</v>
      </c>
      <c r="H212" s="2"/>
      <c r="I212" s="3"/>
      <c r="J212" s="3" t="s">
        <v>6</v>
      </c>
      <c r="K212" s="3" t="s">
        <v>7</v>
      </c>
      <c r="L212" s="3" t="s">
        <v>8</v>
      </c>
      <c r="M212" s="3" t="s">
        <v>9</v>
      </c>
      <c r="P212" s="2"/>
      <c r="Q212" s="3" t="s">
        <v>69</v>
      </c>
      <c r="R212" s="3" t="s">
        <v>70</v>
      </c>
      <c r="S212" s="3" t="s">
        <v>745</v>
      </c>
      <c r="U212" s="2"/>
      <c r="V212" s="3" t="s">
        <v>69</v>
      </c>
      <c r="W212" s="3" t="s">
        <v>70</v>
      </c>
      <c r="X212" s="3" t="s">
        <v>745</v>
      </c>
      <c r="AA212" s="2"/>
      <c r="AB212" s="3" t="s">
        <v>10</v>
      </c>
      <c r="AC212" s="4">
        <v>832</v>
      </c>
      <c r="AD212" s="4">
        <v>2472</v>
      </c>
      <c r="AF212" s="2"/>
      <c r="AG212" s="3" t="s">
        <v>10</v>
      </c>
      <c r="AH212" s="4">
        <v>33240</v>
      </c>
      <c r="AI212" s="4">
        <v>35070</v>
      </c>
      <c r="AW212" s="2"/>
      <c r="AX212" s="3" t="s">
        <v>10</v>
      </c>
      <c r="AY212" s="4">
        <v>1324</v>
      </c>
      <c r="AZ212" s="4">
        <v>1176</v>
      </c>
      <c r="BB212" s="2"/>
      <c r="BC212" s="3" t="s">
        <v>10</v>
      </c>
      <c r="BD212" s="4">
        <v>17240</v>
      </c>
      <c r="BE212" s="4">
        <v>28810</v>
      </c>
      <c r="BH212" s="2"/>
      <c r="BI212" s="3" t="s">
        <v>99</v>
      </c>
      <c r="BJ212" s="15" t="s">
        <v>912</v>
      </c>
      <c r="BK212" s="15"/>
      <c r="BL212" s="15"/>
      <c r="BM212" s="15"/>
      <c r="BO212" s="2"/>
      <c r="BP212" s="3" t="s">
        <v>99</v>
      </c>
      <c r="BQ212" s="15" t="s">
        <v>1041</v>
      </c>
      <c r="BR212" s="15"/>
      <c r="BS212" s="15"/>
      <c r="BT212" s="15"/>
      <c r="BW212" s="2"/>
      <c r="BX212" s="3" t="s">
        <v>10</v>
      </c>
      <c r="BY212" s="4">
        <v>1520</v>
      </c>
      <c r="BZ212" s="4">
        <v>3072</v>
      </c>
      <c r="CB212" s="2"/>
      <c r="CC212" s="3" t="s">
        <v>10</v>
      </c>
      <c r="CD212" s="4">
        <v>63440</v>
      </c>
      <c r="CE212" s="4">
        <v>56300</v>
      </c>
      <c r="CH212" s="2"/>
      <c r="CI212" s="3" t="s">
        <v>10</v>
      </c>
      <c r="CJ212" s="4">
        <v>2792</v>
      </c>
      <c r="CK212" s="4">
        <v>1520</v>
      </c>
      <c r="CM212" s="2"/>
      <c r="CN212" s="3" t="s">
        <v>10</v>
      </c>
      <c r="CO212" s="4">
        <v>62450</v>
      </c>
      <c r="CP212" s="4">
        <v>12220</v>
      </c>
      <c r="CS212" s="2"/>
      <c r="CT212" s="3" t="s">
        <v>10</v>
      </c>
      <c r="CU212" s="4">
        <v>1688</v>
      </c>
      <c r="CV212" s="4">
        <v>2844</v>
      </c>
      <c r="CX212" s="2"/>
      <c r="CY212" s="3" t="s">
        <v>10</v>
      </c>
      <c r="CZ212" s="4">
        <v>52170</v>
      </c>
      <c r="DA212" s="4">
        <v>50840</v>
      </c>
      <c r="DD212" s="2"/>
      <c r="DE212" s="3" t="s">
        <v>10</v>
      </c>
      <c r="DF212" s="4">
        <v>6376</v>
      </c>
      <c r="DG212" s="4">
        <v>1668</v>
      </c>
      <c r="DI212" s="2"/>
      <c r="DJ212" s="3" t="s">
        <v>10</v>
      </c>
      <c r="DK212" s="4">
        <v>37210</v>
      </c>
      <c r="DL212" s="4">
        <v>31020</v>
      </c>
    </row>
    <row r="213" spans="1:116" x14ac:dyDescent="0.2">
      <c r="A213" s="2"/>
      <c r="B213" s="3" t="s">
        <v>10</v>
      </c>
      <c r="C213" s="4">
        <v>4212</v>
      </c>
      <c r="D213" s="4">
        <v>12155</v>
      </c>
      <c r="E213" s="4">
        <v>25129</v>
      </c>
      <c r="F213" s="4">
        <v>24531</v>
      </c>
      <c r="H213" s="2"/>
      <c r="I213" s="3" t="s">
        <v>10</v>
      </c>
      <c r="J213" s="4">
        <v>16090</v>
      </c>
      <c r="K213" s="4">
        <v>29550</v>
      </c>
      <c r="L213" s="4">
        <v>41800</v>
      </c>
      <c r="M213" s="4">
        <v>14140</v>
      </c>
      <c r="P213" s="2"/>
      <c r="Q213" s="3" t="s">
        <v>10</v>
      </c>
      <c r="R213" s="4">
        <v>367380</v>
      </c>
      <c r="S213" s="4">
        <v>171704</v>
      </c>
      <c r="U213" s="2"/>
      <c r="V213" s="3" t="s">
        <v>10</v>
      </c>
      <c r="W213" s="4">
        <v>1216700</v>
      </c>
      <c r="X213" s="4">
        <v>854000</v>
      </c>
      <c r="AA213" s="2"/>
      <c r="AB213" s="3" t="s">
        <v>11</v>
      </c>
      <c r="AC213" s="4">
        <v>1304</v>
      </c>
      <c r="AD213" s="4">
        <v>1804</v>
      </c>
      <c r="AF213" s="2"/>
      <c r="AG213" s="3" t="s">
        <v>11</v>
      </c>
      <c r="AH213" s="4">
        <v>33140</v>
      </c>
      <c r="AI213" s="4">
        <v>35080</v>
      </c>
      <c r="AW213" s="2"/>
      <c r="AX213" s="3" t="s">
        <v>11</v>
      </c>
      <c r="AY213" s="4">
        <v>1192</v>
      </c>
      <c r="AZ213" s="4">
        <v>2796</v>
      </c>
      <c r="BB213" s="2"/>
      <c r="BC213" s="3" t="s">
        <v>11</v>
      </c>
      <c r="BD213" s="4">
        <v>19200</v>
      </c>
      <c r="BE213" s="4">
        <v>21800</v>
      </c>
      <c r="BH213" s="2"/>
      <c r="BI213" s="3" t="s">
        <v>100</v>
      </c>
      <c r="BJ213" s="15" t="s">
        <v>913</v>
      </c>
      <c r="BK213" s="15"/>
      <c r="BL213" s="15"/>
      <c r="BM213" s="15"/>
      <c r="BO213" s="2"/>
      <c r="BP213" s="3" t="s">
        <v>100</v>
      </c>
      <c r="BQ213" s="15" t="s">
        <v>569</v>
      </c>
      <c r="BR213" s="15"/>
      <c r="BS213" s="15"/>
      <c r="BT213" s="15"/>
      <c r="BW213" s="2"/>
      <c r="BX213" s="3" t="s">
        <v>11</v>
      </c>
      <c r="BY213" s="4">
        <v>2328</v>
      </c>
      <c r="BZ213" s="4">
        <v>1000</v>
      </c>
      <c r="CB213" s="2"/>
      <c r="CC213" s="3" t="s">
        <v>11</v>
      </c>
      <c r="CD213" s="4">
        <v>40130</v>
      </c>
      <c r="CE213" s="4">
        <v>21460</v>
      </c>
      <c r="CH213" s="2"/>
      <c r="CI213" s="3" t="s">
        <v>11</v>
      </c>
      <c r="CJ213" s="4">
        <v>5356</v>
      </c>
      <c r="CK213" s="4">
        <v>804</v>
      </c>
      <c r="CM213" s="2"/>
      <c r="CN213" s="3" t="s">
        <v>11</v>
      </c>
      <c r="CO213" s="4">
        <v>84110</v>
      </c>
      <c r="CP213" s="4">
        <v>24730</v>
      </c>
      <c r="CS213" s="2"/>
      <c r="CT213" s="3" t="s">
        <v>11</v>
      </c>
      <c r="CU213" s="4">
        <v>3660</v>
      </c>
      <c r="CV213" s="4">
        <v>4280</v>
      </c>
      <c r="CX213" s="2"/>
      <c r="CY213" s="3" t="s">
        <v>11</v>
      </c>
      <c r="CZ213" s="4">
        <v>49640</v>
      </c>
      <c r="DA213" s="4">
        <v>28390</v>
      </c>
      <c r="DD213" s="2"/>
      <c r="DE213" s="3" t="s">
        <v>11</v>
      </c>
      <c r="DF213" s="4">
        <v>4004</v>
      </c>
      <c r="DG213" s="4">
        <v>1948</v>
      </c>
      <c r="DI213" s="2"/>
      <c r="DJ213" s="3" t="s">
        <v>11</v>
      </c>
      <c r="DK213" s="4">
        <v>38020</v>
      </c>
      <c r="DL213" s="4">
        <v>32330</v>
      </c>
    </row>
    <row r="214" spans="1:116" x14ac:dyDescent="0.2">
      <c r="A214" s="2"/>
      <c r="B214" s="3" t="s">
        <v>11</v>
      </c>
      <c r="C214" s="4">
        <v>7371</v>
      </c>
      <c r="D214" s="4">
        <v>14170</v>
      </c>
      <c r="E214" s="4">
        <v>24531</v>
      </c>
      <c r="F214" s="4">
        <v>35568</v>
      </c>
      <c r="H214" s="2"/>
      <c r="I214" s="3" t="s">
        <v>11</v>
      </c>
      <c r="J214" s="4">
        <v>20010</v>
      </c>
      <c r="K214" s="4">
        <v>44280</v>
      </c>
      <c r="L214" s="4">
        <v>68150</v>
      </c>
      <c r="M214" s="4">
        <v>25520</v>
      </c>
      <c r="P214" s="2"/>
      <c r="Q214" s="3" t="s">
        <v>11</v>
      </c>
      <c r="R214" s="4">
        <v>347048</v>
      </c>
      <c r="S214" s="4">
        <v>218192</v>
      </c>
      <c r="U214" s="2"/>
      <c r="V214" s="3" t="s">
        <v>11</v>
      </c>
      <c r="W214" s="4">
        <v>1571240</v>
      </c>
      <c r="X214" s="4">
        <v>514580</v>
      </c>
      <c r="AA214" s="2"/>
      <c r="AB214" s="3" t="s">
        <v>12</v>
      </c>
      <c r="AC214" s="4">
        <v>1088</v>
      </c>
      <c r="AD214" s="4">
        <v>4212</v>
      </c>
      <c r="AF214" s="2"/>
      <c r="AG214" s="3" t="s">
        <v>12</v>
      </c>
      <c r="AH214" s="4">
        <v>41030</v>
      </c>
      <c r="AI214" s="4">
        <v>55900</v>
      </c>
      <c r="AW214" s="2"/>
      <c r="AX214" s="3" t="s">
        <v>12</v>
      </c>
      <c r="AY214" s="4">
        <v>1104</v>
      </c>
      <c r="AZ214" s="4">
        <v>2260</v>
      </c>
      <c r="BB214" s="2"/>
      <c r="BC214" s="3" t="s">
        <v>12</v>
      </c>
      <c r="BD214" s="4">
        <v>9790</v>
      </c>
      <c r="BE214" s="4">
        <v>32970</v>
      </c>
      <c r="BH214" s="2"/>
      <c r="BI214" s="3" t="s">
        <v>102</v>
      </c>
      <c r="BJ214" s="15" t="s">
        <v>589</v>
      </c>
      <c r="BK214" s="15"/>
      <c r="BL214" s="15"/>
      <c r="BM214" s="15"/>
      <c r="BO214" s="2"/>
      <c r="BP214" s="3" t="s">
        <v>102</v>
      </c>
      <c r="BQ214" s="15" t="s">
        <v>1042</v>
      </c>
      <c r="BR214" s="15"/>
      <c r="BS214" s="15"/>
      <c r="BT214" s="15"/>
      <c r="BW214" s="2"/>
      <c r="BX214" s="3" t="s">
        <v>12</v>
      </c>
      <c r="BY214" s="4">
        <v>1824</v>
      </c>
      <c r="BZ214" s="4">
        <v>2636</v>
      </c>
      <c r="CB214" s="2"/>
      <c r="CC214" s="3" t="s">
        <v>12</v>
      </c>
      <c r="CD214" s="4">
        <v>51230</v>
      </c>
      <c r="CE214" s="4">
        <v>44780</v>
      </c>
      <c r="CH214" s="2"/>
      <c r="CI214" s="3" t="s">
        <v>12</v>
      </c>
      <c r="CJ214" s="4">
        <v>2196</v>
      </c>
      <c r="CK214" s="4">
        <v>1288</v>
      </c>
      <c r="CM214" s="2"/>
      <c r="CN214" s="3" t="s">
        <v>12</v>
      </c>
      <c r="CO214" s="4">
        <v>59140</v>
      </c>
      <c r="CP214" s="4">
        <v>34790</v>
      </c>
      <c r="CS214" s="2"/>
      <c r="CT214" s="3" t="s">
        <v>12</v>
      </c>
      <c r="CU214" s="4">
        <v>3156</v>
      </c>
      <c r="CV214" s="4">
        <v>3792</v>
      </c>
      <c r="CX214" s="2"/>
      <c r="CY214" s="3" t="s">
        <v>12</v>
      </c>
      <c r="CZ214" s="4">
        <v>38780</v>
      </c>
      <c r="DA214" s="4">
        <v>26920</v>
      </c>
      <c r="DD214" s="2"/>
      <c r="DE214" s="3" t="s">
        <v>12</v>
      </c>
      <c r="DF214" s="4">
        <v>6776</v>
      </c>
      <c r="DG214" s="4">
        <v>1128</v>
      </c>
      <c r="DI214" s="2"/>
      <c r="DJ214" s="3" t="s">
        <v>12</v>
      </c>
      <c r="DK214" s="4">
        <v>37580</v>
      </c>
      <c r="DL214" s="4">
        <v>26300</v>
      </c>
    </row>
    <row r="215" spans="1:116" x14ac:dyDescent="0.2">
      <c r="A215" s="2"/>
      <c r="B215" s="3" t="s">
        <v>12</v>
      </c>
      <c r="C215" s="4">
        <v>6721</v>
      </c>
      <c r="D215" s="4">
        <v>5902</v>
      </c>
      <c r="E215" s="4">
        <v>21931</v>
      </c>
      <c r="F215" s="4">
        <v>38857</v>
      </c>
      <c r="H215" s="2"/>
      <c r="I215" s="3" t="s">
        <v>12</v>
      </c>
      <c r="J215" s="4">
        <v>23300</v>
      </c>
      <c r="K215" s="4">
        <v>40000</v>
      </c>
      <c r="L215" s="4">
        <v>34160</v>
      </c>
      <c r="M215" s="4">
        <v>23910</v>
      </c>
      <c r="P215" s="2"/>
      <c r="Q215" s="3" t="s">
        <v>12</v>
      </c>
      <c r="R215" s="4">
        <v>194896</v>
      </c>
      <c r="S215" s="4">
        <v>196404</v>
      </c>
      <c r="U215" s="2"/>
      <c r="V215" s="3" t="s">
        <v>12</v>
      </c>
      <c r="W215" s="4">
        <v>1160740</v>
      </c>
      <c r="X215" s="4">
        <v>724760</v>
      </c>
      <c r="AA215" s="2"/>
      <c r="AB215" s="3" t="s">
        <v>13</v>
      </c>
      <c r="AC215" s="4">
        <v>836</v>
      </c>
      <c r="AD215" s="4">
        <v>1980</v>
      </c>
      <c r="AF215" s="2"/>
      <c r="AG215" s="3" t="s">
        <v>13</v>
      </c>
      <c r="AH215" s="4">
        <v>37300</v>
      </c>
      <c r="AI215" s="4">
        <v>32410</v>
      </c>
      <c r="AW215" s="2"/>
      <c r="AX215" s="3" t="s">
        <v>13</v>
      </c>
      <c r="AY215" s="4">
        <v>928</v>
      </c>
      <c r="AZ215" s="4">
        <v>2628</v>
      </c>
      <c r="BB215" s="2"/>
      <c r="BC215" s="3" t="s">
        <v>13</v>
      </c>
      <c r="BD215" s="4">
        <v>25500</v>
      </c>
      <c r="BE215" s="4">
        <v>27420</v>
      </c>
      <c r="BW215" s="2"/>
      <c r="BX215" s="3" t="s">
        <v>13</v>
      </c>
      <c r="BY215" s="4">
        <v>1512</v>
      </c>
      <c r="BZ215" s="4">
        <v>4068</v>
      </c>
      <c r="CB215" s="2"/>
      <c r="CC215" s="3" t="s">
        <v>13</v>
      </c>
      <c r="CD215" s="4">
        <v>41640</v>
      </c>
      <c r="CE215" s="4">
        <v>25890</v>
      </c>
      <c r="CH215" s="2"/>
      <c r="CI215" s="3" t="s">
        <v>13</v>
      </c>
      <c r="CJ215" s="4">
        <v>3032</v>
      </c>
      <c r="CK215" s="4">
        <v>1016</v>
      </c>
      <c r="CM215" s="2"/>
      <c r="CN215" s="3" t="s">
        <v>13</v>
      </c>
      <c r="CO215" s="4">
        <v>43710</v>
      </c>
      <c r="CP215" s="4">
        <v>24970</v>
      </c>
      <c r="CS215" s="2"/>
      <c r="CT215" s="3" t="s">
        <v>13</v>
      </c>
      <c r="CU215" s="4">
        <v>3016</v>
      </c>
      <c r="CV215" s="4">
        <v>2560</v>
      </c>
      <c r="CX215" s="2"/>
      <c r="CY215" s="3" t="s">
        <v>13</v>
      </c>
      <c r="CZ215" s="4">
        <v>22260</v>
      </c>
      <c r="DA215" s="4">
        <v>48320</v>
      </c>
      <c r="DD215" s="2"/>
      <c r="DE215" s="3" t="s">
        <v>13</v>
      </c>
      <c r="DF215" s="4">
        <v>4220</v>
      </c>
      <c r="DG215" s="4">
        <v>1580</v>
      </c>
      <c r="DI215" s="2"/>
      <c r="DJ215" s="3" t="s">
        <v>13</v>
      </c>
      <c r="DK215" s="4">
        <v>37750</v>
      </c>
      <c r="DL215" s="4">
        <v>43390</v>
      </c>
    </row>
    <row r="216" spans="1:116" x14ac:dyDescent="0.2">
      <c r="A216" s="2"/>
      <c r="B216" s="3" t="s">
        <v>13</v>
      </c>
      <c r="C216" s="4">
        <v>5161</v>
      </c>
      <c r="D216" s="4">
        <v>9308</v>
      </c>
      <c r="E216" s="4"/>
      <c r="F216" s="4">
        <v>14547</v>
      </c>
      <c r="H216" s="2"/>
      <c r="I216" s="3" t="s">
        <v>13</v>
      </c>
      <c r="J216" s="4">
        <v>26340</v>
      </c>
      <c r="K216" s="4">
        <v>42790</v>
      </c>
      <c r="L216" s="4"/>
      <c r="M216" s="4">
        <v>36020</v>
      </c>
      <c r="P216" s="2"/>
      <c r="Q216" s="3" t="s">
        <v>14</v>
      </c>
      <c r="R216" s="3">
        <f>AVERAGE(R213:R215)</f>
        <v>303108</v>
      </c>
      <c r="S216" s="3">
        <f>AVERAGE(S213:S215)</f>
        <v>195433.33333333334</v>
      </c>
      <c r="U216" s="2"/>
      <c r="V216" s="3" t="s">
        <v>14</v>
      </c>
      <c r="W216" s="3">
        <f>AVERAGE(W213:W215)</f>
        <v>1316226.6666666667</v>
      </c>
      <c r="X216" s="3">
        <f>AVERAGE(X213:X215)</f>
        <v>697780</v>
      </c>
      <c r="AA216" s="2"/>
      <c r="AB216" s="3" t="s">
        <v>14</v>
      </c>
      <c r="AC216" s="3">
        <f>AVERAGE(AC212:AC215)</f>
        <v>1015</v>
      </c>
      <c r="AD216" s="3">
        <f>AVERAGE(AD212:AD215)</f>
        <v>2617</v>
      </c>
      <c r="AF216" s="2"/>
      <c r="AG216" s="3" t="s">
        <v>14</v>
      </c>
      <c r="AH216" s="3">
        <f>AVERAGE(AH212:AH215)</f>
        <v>36177.5</v>
      </c>
      <c r="AI216" s="3">
        <f>AVERAGE(AI212:AI215)</f>
        <v>39615</v>
      </c>
      <c r="AW216" s="2"/>
      <c r="AX216" s="3" t="s">
        <v>14</v>
      </c>
      <c r="AY216" s="3">
        <f>AVERAGE(AY212:AY215)</f>
        <v>1137</v>
      </c>
      <c r="AZ216" s="3">
        <f>AVERAGE(AZ212:AZ215)</f>
        <v>2215</v>
      </c>
      <c r="BB216" s="2"/>
      <c r="BC216" s="3" t="s">
        <v>14</v>
      </c>
      <c r="BD216" s="3">
        <f>AVERAGE(BD212:BD215)</f>
        <v>17932.5</v>
      </c>
      <c r="BE216" s="3">
        <f>AVERAGE(BE212:BE215)</f>
        <v>27750</v>
      </c>
      <c r="BW216" s="2"/>
      <c r="BX216" s="3" t="s">
        <v>14</v>
      </c>
      <c r="BY216" s="3">
        <f>AVERAGE(BY212:BY215)</f>
        <v>1796</v>
      </c>
      <c r="BZ216" s="3">
        <f>AVERAGE(BZ212:BZ215)</f>
        <v>2694</v>
      </c>
      <c r="CB216" s="2"/>
      <c r="CC216" s="3" t="s">
        <v>14</v>
      </c>
      <c r="CD216" s="3">
        <f>AVERAGE(CD212:CD215)</f>
        <v>49110</v>
      </c>
      <c r="CE216" s="3">
        <f>AVERAGE(CE212:CE215)</f>
        <v>37107.5</v>
      </c>
      <c r="CH216" s="2"/>
      <c r="CI216" s="3" t="s">
        <v>14</v>
      </c>
      <c r="CJ216" s="3">
        <f>AVERAGE(CJ212:CJ215)</f>
        <v>3344</v>
      </c>
      <c r="CK216" s="3">
        <f>AVERAGE(CK212:CK215)</f>
        <v>1157</v>
      </c>
      <c r="CM216" s="2"/>
      <c r="CN216" s="3" t="s">
        <v>14</v>
      </c>
      <c r="CO216" s="3">
        <f>AVERAGE(CO212:CO215)</f>
        <v>62352.5</v>
      </c>
      <c r="CP216" s="3">
        <f>AVERAGE(CP212:CP215)</f>
        <v>24177.5</v>
      </c>
      <c r="CS216" s="2"/>
      <c r="CT216" s="3" t="s">
        <v>14</v>
      </c>
      <c r="CU216" s="3">
        <f>AVERAGE(CU212:CU215)</f>
        <v>2880</v>
      </c>
      <c r="CV216" s="3">
        <f>AVERAGE(CV212:CV215)</f>
        <v>3369</v>
      </c>
      <c r="CX216" s="2"/>
      <c r="CY216" s="3" t="s">
        <v>14</v>
      </c>
      <c r="CZ216" s="3">
        <f>AVERAGE(CZ212:CZ215)</f>
        <v>40712.5</v>
      </c>
      <c r="DA216" s="3">
        <f>AVERAGE(DA212:DA215)</f>
        <v>38617.5</v>
      </c>
      <c r="DD216" s="2"/>
      <c r="DE216" s="3" t="s">
        <v>14</v>
      </c>
      <c r="DF216" s="3">
        <f>AVERAGE(DF212:DF215)</f>
        <v>5344</v>
      </c>
      <c r="DG216" s="3">
        <f>AVERAGE(DG212:DG215)</f>
        <v>1581</v>
      </c>
      <c r="DI216" s="2"/>
      <c r="DJ216" s="3" t="s">
        <v>14</v>
      </c>
      <c r="DK216" s="3">
        <f>AVERAGE(DK212:DK215)</f>
        <v>37640</v>
      </c>
      <c r="DL216" s="3">
        <f>AVERAGE(DL212:DL215)</f>
        <v>33260</v>
      </c>
    </row>
    <row r="217" spans="1:116" x14ac:dyDescent="0.2">
      <c r="A217" s="2"/>
      <c r="B217" s="3" t="s">
        <v>38</v>
      </c>
      <c r="C217" s="4"/>
      <c r="D217" s="4">
        <v>20878</v>
      </c>
      <c r="E217" s="4"/>
      <c r="F217" s="4"/>
      <c r="H217" s="2"/>
      <c r="I217" s="3" t="s">
        <v>38</v>
      </c>
      <c r="J217" s="4"/>
      <c r="K217" s="4">
        <v>49510</v>
      </c>
      <c r="L217" s="4"/>
      <c r="M217" s="4"/>
      <c r="P217" s="2"/>
      <c r="Q217" s="3" t="s">
        <v>15</v>
      </c>
      <c r="R217" s="3">
        <f>STDEV(R213:R215)</f>
        <v>94264.125010525604</v>
      </c>
      <c r="S217" s="3">
        <f>STDEV(S213:S215)</f>
        <v>23259.195629542592</v>
      </c>
      <c r="U217" s="2"/>
      <c r="V217" s="3" t="s">
        <v>15</v>
      </c>
      <c r="W217" s="3">
        <f>STDEV(W213:W215)</f>
        <v>222613.41049751136</v>
      </c>
      <c r="X217" s="3">
        <f>STDEV(X213:X215)</f>
        <v>171310.89982835302</v>
      </c>
      <c r="AA217" s="2"/>
      <c r="AB217" s="3" t="s">
        <v>15</v>
      </c>
      <c r="AC217" s="3">
        <f>STDEV(AC212:AC215)</f>
        <v>226.84796670898331</v>
      </c>
      <c r="AD217" s="3">
        <f>STDEV(AD212:AD215)</f>
        <v>1100.2708757392427</v>
      </c>
      <c r="AF217" s="2"/>
      <c r="AG217" s="3" t="s">
        <v>15</v>
      </c>
      <c r="AH217" s="3">
        <f>STDEV(AH212:AH215)</f>
        <v>3771.0332359535983</v>
      </c>
      <c r="AI217" s="3">
        <f>STDEV(AI212:AI215)</f>
        <v>10929.112498277251</v>
      </c>
      <c r="AW217" s="2"/>
      <c r="AX217" s="3" t="s">
        <v>15</v>
      </c>
      <c r="AY217" s="3">
        <f>STDEV(AY212:AY215)</f>
        <v>166.09635757595649</v>
      </c>
      <c r="AZ217" s="3">
        <f>STDEV(AZ212:AZ215)</f>
        <v>727.93681044442314</v>
      </c>
      <c r="BB217" s="2"/>
      <c r="BC217" s="3" t="s">
        <v>15</v>
      </c>
      <c r="BD217" s="3">
        <f>STDEV(BD212:BD215)</f>
        <v>6471.822901367641</v>
      </c>
      <c r="BE217" s="3">
        <f>STDEV(BE212:BE215)</f>
        <v>4614.5927953251376</v>
      </c>
      <c r="BH217" s="1" t="s">
        <v>854</v>
      </c>
      <c r="BI217" s="15" t="s">
        <v>571</v>
      </c>
      <c r="BJ217" s="15"/>
      <c r="BK217" s="15"/>
      <c r="BL217" s="15"/>
      <c r="BM217" s="15"/>
      <c r="BO217" s="1" t="s">
        <v>979</v>
      </c>
      <c r="BP217" s="15" t="s">
        <v>688</v>
      </c>
      <c r="BQ217" s="15"/>
      <c r="BR217" s="15"/>
      <c r="BS217" s="15"/>
      <c r="BT217" s="15"/>
      <c r="BW217" s="2"/>
      <c r="BX217" s="3" t="s">
        <v>15</v>
      </c>
      <c r="BY217" s="3">
        <f>STDEV(BY212:BY215)</f>
        <v>383.24926614411152</v>
      </c>
      <c r="BZ217" s="3">
        <f>STDEV(BZ212:BZ215)</f>
        <v>1278.5095489149335</v>
      </c>
      <c r="CB217" s="2"/>
      <c r="CC217" s="3" t="s">
        <v>15</v>
      </c>
      <c r="CD217" s="3">
        <f>STDEV(CD212:CD215)</f>
        <v>10743.751672483872</v>
      </c>
      <c r="CE217" s="3">
        <f>STDEV(CE212:CE215)</f>
        <v>16308.442343359056</v>
      </c>
      <c r="CH217" s="2"/>
      <c r="CI217" s="3" t="s">
        <v>15</v>
      </c>
      <c r="CJ217" s="3">
        <f>STDEV(CJ212:CJ215)</f>
        <v>1386.6141015677963</v>
      </c>
      <c r="CK217" s="3">
        <f>STDEV(CK212:CK215)</f>
        <v>312.74057406525725</v>
      </c>
      <c r="CM217" s="2"/>
      <c r="CN217" s="3" t="s">
        <v>15</v>
      </c>
      <c r="CO217" s="3">
        <f>STDEV(CO212:CO215)</f>
        <v>16645.933187017985</v>
      </c>
      <c r="CP217" s="3">
        <f>STDEV(CP212:CP215)</f>
        <v>9247.3469168188985</v>
      </c>
      <c r="CS217" s="2"/>
      <c r="CT217" s="3" t="s">
        <v>15</v>
      </c>
      <c r="CU217" s="3">
        <f>STDEV(CU212:CU215)</f>
        <v>841.4146817513149</v>
      </c>
      <c r="CV217" s="3">
        <f>STDEV(CV212:CV215)</f>
        <v>803.93946704131065</v>
      </c>
      <c r="CX217" s="2"/>
      <c r="CY217" s="3" t="s">
        <v>15</v>
      </c>
      <c r="CZ217" s="3">
        <f>STDEV(CZ212:CZ215)</f>
        <v>13603.968477372084</v>
      </c>
      <c r="DA217" s="3">
        <f>STDEV(DA212:DA215)</f>
        <v>12714.313128648882</v>
      </c>
      <c r="DD217" s="2"/>
      <c r="DE217" s="3" t="s">
        <v>15</v>
      </c>
      <c r="DF217" s="3">
        <f>STDEV(DF212:DF215)</f>
        <v>1434.6456008366665</v>
      </c>
      <c r="DG217" s="3">
        <f>STDEV(DG212:DG215)</f>
        <v>340.32729344950673</v>
      </c>
      <c r="DI217" s="2"/>
      <c r="DJ217" s="3" t="s">
        <v>15</v>
      </c>
      <c r="DK217" s="3">
        <f>STDEV(DK212:DK215)</f>
        <v>339.11649915626339</v>
      </c>
      <c r="DL217" s="3">
        <f>STDEV(DL212:DL215)</f>
        <v>7232.8187220935288</v>
      </c>
    </row>
    <row r="218" spans="1:116" x14ac:dyDescent="0.2">
      <c r="A218" s="2"/>
      <c r="B218" s="3" t="s">
        <v>14</v>
      </c>
      <c r="C218" s="3">
        <f>AVERAGE(C213:C217)</f>
        <v>5866.25</v>
      </c>
      <c r="D218" s="3">
        <f t="shared" ref="D218" si="86">AVERAGE(D213:D217)</f>
        <v>12482.6</v>
      </c>
      <c r="E218" s="3">
        <f t="shared" ref="E218" si="87">AVERAGE(E213:E217)</f>
        <v>23863.666666666668</v>
      </c>
      <c r="F218" s="3">
        <f t="shared" ref="F218" si="88">AVERAGE(F213:F217)</f>
        <v>28375.75</v>
      </c>
      <c r="H218" s="2"/>
      <c r="I218" s="3" t="s">
        <v>14</v>
      </c>
      <c r="J218" s="3">
        <f>AVERAGE(J213:J217)</f>
        <v>21435</v>
      </c>
      <c r="K218" s="3">
        <f t="shared" ref="K218" si="89">AVERAGE(K213:K217)</f>
        <v>41226</v>
      </c>
      <c r="L218" s="3">
        <f t="shared" ref="L218" si="90">AVERAGE(L213:L217)</f>
        <v>48036.666666666664</v>
      </c>
      <c r="M218" s="3">
        <f t="shared" ref="M218" si="91">AVERAGE(M213:M217)</f>
        <v>24897.5</v>
      </c>
      <c r="P218" s="2"/>
      <c r="Q218" s="3" t="s">
        <v>82</v>
      </c>
      <c r="R218" s="15" t="s">
        <v>668</v>
      </c>
      <c r="S218" s="15"/>
      <c r="U218" s="2"/>
      <c r="V218" s="3" t="s">
        <v>82</v>
      </c>
      <c r="W218" s="15" t="s">
        <v>772</v>
      </c>
      <c r="X218" s="15"/>
      <c r="AA218" s="2"/>
      <c r="AB218" s="3" t="s">
        <v>82</v>
      </c>
      <c r="AC218" s="15" t="s">
        <v>784</v>
      </c>
      <c r="AD218" s="15"/>
      <c r="AF218" s="2"/>
      <c r="AG218" s="3" t="s">
        <v>82</v>
      </c>
      <c r="AH218" s="15" t="s">
        <v>806</v>
      </c>
      <c r="AI218" s="15"/>
      <c r="AW218" s="2"/>
      <c r="AX218" s="3" t="s">
        <v>82</v>
      </c>
      <c r="AY218" s="15" t="s">
        <v>758</v>
      </c>
      <c r="AZ218" s="15"/>
      <c r="BB218" s="2"/>
      <c r="BC218" s="3" t="s">
        <v>82</v>
      </c>
      <c r="BD218" s="15" t="s">
        <v>594</v>
      </c>
      <c r="BE218" s="15"/>
      <c r="BH218" s="2"/>
      <c r="BI218" s="15" t="s">
        <v>518</v>
      </c>
      <c r="BJ218" s="15"/>
      <c r="BK218" s="15"/>
      <c r="BL218" s="15"/>
      <c r="BM218" s="15"/>
      <c r="BO218" s="2"/>
      <c r="BP218" s="15" t="s">
        <v>518</v>
      </c>
      <c r="BQ218" s="15"/>
      <c r="BR218" s="15"/>
      <c r="BS218" s="15"/>
      <c r="BT218" s="15"/>
      <c r="BW218" s="2"/>
      <c r="BX218" s="3" t="s">
        <v>82</v>
      </c>
      <c r="BY218" s="15" t="s">
        <v>1118</v>
      </c>
      <c r="BZ218" s="15"/>
      <c r="CB218" s="2"/>
      <c r="CC218" s="3" t="s">
        <v>82</v>
      </c>
      <c r="CD218" s="15" t="s">
        <v>1134</v>
      </c>
      <c r="CE218" s="15"/>
      <c r="CH218" s="2"/>
      <c r="CI218" s="3" t="s">
        <v>82</v>
      </c>
      <c r="CJ218" s="15" t="s">
        <v>861</v>
      </c>
      <c r="CK218" s="15"/>
      <c r="CM218" s="2"/>
      <c r="CN218" s="3" t="s">
        <v>82</v>
      </c>
      <c r="CO218" s="15" t="s">
        <v>834</v>
      </c>
      <c r="CP218" s="15"/>
      <c r="CS218" s="2"/>
      <c r="CT218" s="3" t="s">
        <v>82</v>
      </c>
      <c r="CU218" s="15" t="s">
        <v>1178</v>
      </c>
      <c r="CV218" s="15"/>
      <c r="CX218" s="2"/>
      <c r="CY218" s="3" t="s">
        <v>82</v>
      </c>
      <c r="CZ218" s="15" t="s">
        <v>1197</v>
      </c>
      <c r="DA218" s="15"/>
      <c r="DD218" s="2"/>
      <c r="DE218" s="3" t="s">
        <v>82</v>
      </c>
      <c r="DF218" s="15" t="s">
        <v>632</v>
      </c>
      <c r="DG218" s="15"/>
      <c r="DI218" s="2"/>
      <c r="DJ218" s="3" t="s">
        <v>82</v>
      </c>
      <c r="DK218" s="15" t="s">
        <v>1212</v>
      </c>
      <c r="DL218" s="15"/>
    </row>
    <row r="219" spans="1:116" x14ac:dyDescent="0.2">
      <c r="A219" s="2"/>
      <c r="B219" s="3" t="s">
        <v>15</v>
      </c>
      <c r="C219" s="3">
        <f>STDEV(C213:C217)</f>
        <v>1440.924558515585</v>
      </c>
      <c r="D219" s="3">
        <f t="shared" ref="D219:F219" si="92">STDEV(D213:D217)</f>
        <v>5630.7140577372611</v>
      </c>
      <c r="E219" s="3">
        <f t="shared" si="92"/>
        <v>1700.2356699391216</v>
      </c>
      <c r="F219" s="3">
        <f t="shared" si="92"/>
        <v>11069.5</v>
      </c>
      <c r="H219" s="2"/>
      <c r="I219" s="3" t="s">
        <v>15</v>
      </c>
      <c r="J219" s="3">
        <f>STDEV(J213:J217)</f>
        <v>4402.1547754101821</v>
      </c>
      <c r="K219" s="3">
        <f t="shared" ref="K219:M219" si="93">STDEV(K213:K217)</f>
        <v>7386.3001563705766</v>
      </c>
      <c r="L219" s="3">
        <f t="shared" si="93"/>
        <v>17832.611511871542</v>
      </c>
      <c r="M219" s="3">
        <f t="shared" si="93"/>
        <v>8959.1010523749919</v>
      </c>
      <c r="BH219" s="2"/>
      <c r="BI219" s="3" t="s">
        <v>5</v>
      </c>
      <c r="BJ219" s="3" t="s">
        <v>855</v>
      </c>
      <c r="BK219" s="3" t="s">
        <v>856</v>
      </c>
      <c r="BL219" s="3" t="s">
        <v>857</v>
      </c>
      <c r="BM219" s="3" t="s">
        <v>858</v>
      </c>
      <c r="BO219" s="2"/>
      <c r="BP219" s="3" t="s">
        <v>5</v>
      </c>
      <c r="BQ219" s="3" t="s">
        <v>855</v>
      </c>
      <c r="BR219" s="3" t="s">
        <v>856</v>
      </c>
      <c r="BS219" s="3" t="s">
        <v>857</v>
      </c>
      <c r="BT219" s="3" t="s">
        <v>858</v>
      </c>
    </row>
    <row r="220" spans="1:116" x14ac:dyDescent="0.2">
      <c r="A220" s="2"/>
      <c r="B220" s="16" t="s">
        <v>519</v>
      </c>
      <c r="C220" s="17"/>
      <c r="D220" s="17"/>
      <c r="E220" s="17"/>
      <c r="F220" s="18"/>
      <c r="H220" s="2"/>
      <c r="I220" s="16" t="s">
        <v>519</v>
      </c>
      <c r="J220" s="17"/>
      <c r="K220" s="17"/>
      <c r="L220" s="17"/>
      <c r="M220" s="18"/>
      <c r="BH220" s="2"/>
      <c r="BI220" s="3" t="s">
        <v>10</v>
      </c>
      <c r="BJ220" s="4">
        <v>5746</v>
      </c>
      <c r="BK220" s="4">
        <v>8489</v>
      </c>
      <c r="BL220" s="4">
        <v>1599</v>
      </c>
      <c r="BM220" s="4">
        <v>7098</v>
      </c>
      <c r="BO220" s="2"/>
      <c r="BP220" s="3" t="s">
        <v>10</v>
      </c>
      <c r="BQ220" s="4">
        <v>87790</v>
      </c>
      <c r="BR220" s="4">
        <v>72990</v>
      </c>
      <c r="BS220" s="4">
        <v>41020</v>
      </c>
      <c r="BT220" s="4">
        <v>58200</v>
      </c>
    </row>
    <row r="221" spans="1:116" x14ac:dyDescent="0.2">
      <c r="A221" s="2"/>
      <c r="B221" s="3" t="s">
        <v>17</v>
      </c>
      <c r="C221" s="15" t="s">
        <v>567</v>
      </c>
      <c r="D221" s="15"/>
      <c r="E221" s="15"/>
      <c r="F221" s="15"/>
      <c r="H221" s="2"/>
      <c r="I221" s="3" t="s">
        <v>17</v>
      </c>
      <c r="J221" s="15" t="s">
        <v>632</v>
      </c>
      <c r="K221" s="15"/>
      <c r="L221" s="15"/>
      <c r="M221" s="15"/>
      <c r="P221" s="1" t="s">
        <v>744</v>
      </c>
      <c r="Q221" s="15" t="s">
        <v>619</v>
      </c>
      <c r="R221" s="15"/>
      <c r="S221" s="15"/>
      <c r="U221" s="1" t="s">
        <v>756</v>
      </c>
      <c r="V221" s="15" t="s">
        <v>735</v>
      </c>
      <c r="W221" s="15"/>
      <c r="X221" s="15"/>
      <c r="AA221" s="1" t="s">
        <v>775</v>
      </c>
      <c r="AB221" s="15" t="s">
        <v>609</v>
      </c>
      <c r="AC221" s="15"/>
      <c r="AD221" s="15"/>
      <c r="AF221" s="1" t="s">
        <v>786</v>
      </c>
      <c r="AG221" s="15" t="s">
        <v>726</v>
      </c>
      <c r="AH221" s="15"/>
      <c r="AI221" s="15"/>
      <c r="AW221" s="1" t="s">
        <v>827</v>
      </c>
      <c r="AX221" s="15" t="s">
        <v>609</v>
      </c>
      <c r="AY221" s="15"/>
      <c r="AZ221" s="15"/>
      <c r="BB221" s="1" t="s">
        <v>837</v>
      </c>
      <c r="BC221" s="15" t="s">
        <v>726</v>
      </c>
      <c r="BD221" s="15"/>
      <c r="BE221" s="15"/>
      <c r="BH221" s="2"/>
      <c r="BI221" s="3" t="s">
        <v>11</v>
      </c>
      <c r="BJ221" s="4">
        <v>2067</v>
      </c>
      <c r="BK221" s="4">
        <v>4121</v>
      </c>
      <c r="BL221" s="4">
        <v>3380</v>
      </c>
      <c r="BM221" s="4">
        <v>5031</v>
      </c>
      <c r="BO221" s="2"/>
      <c r="BP221" s="3" t="s">
        <v>11</v>
      </c>
      <c r="BQ221" s="4">
        <v>21310</v>
      </c>
      <c r="BR221" s="4">
        <v>74590</v>
      </c>
      <c r="BS221" s="4">
        <v>41390</v>
      </c>
      <c r="BT221" s="4">
        <v>47470</v>
      </c>
      <c r="BW221" s="1" t="s">
        <v>1110</v>
      </c>
      <c r="BX221" s="15" t="s">
        <v>609</v>
      </c>
      <c r="BY221" s="15"/>
      <c r="BZ221" s="15"/>
      <c r="CB221" s="1" t="s">
        <v>1121</v>
      </c>
      <c r="CC221" s="15" t="s">
        <v>726</v>
      </c>
      <c r="CD221" s="15"/>
      <c r="CE221" s="15"/>
      <c r="CH221" s="1" t="s">
        <v>1137</v>
      </c>
      <c r="CI221" s="15" t="s">
        <v>609</v>
      </c>
      <c r="CJ221" s="15"/>
      <c r="CK221" s="15"/>
      <c r="CM221" s="1" t="s">
        <v>1153</v>
      </c>
      <c r="CN221" s="15" t="s">
        <v>726</v>
      </c>
      <c r="CO221" s="15"/>
      <c r="CP221" s="15"/>
      <c r="CS221" s="1" t="s">
        <v>1164</v>
      </c>
      <c r="CT221" s="15" t="s">
        <v>609</v>
      </c>
      <c r="CU221" s="15"/>
      <c r="CV221" s="15"/>
      <c r="CX221" s="1" t="s">
        <v>1183</v>
      </c>
      <c r="CY221" s="15" t="s">
        <v>726</v>
      </c>
      <c r="CZ221" s="15"/>
      <c r="DA221" s="15"/>
      <c r="DD221" s="1" t="s">
        <v>1200</v>
      </c>
      <c r="DE221" s="15" t="s">
        <v>609</v>
      </c>
      <c r="DF221" s="15"/>
      <c r="DG221" s="15"/>
      <c r="DI221" s="1" t="s">
        <v>1203</v>
      </c>
      <c r="DJ221" s="15" t="s">
        <v>726</v>
      </c>
      <c r="DK221" s="15"/>
      <c r="DL221" s="15"/>
    </row>
    <row r="222" spans="1:116" x14ac:dyDescent="0.2">
      <c r="A222" s="2"/>
      <c r="B222" s="3" t="s">
        <v>21</v>
      </c>
      <c r="C222" s="15" t="s">
        <v>18</v>
      </c>
      <c r="D222" s="15"/>
      <c r="E222" s="15"/>
      <c r="F222" s="15"/>
      <c r="H222" s="2"/>
      <c r="I222" s="3" t="s">
        <v>21</v>
      </c>
      <c r="J222" s="15" t="s">
        <v>578</v>
      </c>
      <c r="K222" s="15"/>
      <c r="L222" s="15"/>
      <c r="M222" s="15"/>
      <c r="P222" s="2"/>
      <c r="Q222" s="3" t="s">
        <v>69</v>
      </c>
      <c r="R222" s="3" t="s">
        <v>70</v>
      </c>
      <c r="S222" s="3" t="s">
        <v>745</v>
      </c>
      <c r="U222" s="2"/>
      <c r="V222" s="3" t="s">
        <v>69</v>
      </c>
      <c r="W222" s="3" t="s">
        <v>70</v>
      </c>
      <c r="X222" s="3" t="s">
        <v>745</v>
      </c>
      <c r="AA222" s="2"/>
      <c r="AB222" s="3" t="s">
        <v>5</v>
      </c>
      <c r="AC222" s="3" t="s">
        <v>388</v>
      </c>
      <c r="AD222" s="3" t="s">
        <v>389</v>
      </c>
      <c r="AF222" s="2"/>
      <c r="AG222" s="3" t="s">
        <v>5</v>
      </c>
      <c r="AH222" s="3" t="s">
        <v>388</v>
      </c>
      <c r="AI222" s="3" t="s">
        <v>389</v>
      </c>
      <c r="AW222" s="2"/>
      <c r="AX222" s="3" t="s">
        <v>5</v>
      </c>
      <c r="AY222" s="3" t="s">
        <v>85</v>
      </c>
      <c r="AZ222" s="3" t="s">
        <v>88</v>
      </c>
      <c r="BB222" s="2"/>
      <c r="BC222" s="3" t="s">
        <v>5</v>
      </c>
      <c r="BD222" s="3" t="s">
        <v>85</v>
      </c>
      <c r="BE222" s="3" t="s">
        <v>88</v>
      </c>
      <c r="BH222" s="2"/>
      <c r="BI222" s="3" t="s">
        <v>12</v>
      </c>
      <c r="BJ222" s="4">
        <v>2886</v>
      </c>
      <c r="BK222" s="4">
        <v>4628</v>
      </c>
      <c r="BL222" s="4">
        <v>5200</v>
      </c>
      <c r="BM222" s="4">
        <v>8762</v>
      </c>
      <c r="BO222" s="2"/>
      <c r="BP222" s="3" t="s">
        <v>12</v>
      </c>
      <c r="BQ222" s="4">
        <v>36040</v>
      </c>
      <c r="BR222" s="4">
        <v>40030</v>
      </c>
      <c r="BS222" s="4">
        <v>46830</v>
      </c>
      <c r="BT222" s="4">
        <v>61580</v>
      </c>
      <c r="BW222" s="2"/>
      <c r="BX222" s="3" t="s">
        <v>5</v>
      </c>
      <c r="BY222" s="3" t="s">
        <v>85</v>
      </c>
      <c r="BZ222" s="3" t="s">
        <v>375</v>
      </c>
      <c r="CB222" s="2"/>
      <c r="CC222" s="3" t="s">
        <v>5</v>
      </c>
      <c r="CD222" s="3" t="s">
        <v>85</v>
      </c>
      <c r="CE222" s="3" t="s">
        <v>375</v>
      </c>
      <c r="CH222" s="2"/>
      <c r="CI222" s="3" t="s">
        <v>5</v>
      </c>
      <c r="CJ222" s="3" t="s">
        <v>85</v>
      </c>
      <c r="CK222" s="3" t="s">
        <v>138</v>
      </c>
      <c r="CM222" s="2"/>
      <c r="CN222" s="3" t="s">
        <v>5</v>
      </c>
      <c r="CO222" s="3" t="s">
        <v>85</v>
      </c>
      <c r="CP222" s="3" t="s">
        <v>138</v>
      </c>
      <c r="CS222" s="2"/>
      <c r="CT222" s="3" t="s">
        <v>5</v>
      </c>
      <c r="CU222" s="3" t="s">
        <v>85</v>
      </c>
      <c r="CV222" s="3" t="s">
        <v>191</v>
      </c>
      <c r="CX222" s="2"/>
      <c r="CY222" s="3" t="s">
        <v>5</v>
      </c>
      <c r="CZ222" s="3" t="s">
        <v>85</v>
      </c>
      <c r="DA222" s="3" t="s">
        <v>191</v>
      </c>
      <c r="DD222" s="2"/>
      <c r="DE222" s="3" t="s">
        <v>5</v>
      </c>
      <c r="DF222" s="3" t="s">
        <v>1201</v>
      </c>
      <c r="DG222" s="3" t="s">
        <v>193</v>
      </c>
      <c r="DI222" s="2"/>
      <c r="DJ222" s="3" t="s">
        <v>5</v>
      </c>
      <c r="DK222" s="3" t="s">
        <v>1201</v>
      </c>
      <c r="DL222" s="3" t="s">
        <v>193</v>
      </c>
    </row>
    <row r="223" spans="1:116" x14ac:dyDescent="0.2">
      <c r="A223" s="2"/>
      <c r="B223" s="3" t="s">
        <v>23</v>
      </c>
      <c r="C223" s="15" t="s">
        <v>230</v>
      </c>
      <c r="D223" s="15"/>
      <c r="E223" s="15"/>
      <c r="F223" s="15"/>
      <c r="H223" s="2"/>
      <c r="I223" s="3" t="s">
        <v>23</v>
      </c>
      <c r="J223" s="15" t="s">
        <v>684</v>
      </c>
      <c r="K223" s="15"/>
      <c r="L223" s="15"/>
      <c r="M223" s="15"/>
      <c r="P223" s="2"/>
      <c r="Q223" s="3" t="s">
        <v>10</v>
      </c>
      <c r="R223" s="4">
        <v>773240</v>
      </c>
      <c r="S223" s="4">
        <v>739076</v>
      </c>
      <c r="U223" s="2"/>
      <c r="V223" s="3" t="s">
        <v>10</v>
      </c>
      <c r="W223" s="4">
        <v>2191740</v>
      </c>
      <c r="X223" s="4">
        <v>3297880</v>
      </c>
      <c r="AA223" s="2"/>
      <c r="AB223" s="3" t="s">
        <v>10</v>
      </c>
      <c r="AC223" s="4">
        <v>21372</v>
      </c>
      <c r="AD223" s="4">
        <v>32968</v>
      </c>
      <c r="AF223" s="2"/>
      <c r="AG223" s="3" t="s">
        <v>10</v>
      </c>
      <c r="AH223" s="4">
        <v>199260</v>
      </c>
      <c r="AI223" s="4">
        <v>109620</v>
      </c>
      <c r="AW223" s="2"/>
      <c r="AX223" s="3" t="s">
        <v>10</v>
      </c>
      <c r="AY223" s="4">
        <v>9100</v>
      </c>
      <c r="AZ223" s="4">
        <v>28548</v>
      </c>
      <c r="BB223" s="2"/>
      <c r="BC223" s="3" t="s">
        <v>10</v>
      </c>
      <c r="BD223" s="4">
        <v>41640</v>
      </c>
      <c r="BE223" s="4">
        <v>132560</v>
      </c>
      <c r="BH223" s="2"/>
      <c r="BI223" s="3" t="s">
        <v>13</v>
      </c>
      <c r="BJ223" s="4">
        <v>7800</v>
      </c>
      <c r="BK223" s="4">
        <v>1794</v>
      </c>
      <c r="BL223" s="4">
        <v>3770</v>
      </c>
      <c r="BM223" s="4">
        <v>4368</v>
      </c>
      <c r="BO223" s="2"/>
      <c r="BP223" s="3" t="s">
        <v>13</v>
      </c>
      <c r="BQ223" s="4">
        <v>76440</v>
      </c>
      <c r="BR223" s="4">
        <v>21180</v>
      </c>
      <c r="BS223" s="4">
        <v>78130</v>
      </c>
      <c r="BT223" s="4">
        <v>71070</v>
      </c>
      <c r="BW223" s="2"/>
      <c r="BX223" s="3" t="s">
        <v>10</v>
      </c>
      <c r="BY223" s="4">
        <v>18512</v>
      </c>
      <c r="BZ223" s="4">
        <v>50648</v>
      </c>
      <c r="CB223" s="2"/>
      <c r="CC223" s="3" t="s">
        <v>10</v>
      </c>
      <c r="CD223" s="4">
        <v>73580</v>
      </c>
      <c r="CE223" s="4">
        <v>195300</v>
      </c>
      <c r="CH223" s="2"/>
      <c r="CI223" s="3" t="s">
        <v>10</v>
      </c>
      <c r="CJ223" s="4">
        <v>14196</v>
      </c>
      <c r="CK223" s="4">
        <v>22256</v>
      </c>
      <c r="CM223" s="2"/>
      <c r="CN223" s="3" t="s">
        <v>10</v>
      </c>
      <c r="CO223" s="4">
        <v>138240</v>
      </c>
      <c r="CP223" s="4">
        <v>112320</v>
      </c>
      <c r="CS223" s="2"/>
      <c r="CT223" s="3" t="s">
        <v>10</v>
      </c>
      <c r="CU223" s="4">
        <v>16640</v>
      </c>
      <c r="CV223" s="4">
        <v>23660</v>
      </c>
      <c r="CX223" s="2"/>
      <c r="CY223" s="3" t="s">
        <v>10</v>
      </c>
      <c r="CZ223" s="4">
        <v>97100</v>
      </c>
      <c r="DA223" s="4">
        <v>154660</v>
      </c>
      <c r="DD223" s="2"/>
      <c r="DE223" s="3" t="s">
        <v>10</v>
      </c>
      <c r="DF223" s="4">
        <v>55172</v>
      </c>
      <c r="DG223" s="4">
        <v>17732</v>
      </c>
      <c r="DI223" s="2"/>
      <c r="DJ223" s="3" t="s">
        <v>10</v>
      </c>
      <c r="DK223" s="4">
        <v>226840</v>
      </c>
      <c r="DL223" s="4">
        <v>112520</v>
      </c>
    </row>
    <row r="224" spans="1:116" x14ac:dyDescent="0.2">
      <c r="A224" s="2"/>
      <c r="B224" s="3" t="s">
        <v>25</v>
      </c>
      <c r="C224" s="15" t="s">
        <v>568</v>
      </c>
      <c r="D224" s="15"/>
      <c r="E224" s="15"/>
      <c r="F224" s="15"/>
      <c r="H224" s="2"/>
      <c r="I224" s="3" t="s">
        <v>25</v>
      </c>
      <c r="J224" s="15" t="s">
        <v>685</v>
      </c>
      <c r="K224" s="15"/>
      <c r="L224" s="15"/>
      <c r="M224" s="15"/>
      <c r="P224" s="2"/>
      <c r="Q224" s="3" t="s">
        <v>11</v>
      </c>
      <c r="R224" s="4">
        <v>529984</v>
      </c>
      <c r="S224" s="4">
        <v>885820</v>
      </c>
      <c r="U224" s="2"/>
      <c r="V224" s="3" t="s">
        <v>11</v>
      </c>
      <c r="W224" s="4">
        <v>1879800</v>
      </c>
      <c r="X224" s="4">
        <v>2356920</v>
      </c>
      <c r="AA224" s="2"/>
      <c r="AB224" s="3" t="s">
        <v>11</v>
      </c>
      <c r="AC224" s="4">
        <v>9880</v>
      </c>
      <c r="AD224" s="4">
        <v>25116</v>
      </c>
      <c r="AF224" s="2"/>
      <c r="AG224" s="3" t="s">
        <v>11</v>
      </c>
      <c r="AH224" s="4">
        <v>174540</v>
      </c>
      <c r="AI224" s="4">
        <v>97060</v>
      </c>
      <c r="AW224" s="2"/>
      <c r="AX224" s="3" t="s">
        <v>11</v>
      </c>
      <c r="AY224" s="4">
        <v>11544</v>
      </c>
      <c r="AZ224" s="4">
        <v>26520</v>
      </c>
      <c r="BB224" s="2"/>
      <c r="BC224" s="3" t="s">
        <v>11</v>
      </c>
      <c r="BD224" s="4">
        <v>74900</v>
      </c>
      <c r="BE224" s="4">
        <v>113880</v>
      </c>
      <c r="BH224" s="2"/>
      <c r="BI224" s="3" t="s">
        <v>14</v>
      </c>
      <c r="BJ224" s="3">
        <f>AVERAGE(BJ220:BJ223)</f>
        <v>4624.75</v>
      </c>
      <c r="BK224" s="3">
        <f>AVERAGE(BK220:BK223)</f>
        <v>4758</v>
      </c>
      <c r="BL224" s="3">
        <f>AVERAGE(BL220:BL223)</f>
        <v>3487.25</v>
      </c>
      <c r="BM224" s="3">
        <f>AVERAGE(BM220:BM223)</f>
        <v>6314.75</v>
      </c>
      <c r="BO224" s="2"/>
      <c r="BP224" s="3" t="s">
        <v>14</v>
      </c>
      <c r="BQ224" s="3">
        <f>AVERAGE(BQ220:BQ223)</f>
        <v>55395</v>
      </c>
      <c r="BR224" s="3">
        <f>AVERAGE(BR220:BR223)</f>
        <v>52197.5</v>
      </c>
      <c r="BS224" s="3">
        <f>AVERAGE(BS220:BS223)</f>
        <v>51842.5</v>
      </c>
      <c r="BT224" s="3">
        <f>AVERAGE(BT220:BT223)</f>
        <v>59580</v>
      </c>
      <c r="BW224" s="2"/>
      <c r="BX224" s="3" t="s">
        <v>11</v>
      </c>
      <c r="BY224" s="4">
        <v>14248</v>
      </c>
      <c r="BZ224" s="4">
        <v>76388</v>
      </c>
      <c r="CB224" s="2"/>
      <c r="CC224" s="3" t="s">
        <v>11</v>
      </c>
      <c r="CD224" s="4">
        <v>99960</v>
      </c>
      <c r="CE224" s="4">
        <v>299000</v>
      </c>
      <c r="CH224" s="2"/>
      <c r="CI224" s="3" t="s">
        <v>11</v>
      </c>
      <c r="CJ224" s="4">
        <v>19240</v>
      </c>
      <c r="CK224" s="4">
        <v>15184</v>
      </c>
      <c r="CM224" s="2"/>
      <c r="CN224" s="3" t="s">
        <v>11</v>
      </c>
      <c r="CO224" s="4">
        <v>87900</v>
      </c>
      <c r="CP224" s="4">
        <v>88660</v>
      </c>
      <c r="CS224" s="2"/>
      <c r="CT224" s="3" t="s">
        <v>11</v>
      </c>
      <c r="CU224" s="4">
        <v>45136</v>
      </c>
      <c r="CV224" s="4">
        <v>25376</v>
      </c>
      <c r="CX224" s="2"/>
      <c r="CY224" s="3" t="s">
        <v>11</v>
      </c>
      <c r="CZ224" s="4">
        <v>156480</v>
      </c>
      <c r="DA224" s="4">
        <v>165420</v>
      </c>
      <c r="DD224" s="2"/>
      <c r="DE224" s="3" t="s">
        <v>11</v>
      </c>
      <c r="DF224" s="4">
        <v>60164</v>
      </c>
      <c r="DG224" s="4">
        <v>9152</v>
      </c>
      <c r="DI224" s="2"/>
      <c r="DJ224" s="3" t="s">
        <v>11</v>
      </c>
      <c r="DK224" s="4">
        <v>273260</v>
      </c>
      <c r="DL224" s="4">
        <v>73500</v>
      </c>
    </row>
    <row r="225" spans="1:116" x14ac:dyDescent="0.2">
      <c r="A225" s="2"/>
      <c r="B225" s="3" t="s">
        <v>29</v>
      </c>
      <c r="C225" s="15" t="s">
        <v>569</v>
      </c>
      <c r="D225" s="15"/>
      <c r="E225" s="15"/>
      <c r="F225" s="15"/>
      <c r="H225" s="2"/>
      <c r="I225" s="3" t="s">
        <v>29</v>
      </c>
      <c r="J225" s="15" t="s">
        <v>686</v>
      </c>
      <c r="K225" s="15"/>
      <c r="L225" s="15"/>
      <c r="M225" s="15"/>
      <c r="P225" s="2"/>
      <c r="Q225" s="3" t="s">
        <v>12</v>
      </c>
      <c r="R225" s="4">
        <v>293124</v>
      </c>
      <c r="S225" s="4">
        <v>984256</v>
      </c>
      <c r="U225" s="2"/>
      <c r="V225" s="3" t="s">
        <v>12</v>
      </c>
      <c r="W225" s="4">
        <v>1493020</v>
      </c>
      <c r="X225" s="4">
        <v>3444640</v>
      </c>
      <c r="AA225" s="2"/>
      <c r="AB225" s="3" t="s">
        <v>12</v>
      </c>
      <c r="AC225" s="4">
        <v>15964</v>
      </c>
      <c r="AD225" s="4">
        <v>32760</v>
      </c>
      <c r="AF225" s="2"/>
      <c r="AG225" s="3" t="s">
        <v>12</v>
      </c>
      <c r="AH225" s="4">
        <v>142820</v>
      </c>
      <c r="AI225" s="4">
        <v>164520</v>
      </c>
      <c r="AW225" s="2"/>
      <c r="AX225" s="3" t="s">
        <v>12</v>
      </c>
      <c r="AY225" s="4">
        <v>15808</v>
      </c>
      <c r="AZ225" s="4">
        <v>23972</v>
      </c>
      <c r="BB225" s="2"/>
      <c r="BC225" s="3" t="s">
        <v>12</v>
      </c>
      <c r="BD225" s="4">
        <v>88780</v>
      </c>
      <c r="BE225" s="4">
        <v>128040</v>
      </c>
      <c r="BH225" s="2"/>
      <c r="BI225" s="3" t="s">
        <v>15</v>
      </c>
      <c r="BJ225" s="3">
        <f>STDEV(BJ220:BJ223)</f>
        <v>2639.7443531524032</v>
      </c>
      <c r="BK225" s="3">
        <f>STDEV(BK220:BK223)</f>
        <v>2776.5881941692396</v>
      </c>
      <c r="BL225" s="3">
        <f>STDEV(BL220:BL223)</f>
        <v>1482.1662918399766</v>
      </c>
      <c r="BM225" s="3">
        <f>STDEV(BM220:BM223)</f>
        <v>2003.360738858581</v>
      </c>
      <c r="BO225" s="2"/>
      <c r="BP225" s="3" t="s">
        <v>15</v>
      </c>
      <c r="BQ225" s="3">
        <f>STDEV(BQ220:BQ223)</f>
        <v>31773.843015914837</v>
      </c>
      <c r="BR225" s="3">
        <f>STDEV(BR220:BR223)</f>
        <v>26101.631334714184</v>
      </c>
      <c r="BS225" s="3">
        <f>STDEV(BS220:BS223)</f>
        <v>17725.114715190608</v>
      </c>
      <c r="BT225" s="3">
        <f>STDEV(BT220:BT223)</f>
        <v>9739.5516666151871</v>
      </c>
      <c r="BW225" s="2"/>
      <c r="BX225" s="3" t="s">
        <v>12</v>
      </c>
      <c r="BY225" s="4">
        <v>19396</v>
      </c>
      <c r="BZ225" s="4">
        <v>47996</v>
      </c>
      <c r="CB225" s="2"/>
      <c r="CC225" s="3" t="s">
        <v>12</v>
      </c>
      <c r="CD225" s="4">
        <v>182260</v>
      </c>
      <c r="CE225" s="4">
        <v>184300</v>
      </c>
      <c r="CH225" s="2"/>
      <c r="CI225" s="3" t="s">
        <v>12</v>
      </c>
      <c r="CJ225" s="4">
        <v>37180</v>
      </c>
      <c r="CK225" s="4">
        <v>29536</v>
      </c>
      <c r="CM225" s="2"/>
      <c r="CN225" s="3" t="s">
        <v>12</v>
      </c>
      <c r="CO225" s="4">
        <v>150080</v>
      </c>
      <c r="CP225" s="4">
        <v>106920</v>
      </c>
      <c r="CS225" s="2"/>
      <c r="CT225" s="3" t="s">
        <v>12</v>
      </c>
      <c r="CU225" s="4">
        <v>31044</v>
      </c>
      <c r="CV225" s="4">
        <v>25272</v>
      </c>
      <c r="CX225" s="2"/>
      <c r="CY225" s="3" t="s">
        <v>12</v>
      </c>
      <c r="CZ225" s="4">
        <v>127560</v>
      </c>
      <c r="DA225" s="4">
        <v>162360</v>
      </c>
      <c r="DD225" s="2"/>
      <c r="DE225" s="3" t="s">
        <v>12</v>
      </c>
      <c r="DF225" s="4">
        <v>55744</v>
      </c>
      <c r="DG225" s="4">
        <v>10764</v>
      </c>
      <c r="DI225" s="2"/>
      <c r="DJ225" s="3" t="s">
        <v>12</v>
      </c>
      <c r="DK225" s="4">
        <v>223340</v>
      </c>
      <c r="DL225" s="4">
        <v>94900</v>
      </c>
    </row>
    <row r="226" spans="1:116" x14ac:dyDescent="0.2">
      <c r="B226" s="3" t="s">
        <v>32</v>
      </c>
      <c r="C226" s="15" t="s">
        <v>570</v>
      </c>
      <c r="D226" s="15"/>
      <c r="E226" s="15"/>
      <c r="F226" s="15"/>
      <c r="I226" s="3" t="s">
        <v>32</v>
      </c>
      <c r="J226" s="15" t="s">
        <v>687</v>
      </c>
      <c r="K226" s="15"/>
      <c r="L226" s="15"/>
      <c r="M226" s="15"/>
      <c r="P226" s="2"/>
      <c r="Q226" s="3" t="s">
        <v>14</v>
      </c>
      <c r="R226" s="3">
        <f>AVERAGE(R223:R225)</f>
        <v>532116</v>
      </c>
      <c r="S226" s="3">
        <f>AVERAGE(S223:S225)</f>
        <v>869717.33333333337</v>
      </c>
      <c r="U226" s="2"/>
      <c r="V226" s="3" t="s">
        <v>14</v>
      </c>
      <c r="W226" s="3">
        <f>AVERAGE(W223:W225)</f>
        <v>1854853.3333333333</v>
      </c>
      <c r="X226" s="3">
        <f>AVERAGE(X223:X225)</f>
        <v>3033146.6666666665</v>
      </c>
      <c r="AA226" s="2"/>
      <c r="AB226" s="3" t="s">
        <v>13</v>
      </c>
      <c r="AC226" s="4">
        <v>17992</v>
      </c>
      <c r="AD226" s="4">
        <v>27976</v>
      </c>
      <c r="AF226" s="2"/>
      <c r="AG226" s="3" t="s">
        <v>13</v>
      </c>
      <c r="AH226" s="4">
        <v>114060</v>
      </c>
      <c r="AI226" s="4">
        <v>113820</v>
      </c>
      <c r="AW226" s="2"/>
      <c r="AX226" s="3" t="s">
        <v>13</v>
      </c>
      <c r="AY226" s="4">
        <v>25740</v>
      </c>
      <c r="AZ226" s="4">
        <v>36764</v>
      </c>
      <c r="BB226" s="2"/>
      <c r="BC226" s="3" t="s">
        <v>13</v>
      </c>
      <c r="BD226" s="4">
        <v>82340</v>
      </c>
      <c r="BE226" s="4">
        <v>91160</v>
      </c>
      <c r="BH226" s="2"/>
      <c r="BI226" s="16" t="s">
        <v>519</v>
      </c>
      <c r="BJ226" s="17"/>
      <c r="BK226" s="17"/>
      <c r="BL226" s="17"/>
      <c r="BM226" s="18"/>
      <c r="BO226" s="2"/>
      <c r="BP226" s="16" t="s">
        <v>519</v>
      </c>
      <c r="BQ226" s="17"/>
      <c r="BR226" s="17"/>
      <c r="BS226" s="17"/>
      <c r="BT226" s="18"/>
      <c r="BW226" s="2"/>
      <c r="BX226" s="3" t="s">
        <v>13</v>
      </c>
      <c r="BY226" s="4">
        <v>27300</v>
      </c>
      <c r="BZ226" s="4">
        <v>79404</v>
      </c>
      <c r="CB226" s="2"/>
      <c r="CC226" s="3" t="s">
        <v>13</v>
      </c>
      <c r="CD226" s="4">
        <v>113540</v>
      </c>
      <c r="CE226" s="4">
        <v>251140</v>
      </c>
      <c r="CH226" s="2"/>
      <c r="CI226" s="3" t="s">
        <v>13</v>
      </c>
      <c r="CJ226" s="4">
        <v>25116</v>
      </c>
      <c r="CK226" s="4">
        <v>18044</v>
      </c>
      <c r="CM226" s="2"/>
      <c r="CN226" s="3" t="s">
        <v>13</v>
      </c>
      <c r="CO226" s="4">
        <v>136400</v>
      </c>
      <c r="CP226" s="4">
        <v>89600</v>
      </c>
      <c r="CS226" s="2"/>
      <c r="CT226" s="3" t="s">
        <v>13</v>
      </c>
      <c r="CU226" s="4">
        <v>22360</v>
      </c>
      <c r="CV226" s="4">
        <v>23452</v>
      </c>
      <c r="CX226" s="2"/>
      <c r="CY226" s="3" t="s">
        <v>13</v>
      </c>
      <c r="CZ226" s="4">
        <v>108200</v>
      </c>
      <c r="DA226" s="4">
        <v>151740</v>
      </c>
      <c r="DD226" s="2"/>
      <c r="DE226" s="3" t="s">
        <v>13</v>
      </c>
      <c r="DF226" s="4">
        <v>61360</v>
      </c>
      <c r="DG226" s="4">
        <v>15028</v>
      </c>
      <c r="DI226" s="2"/>
      <c r="DJ226" s="3" t="s">
        <v>13</v>
      </c>
      <c r="DK226" s="4">
        <v>270100</v>
      </c>
      <c r="DL226" s="4">
        <v>153840</v>
      </c>
    </row>
    <row r="227" spans="1:116" x14ac:dyDescent="0.2">
      <c r="P227" s="2"/>
      <c r="Q227" s="3" t="s">
        <v>15</v>
      </c>
      <c r="R227" s="3">
        <f>STDEV(R223:R225)</f>
        <v>240065.10040403623</v>
      </c>
      <c r="S227" s="3">
        <f>STDEV(S223:S225)</f>
        <v>123380.63059221757</v>
      </c>
      <c r="U227" s="2"/>
      <c r="V227" s="3" t="s">
        <v>15</v>
      </c>
      <c r="W227" s="3">
        <f>STDEV(W223:W225)</f>
        <v>350027.3728343728</v>
      </c>
      <c r="X227" s="3">
        <f>STDEV(X223:X225)</f>
        <v>590208.86382138822</v>
      </c>
      <c r="AA227" s="2"/>
      <c r="AB227" s="3" t="s">
        <v>14</v>
      </c>
      <c r="AC227" s="3">
        <f>AVERAGE(AC223:AC226)</f>
        <v>16302</v>
      </c>
      <c r="AD227" s="3">
        <f>AVERAGE(AD223:AD226)</f>
        <v>29705</v>
      </c>
      <c r="AF227" s="2"/>
      <c r="AG227" s="3" t="s">
        <v>14</v>
      </c>
      <c r="AH227" s="3">
        <f>AVERAGE(AH223:AH226)</f>
        <v>157670</v>
      </c>
      <c r="AI227" s="3">
        <f>AVERAGE(AI223:AI226)</f>
        <v>121255</v>
      </c>
      <c r="AW227" s="2"/>
      <c r="AX227" s="3" t="s">
        <v>14</v>
      </c>
      <c r="AY227" s="3">
        <f>AVERAGE(AY223:AY226)</f>
        <v>15548</v>
      </c>
      <c r="AZ227" s="3">
        <f>AVERAGE(AZ223:AZ226)</f>
        <v>28951</v>
      </c>
      <c r="BB227" s="2"/>
      <c r="BC227" s="3" t="s">
        <v>14</v>
      </c>
      <c r="BD227" s="3">
        <f>AVERAGE(BD223:BD226)</f>
        <v>71915</v>
      </c>
      <c r="BE227" s="3">
        <f>AVERAGE(BE223:BE226)</f>
        <v>116410</v>
      </c>
      <c r="BH227" s="2"/>
      <c r="BI227" s="3" t="s">
        <v>94</v>
      </c>
      <c r="BJ227" s="15" t="s">
        <v>914</v>
      </c>
      <c r="BK227" s="15"/>
      <c r="BL227" s="15"/>
      <c r="BM227" s="15"/>
      <c r="BO227" s="2"/>
      <c r="BP227" s="3" t="s">
        <v>94</v>
      </c>
      <c r="BQ227" s="15" t="s">
        <v>1043</v>
      </c>
      <c r="BR227" s="15"/>
      <c r="BS227" s="15"/>
      <c r="BT227" s="15"/>
      <c r="BW227" s="2"/>
      <c r="BX227" s="3" t="s">
        <v>14</v>
      </c>
      <c r="BY227" s="3">
        <f>AVERAGE(BY223:BY226)</f>
        <v>19864</v>
      </c>
      <c r="BZ227" s="3">
        <f>AVERAGE(BZ223:BZ226)</f>
        <v>63609</v>
      </c>
      <c r="CB227" s="2"/>
      <c r="CC227" s="3" t="s">
        <v>14</v>
      </c>
      <c r="CD227" s="3">
        <f>AVERAGE(CD223:CD226)</f>
        <v>117335</v>
      </c>
      <c r="CE227" s="3">
        <f>AVERAGE(CE223:CE226)</f>
        <v>232435</v>
      </c>
      <c r="CH227" s="2"/>
      <c r="CI227" s="3" t="s">
        <v>14</v>
      </c>
      <c r="CJ227" s="3">
        <f>AVERAGE(CJ223:CJ226)</f>
        <v>23933</v>
      </c>
      <c r="CK227" s="3">
        <f>AVERAGE(CK223:CK226)</f>
        <v>21255</v>
      </c>
      <c r="CM227" s="2"/>
      <c r="CN227" s="3" t="s">
        <v>14</v>
      </c>
      <c r="CO227" s="3">
        <f>AVERAGE(CO223:CO226)</f>
        <v>128155</v>
      </c>
      <c r="CP227" s="3">
        <f>AVERAGE(CP223:CP226)</f>
        <v>99375</v>
      </c>
      <c r="CS227" s="2"/>
      <c r="CT227" s="3" t="s">
        <v>14</v>
      </c>
      <c r="CU227" s="3">
        <f>AVERAGE(CU223:CU226)</f>
        <v>28795</v>
      </c>
      <c r="CV227" s="3">
        <f>AVERAGE(CV223:CV226)</f>
        <v>24440</v>
      </c>
      <c r="CX227" s="2"/>
      <c r="CY227" s="3" t="s">
        <v>14</v>
      </c>
      <c r="CZ227" s="3">
        <f>AVERAGE(CZ223:CZ226)</f>
        <v>122335</v>
      </c>
      <c r="DA227" s="3">
        <f>AVERAGE(DA223:DA226)</f>
        <v>158545</v>
      </c>
      <c r="DD227" s="2"/>
      <c r="DE227" s="3" t="s">
        <v>14</v>
      </c>
      <c r="DF227" s="3">
        <f>AVERAGE(DF223:DF226)</f>
        <v>58110</v>
      </c>
      <c r="DG227" s="3">
        <f>AVERAGE(DG223:DG226)</f>
        <v>13169</v>
      </c>
      <c r="DI227" s="2"/>
      <c r="DJ227" s="3" t="s">
        <v>14</v>
      </c>
      <c r="DK227" s="3">
        <f>AVERAGE(DK223:DK226)</f>
        <v>248385</v>
      </c>
      <c r="DL227" s="3">
        <f>AVERAGE(DL223:DL226)</f>
        <v>108690</v>
      </c>
    </row>
    <row r="228" spans="1:116" x14ac:dyDescent="0.2">
      <c r="P228" s="2"/>
      <c r="Q228" s="3" t="s">
        <v>82</v>
      </c>
      <c r="R228" s="15" t="s">
        <v>754</v>
      </c>
      <c r="S228" s="15"/>
      <c r="U228" s="2"/>
      <c r="V228" s="3" t="s">
        <v>82</v>
      </c>
      <c r="W228" s="15" t="s">
        <v>773</v>
      </c>
      <c r="X228" s="15"/>
      <c r="AA228" s="2"/>
      <c r="AB228" s="3" t="s">
        <v>15</v>
      </c>
      <c r="AC228" s="3">
        <f>STDEV(AC223:AC226)</f>
        <v>4827.6056176949669</v>
      </c>
      <c r="AD228" s="3">
        <f>STDEV(AD223:AD226)</f>
        <v>3830.9509698419965</v>
      </c>
      <c r="AF228" s="2"/>
      <c r="AG228" s="3" t="s">
        <v>15</v>
      </c>
      <c r="AH228" s="3">
        <f>STDEV(AH223:AH226)</f>
        <v>37133.451226623147</v>
      </c>
      <c r="AI228" s="3">
        <f>STDEV(AI223:AI226)</f>
        <v>29709.205644042388</v>
      </c>
      <c r="AW228" s="2"/>
      <c r="AX228" s="3" t="s">
        <v>15</v>
      </c>
      <c r="AY228" s="3">
        <f>STDEV(AY223:AY226)</f>
        <v>7338.3282383205878</v>
      </c>
      <c r="AZ228" s="3">
        <f>STDEV(AZ223:AZ226)</f>
        <v>5534.9068043945717</v>
      </c>
      <c r="BB228" s="2"/>
      <c r="BC228" s="3" t="s">
        <v>15</v>
      </c>
      <c r="BD228" s="3">
        <f>STDEV(BD223:BD226)</f>
        <v>20965.008148499888</v>
      </c>
      <c r="BE228" s="3">
        <f>STDEV(BE223:BE226)</f>
        <v>18619.369842541215</v>
      </c>
      <c r="BH228" s="2"/>
      <c r="BI228" s="3" t="s">
        <v>95</v>
      </c>
      <c r="BJ228" s="15" t="s">
        <v>915</v>
      </c>
      <c r="BK228" s="15"/>
      <c r="BL228" s="15"/>
      <c r="BM228" s="15"/>
      <c r="BO228" s="2"/>
      <c r="BP228" s="3" t="s">
        <v>95</v>
      </c>
      <c r="BQ228" s="15" t="s">
        <v>1044</v>
      </c>
      <c r="BR228" s="15"/>
      <c r="BS228" s="15"/>
      <c r="BT228" s="15"/>
      <c r="BW228" s="2"/>
      <c r="BX228" s="3" t="s">
        <v>15</v>
      </c>
      <c r="BY228" s="3">
        <f>STDEV(BY223:BY226)</f>
        <v>5443.0530648402346</v>
      </c>
      <c r="BZ228" s="3">
        <f>STDEV(BZ223:BZ226)</f>
        <v>16578.481595128065</v>
      </c>
      <c r="CB228" s="2"/>
      <c r="CC228" s="3" t="s">
        <v>15</v>
      </c>
      <c r="CD228" s="3">
        <f>STDEV(CD223:CD226)</f>
        <v>46353.886208889395</v>
      </c>
      <c r="CE228" s="3">
        <f>STDEV(CE223:CE226)</f>
        <v>53156.256138545599</v>
      </c>
      <c r="CH228" s="2"/>
      <c r="CI228" s="3" t="s">
        <v>15</v>
      </c>
      <c r="CJ228" s="3">
        <f>STDEV(CJ223:CJ226)</f>
        <v>9894.7109777564165</v>
      </c>
      <c r="CK228" s="3">
        <f>STDEV(CK223:CK226)</f>
        <v>6238.1761223400335</v>
      </c>
      <c r="CM228" s="2"/>
      <c r="CN228" s="3" t="s">
        <v>15</v>
      </c>
      <c r="CO228" s="3">
        <f>STDEV(CO223:CO226)</f>
        <v>27512.772185538364</v>
      </c>
      <c r="CP228" s="3">
        <f>STDEV(CP223:CP226)</f>
        <v>12039.682996934207</v>
      </c>
      <c r="CS228" s="2"/>
      <c r="CT228" s="3" t="s">
        <v>15</v>
      </c>
      <c r="CU228" s="3">
        <f>STDEV(CU223:CU226)</f>
        <v>12399.456063338692</v>
      </c>
      <c r="CV228" s="3">
        <f>STDEV(CV223:CV226)</f>
        <v>1025.160800395073</v>
      </c>
      <c r="CX228" s="2"/>
      <c r="CY228" s="3" t="s">
        <v>15</v>
      </c>
      <c r="CZ228" s="3">
        <f>STDEV(CZ223:CZ226)</f>
        <v>26011.440431727984</v>
      </c>
      <c r="DA228" s="3">
        <f>STDEV(DA223:DA226)</f>
        <v>6408.8766566380418</v>
      </c>
      <c r="DD228" s="2"/>
      <c r="DE228" s="3" t="s">
        <v>15</v>
      </c>
      <c r="DF228" s="3">
        <f>STDEV(DF223:DF226)</f>
        <v>3109.7275336166244</v>
      </c>
      <c r="DG228" s="3">
        <f>STDEV(DG223:DG226)</f>
        <v>3924.1629256016708</v>
      </c>
      <c r="DI228" s="2"/>
      <c r="DJ228" s="3" t="s">
        <v>15</v>
      </c>
      <c r="DK228" s="3">
        <f>STDEV(DK223:DK226)</f>
        <v>26967.547781237608</v>
      </c>
      <c r="DL228" s="3">
        <f>STDEV(DL223:DL226)</f>
        <v>34067.049573842858</v>
      </c>
    </row>
    <row r="229" spans="1:116" x14ac:dyDescent="0.2">
      <c r="A229" s="1" t="s">
        <v>516</v>
      </c>
      <c r="B229" s="15" t="s">
        <v>571</v>
      </c>
      <c r="C229" s="15"/>
      <c r="D229" s="15"/>
      <c r="E229" s="15"/>
      <c r="F229" s="15"/>
      <c r="H229" s="1" t="s">
        <v>625</v>
      </c>
      <c r="I229" s="15" t="s">
        <v>688</v>
      </c>
      <c r="J229" s="15"/>
      <c r="K229" s="15"/>
      <c r="L229" s="15"/>
      <c r="M229" s="15"/>
      <c r="AA229" s="2"/>
      <c r="AB229" s="3" t="s">
        <v>82</v>
      </c>
      <c r="AC229" s="15" t="s">
        <v>648</v>
      </c>
      <c r="AD229" s="15"/>
      <c r="AF229" s="2"/>
      <c r="AG229" s="3" t="s">
        <v>82</v>
      </c>
      <c r="AH229" s="15" t="s">
        <v>807</v>
      </c>
      <c r="AI229" s="15"/>
      <c r="AW229" s="2"/>
      <c r="AX229" s="3" t="s">
        <v>82</v>
      </c>
      <c r="AY229" s="15" t="s">
        <v>835</v>
      </c>
      <c r="AZ229" s="15"/>
      <c r="BB229" s="2"/>
      <c r="BC229" s="3" t="s">
        <v>82</v>
      </c>
      <c r="BD229" s="15" t="s">
        <v>421</v>
      </c>
      <c r="BE229" s="15"/>
      <c r="BH229" s="2"/>
      <c r="BI229" s="3" t="s">
        <v>97</v>
      </c>
      <c r="BJ229" s="15" t="s">
        <v>379</v>
      </c>
      <c r="BK229" s="15"/>
      <c r="BL229" s="15"/>
      <c r="BM229" s="15"/>
      <c r="BO229" s="2"/>
      <c r="BP229" s="3" t="s">
        <v>97</v>
      </c>
      <c r="BQ229" s="15" t="s">
        <v>1045</v>
      </c>
      <c r="BR229" s="15"/>
      <c r="BS229" s="15"/>
      <c r="BT229" s="15"/>
      <c r="BW229" s="2"/>
      <c r="BX229" s="3" t="s">
        <v>82</v>
      </c>
      <c r="BY229" s="15" t="s">
        <v>65</v>
      </c>
      <c r="BZ229" s="15"/>
      <c r="CB229" s="2"/>
      <c r="CC229" s="3" t="s">
        <v>82</v>
      </c>
      <c r="CD229" s="15" t="s">
        <v>1135</v>
      </c>
      <c r="CE229" s="15"/>
      <c r="CH229" s="2"/>
      <c r="CI229" s="3" t="s">
        <v>82</v>
      </c>
      <c r="CJ229" s="15" t="s">
        <v>1150</v>
      </c>
      <c r="CK229" s="15"/>
      <c r="CM229" s="2"/>
      <c r="CN229" s="3" t="s">
        <v>82</v>
      </c>
      <c r="CO229" s="15" t="s">
        <v>1161</v>
      </c>
      <c r="CP229" s="15"/>
      <c r="CS229" s="2"/>
      <c r="CT229" s="3" t="s">
        <v>82</v>
      </c>
      <c r="CU229" s="15" t="s">
        <v>1180</v>
      </c>
      <c r="CV229" s="15"/>
      <c r="CX229" s="2"/>
      <c r="CY229" s="3" t="s">
        <v>82</v>
      </c>
      <c r="CZ229" s="15" t="s">
        <v>1179</v>
      </c>
      <c r="DA229" s="15"/>
      <c r="DD229" s="2"/>
      <c r="DE229" s="3" t="s">
        <v>82</v>
      </c>
      <c r="DF229" s="15" t="s">
        <v>18</v>
      </c>
      <c r="DG229" s="15"/>
      <c r="DI229" s="2"/>
      <c r="DJ229" s="3" t="s">
        <v>82</v>
      </c>
      <c r="DK229" s="15" t="s">
        <v>27</v>
      </c>
      <c r="DL229" s="15"/>
    </row>
    <row r="230" spans="1:116" x14ac:dyDescent="0.2">
      <c r="A230" s="2"/>
      <c r="B230" s="15" t="s">
        <v>518</v>
      </c>
      <c r="C230" s="15"/>
      <c r="D230" s="15"/>
      <c r="E230" s="15"/>
      <c r="F230" s="15"/>
      <c r="H230" s="2"/>
      <c r="I230" s="15" t="s">
        <v>518</v>
      </c>
      <c r="J230" s="15"/>
      <c r="K230" s="15"/>
      <c r="L230" s="15"/>
      <c r="M230" s="15"/>
      <c r="BH230" s="2"/>
      <c r="BI230" s="3" t="s">
        <v>99</v>
      </c>
      <c r="BJ230" s="15" t="s">
        <v>916</v>
      </c>
      <c r="BK230" s="15"/>
      <c r="BL230" s="15"/>
      <c r="BM230" s="15"/>
      <c r="BO230" s="2"/>
      <c r="BP230" s="3" t="s">
        <v>99</v>
      </c>
      <c r="BQ230" s="15" t="s">
        <v>1046</v>
      </c>
      <c r="BR230" s="15"/>
      <c r="BS230" s="15"/>
      <c r="BT230" s="15"/>
    </row>
    <row r="231" spans="1:116" x14ac:dyDescent="0.2">
      <c r="A231" s="2"/>
      <c r="B231" s="3"/>
      <c r="C231" s="3" t="s">
        <v>6</v>
      </c>
      <c r="D231" s="3" t="s">
        <v>7</v>
      </c>
      <c r="E231" s="3" t="s">
        <v>8</v>
      </c>
      <c r="F231" s="3" t="s">
        <v>9</v>
      </c>
      <c r="H231" s="2"/>
      <c r="I231" s="3"/>
      <c r="J231" s="3" t="s">
        <v>6</v>
      </c>
      <c r="K231" s="3" t="s">
        <v>7</v>
      </c>
      <c r="L231" s="3" t="s">
        <v>8</v>
      </c>
      <c r="M231" s="3" t="s">
        <v>9</v>
      </c>
      <c r="P231" s="1" t="s">
        <v>744</v>
      </c>
      <c r="Q231" s="15" t="s">
        <v>622</v>
      </c>
      <c r="R231" s="15"/>
      <c r="S231" s="15"/>
      <c r="U231" s="1" t="s">
        <v>756</v>
      </c>
      <c r="V231" s="15" t="s">
        <v>739</v>
      </c>
      <c r="W231" s="15"/>
      <c r="X231" s="15"/>
      <c r="BH231" s="2"/>
      <c r="BI231" s="3" t="s">
        <v>100</v>
      </c>
      <c r="BJ231" s="15" t="s">
        <v>917</v>
      </c>
      <c r="BK231" s="15"/>
      <c r="BL231" s="15"/>
      <c r="BM231" s="15"/>
      <c r="BO231" s="2"/>
      <c r="BP231" s="3" t="s">
        <v>100</v>
      </c>
      <c r="BQ231" s="15" t="s">
        <v>1047</v>
      </c>
      <c r="BR231" s="15"/>
      <c r="BS231" s="15"/>
      <c r="BT231" s="15"/>
    </row>
    <row r="232" spans="1:116" x14ac:dyDescent="0.2">
      <c r="A232" s="2"/>
      <c r="B232" s="3" t="s">
        <v>10</v>
      </c>
      <c r="C232" s="4">
        <v>4238</v>
      </c>
      <c r="D232" s="4">
        <v>20462</v>
      </c>
      <c r="E232" s="4">
        <v>53703</v>
      </c>
      <c r="F232" s="4">
        <v>45656</v>
      </c>
      <c r="H232" s="2"/>
      <c r="I232" s="3" t="s">
        <v>10</v>
      </c>
      <c r="J232" s="4">
        <v>19240</v>
      </c>
      <c r="K232" s="4">
        <v>60550</v>
      </c>
      <c r="L232" s="4">
        <v>78130</v>
      </c>
      <c r="M232" s="4">
        <v>34170</v>
      </c>
      <c r="P232" s="2"/>
      <c r="Q232" s="3" t="s">
        <v>69</v>
      </c>
      <c r="R232" s="3" t="s">
        <v>70</v>
      </c>
      <c r="S232" s="3" t="s">
        <v>745</v>
      </c>
      <c r="U232" s="2"/>
      <c r="V232" s="3" t="s">
        <v>69</v>
      </c>
      <c r="W232" s="3" t="s">
        <v>70</v>
      </c>
      <c r="X232" s="3" t="s">
        <v>745</v>
      </c>
      <c r="AA232" s="1" t="s">
        <v>775</v>
      </c>
      <c r="AB232" s="15" t="s">
        <v>613</v>
      </c>
      <c r="AC232" s="15"/>
      <c r="AD232" s="15"/>
      <c r="AF232" s="1" t="s">
        <v>786</v>
      </c>
      <c r="AG232" s="15" t="s">
        <v>731</v>
      </c>
      <c r="AH232" s="15"/>
      <c r="AI232" s="15"/>
      <c r="AW232" s="1" t="s">
        <v>827</v>
      </c>
      <c r="AX232" s="15" t="s">
        <v>613</v>
      </c>
      <c r="AY232" s="15"/>
      <c r="AZ232" s="15"/>
      <c r="BB232" s="1" t="s">
        <v>837</v>
      </c>
      <c r="BC232" s="15" t="s">
        <v>731</v>
      </c>
      <c r="BD232" s="15"/>
      <c r="BE232" s="15"/>
      <c r="BH232" s="2"/>
      <c r="BI232" s="3" t="s">
        <v>102</v>
      </c>
      <c r="BJ232" s="15" t="s">
        <v>918</v>
      </c>
      <c r="BK232" s="15"/>
      <c r="BL232" s="15"/>
      <c r="BM232" s="15"/>
      <c r="BO232" s="2"/>
      <c r="BP232" s="3" t="s">
        <v>102</v>
      </c>
      <c r="BQ232" s="15" t="s">
        <v>1048</v>
      </c>
      <c r="BR232" s="15"/>
      <c r="BS232" s="15"/>
      <c r="BT232" s="15"/>
      <c r="BW232" s="1" t="s">
        <v>1110</v>
      </c>
      <c r="BX232" s="15" t="s">
        <v>613</v>
      </c>
      <c r="BY232" s="15"/>
      <c r="BZ232" s="15"/>
      <c r="CB232" s="1" t="s">
        <v>1121</v>
      </c>
      <c r="CC232" s="15" t="s">
        <v>731</v>
      </c>
      <c r="CD232" s="15"/>
      <c r="CE232" s="15"/>
      <c r="CH232" s="1" t="s">
        <v>1137</v>
      </c>
      <c r="CI232" s="15" t="s">
        <v>613</v>
      </c>
      <c r="CJ232" s="15"/>
      <c r="CK232" s="15"/>
      <c r="CM232" s="1" t="s">
        <v>1153</v>
      </c>
      <c r="CN232" s="15" t="s">
        <v>731</v>
      </c>
      <c r="CO232" s="15"/>
      <c r="CP232" s="15"/>
      <c r="CS232" s="1" t="s">
        <v>1164</v>
      </c>
      <c r="CT232" s="15" t="s">
        <v>613</v>
      </c>
      <c r="CU232" s="15"/>
      <c r="CV232" s="15"/>
      <c r="CX232" s="1" t="s">
        <v>1183</v>
      </c>
      <c r="CY232" s="15" t="s">
        <v>731</v>
      </c>
      <c r="CZ232" s="15"/>
      <c r="DA232" s="15"/>
      <c r="DD232" s="1" t="s">
        <v>1200</v>
      </c>
      <c r="DE232" s="15" t="s">
        <v>613</v>
      </c>
      <c r="DF232" s="15"/>
      <c r="DG232" s="15"/>
      <c r="DI232" s="1" t="s">
        <v>1203</v>
      </c>
      <c r="DJ232" s="15" t="s">
        <v>731</v>
      </c>
      <c r="DK232" s="15"/>
      <c r="DL232" s="15"/>
    </row>
    <row r="233" spans="1:116" x14ac:dyDescent="0.2">
      <c r="A233" s="2"/>
      <c r="B233" s="3" t="s">
        <v>11</v>
      </c>
      <c r="C233" s="4">
        <v>6669</v>
      </c>
      <c r="D233" s="4">
        <v>27716</v>
      </c>
      <c r="E233" s="4">
        <v>54990</v>
      </c>
      <c r="F233" s="4">
        <v>97825</v>
      </c>
      <c r="H233" s="2"/>
      <c r="I233" s="3" t="s">
        <v>11</v>
      </c>
      <c r="J233" s="4">
        <v>22580</v>
      </c>
      <c r="K233" s="4">
        <v>93820</v>
      </c>
      <c r="L233" s="4">
        <v>107670</v>
      </c>
      <c r="M233" s="4">
        <v>102990</v>
      </c>
      <c r="P233" s="2"/>
      <c r="Q233" s="3" t="s">
        <v>10</v>
      </c>
      <c r="R233" s="4">
        <v>192444</v>
      </c>
      <c r="S233" s="4">
        <v>679652</v>
      </c>
      <c r="U233" s="2"/>
      <c r="V233" s="3" t="s">
        <v>10</v>
      </c>
      <c r="W233" s="4">
        <v>3246570</v>
      </c>
      <c r="X233" s="4">
        <v>5014710</v>
      </c>
      <c r="AA233" s="2"/>
      <c r="AB233" s="3" t="s">
        <v>5</v>
      </c>
      <c r="AC233" s="3" t="s">
        <v>388</v>
      </c>
      <c r="AD233" s="3" t="s">
        <v>389</v>
      </c>
      <c r="AF233" s="2"/>
      <c r="AG233" s="3" t="s">
        <v>5</v>
      </c>
      <c r="AH233" s="3" t="s">
        <v>388</v>
      </c>
      <c r="AI233" s="3" t="s">
        <v>389</v>
      </c>
      <c r="AW233" s="2"/>
      <c r="AX233" s="3" t="s">
        <v>5</v>
      </c>
      <c r="AY233" s="3" t="s">
        <v>85</v>
      </c>
      <c r="AZ233" s="3" t="s">
        <v>88</v>
      </c>
      <c r="BB233" s="2"/>
      <c r="BC233" s="3" t="s">
        <v>5</v>
      </c>
      <c r="BD233" s="3" t="s">
        <v>85</v>
      </c>
      <c r="BE233" s="3" t="s">
        <v>88</v>
      </c>
      <c r="BW233" s="2"/>
      <c r="BX233" s="3" t="s">
        <v>5</v>
      </c>
      <c r="BY233" s="3" t="s">
        <v>85</v>
      </c>
      <c r="BZ233" s="3" t="s">
        <v>375</v>
      </c>
      <c r="CB233" s="2"/>
      <c r="CC233" s="3" t="s">
        <v>5</v>
      </c>
      <c r="CD233" s="3" t="s">
        <v>85</v>
      </c>
      <c r="CE233" s="3" t="s">
        <v>375</v>
      </c>
      <c r="CH233" s="2"/>
      <c r="CI233" s="3" t="s">
        <v>5</v>
      </c>
      <c r="CJ233" s="3" t="s">
        <v>85</v>
      </c>
      <c r="CK233" s="3" t="s">
        <v>138</v>
      </c>
      <c r="CM233" s="2"/>
      <c r="CN233" s="3" t="s">
        <v>5</v>
      </c>
      <c r="CO233" s="3" t="s">
        <v>85</v>
      </c>
      <c r="CP233" s="3" t="s">
        <v>138</v>
      </c>
      <c r="CS233" s="2"/>
      <c r="CT233" s="3" t="s">
        <v>5</v>
      </c>
      <c r="CU233" s="3" t="s">
        <v>85</v>
      </c>
      <c r="CV233" s="3" t="s">
        <v>191</v>
      </c>
      <c r="CX233" s="2"/>
      <c r="CY233" s="3" t="s">
        <v>5</v>
      </c>
      <c r="CZ233" s="3" t="s">
        <v>85</v>
      </c>
      <c r="DA233" s="3" t="s">
        <v>191</v>
      </c>
      <c r="DD233" s="2"/>
      <c r="DE233" s="3" t="s">
        <v>5</v>
      </c>
      <c r="DF233" s="3" t="s">
        <v>1201</v>
      </c>
      <c r="DG233" s="3" t="s">
        <v>193</v>
      </c>
      <c r="DI233" s="2"/>
      <c r="DJ233" s="3" t="s">
        <v>5</v>
      </c>
      <c r="DK233" s="3" t="s">
        <v>1201</v>
      </c>
      <c r="DL233" s="3" t="s">
        <v>193</v>
      </c>
    </row>
    <row r="234" spans="1:116" x14ac:dyDescent="0.2">
      <c r="A234" s="2"/>
      <c r="B234" s="3" t="s">
        <v>12</v>
      </c>
      <c r="C234" s="4">
        <v>7202</v>
      </c>
      <c r="D234" s="4">
        <v>8476</v>
      </c>
      <c r="E234" s="4">
        <v>61022</v>
      </c>
      <c r="F234" s="4">
        <v>66807</v>
      </c>
      <c r="H234" s="2"/>
      <c r="I234" s="3" t="s">
        <v>12</v>
      </c>
      <c r="J234" s="4">
        <v>27540</v>
      </c>
      <c r="K234" s="4">
        <v>64320</v>
      </c>
      <c r="L234" s="4">
        <v>89070</v>
      </c>
      <c r="M234" s="4">
        <v>68580</v>
      </c>
      <c r="P234" s="2"/>
      <c r="Q234" s="3" t="s">
        <v>11</v>
      </c>
      <c r="R234" s="4">
        <v>292860</v>
      </c>
      <c r="S234" s="4">
        <v>703436</v>
      </c>
      <c r="U234" s="2"/>
      <c r="V234" s="3" t="s">
        <v>11</v>
      </c>
      <c r="W234" s="4">
        <v>3963350</v>
      </c>
      <c r="X234" s="4">
        <v>4901150</v>
      </c>
      <c r="AA234" s="2"/>
      <c r="AB234" s="3" t="s">
        <v>10</v>
      </c>
      <c r="AC234" s="4">
        <v>175968</v>
      </c>
      <c r="AD234" s="4">
        <v>270556</v>
      </c>
      <c r="AF234" s="2"/>
      <c r="AG234" s="3" t="s">
        <v>10</v>
      </c>
      <c r="AH234" s="4">
        <v>1402140</v>
      </c>
      <c r="AI234" s="4">
        <v>948360</v>
      </c>
      <c r="AW234" s="2"/>
      <c r="AX234" s="3" t="s">
        <v>10</v>
      </c>
      <c r="AY234" s="4">
        <v>116948</v>
      </c>
      <c r="AZ234" s="4">
        <v>340132</v>
      </c>
      <c r="BB234" s="2"/>
      <c r="BC234" s="3" t="s">
        <v>10</v>
      </c>
      <c r="BD234" s="4">
        <v>1343400</v>
      </c>
      <c r="BE234" s="4">
        <v>1533460</v>
      </c>
      <c r="BW234" s="2"/>
      <c r="BX234" s="3" t="s">
        <v>10</v>
      </c>
      <c r="BY234" s="4">
        <v>218816</v>
      </c>
      <c r="BZ234" s="4">
        <v>283712</v>
      </c>
      <c r="CB234" s="2"/>
      <c r="CC234" s="3" t="s">
        <v>10</v>
      </c>
      <c r="CD234" s="4">
        <v>1237500</v>
      </c>
      <c r="CE234" s="4">
        <v>1250440</v>
      </c>
      <c r="CH234" s="2"/>
      <c r="CI234" s="3" t="s">
        <v>10</v>
      </c>
      <c r="CJ234" s="4">
        <v>158496</v>
      </c>
      <c r="CK234" s="4">
        <v>236756</v>
      </c>
      <c r="CM234" s="2"/>
      <c r="CN234" s="3" t="s">
        <v>10</v>
      </c>
      <c r="CO234" s="4">
        <v>1613400</v>
      </c>
      <c r="CP234" s="4">
        <v>1357980</v>
      </c>
      <c r="CS234" s="2"/>
      <c r="CT234" s="3" t="s">
        <v>10</v>
      </c>
      <c r="CU234" s="4">
        <v>187980</v>
      </c>
      <c r="CV234" s="4">
        <v>214864</v>
      </c>
      <c r="CX234" s="2"/>
      <c r="CY234" s="3" t="s">
        <v>10</v>
      </c>
      <c r="CZ234" s="4">
        <v>1612520</v>
      </c>
      <c r="DA234" s="4">
        <v>1368380</v>
      </c>
      <c r="DD234" s="2"/>
      <c r="DE234" s="3" t="s">
        <v>10</v>
      </c>
      <c r="DF234" s="4">
        <v>400400</v>
      </c>
      <c r="DG234" s="4">
        <v>145704</v>
      </c>
      <c r="DI234" s="2"/>
      <c r="DJ234" s="3" t="s">
        <v>10</v>
      </c>
      <c r="DK234" s="4">
        <v>1167940</v>
      </c>
      <c r="DL234" s="4">
        <v>1180260</v>
      </c>
    </row>
    <row r="235" spans="1:116" x14ac:dyDescent="0.2">
      <c r="A235" s="2"/>
      <c r="B235" s="3" t="s">
        <v>13</v>
      </c>
      <c r="C235" s="4">
        <v>7046</v>
      </c>
      <c r="D235" s="4">
        <v>12831</v>
      </c>
      <c r="E235" s="4"/>
      <c r="F235" s="4">
        <v>81861</v>
      </c>
      <c r="H235" s="2"/>
      <c r="I235" s="3" t="s">
        <v>13</v>
      </c>
      <c r="J235" s="4">
        <v>40730</v>
      </c>
      <c r="K235" s="4">
        <v>49570</v>
      </c>
      <c r="L235" s="4"/>
      <c r="M235" s="4">
        <v>172020</v>
      </c>
      <c r="P235" s="2"/>
      <c r="Q235" s="3" t="s">
        <v>12</v>
      </c>
      <c r="R235" s="4">
        <v>390964</v>
      </c>
      <c r="S235" s="4">
        <v>1006520</v>
      </c>
      <c r="U235" s="2"/>
      <c r="V235" s="3" t="s">
        <v>12</v>
      </c>
      <c r="W235" s="4">
        <v>3105230</v>
      </c>
      <c r="X235" s="4">
        <v>8246280</v>
      </c>
      <c r="AA235" s="2"/>
      <c r="AB235" s="3" t="s">
        <v>11</v>
      </c>
      <c r="AC235" s="4">
        <v>74828</v>
      </c>
      <c r="AD235" s="4">
        <v>127712</v>
      </c>
      <c r="AF235" s="2"/>
      <c r="AG235" s="3" t="s">
        <v>11</v>
      </c>
      <c r="AH235" s="4">
        <v>1264280</v>
      </c>
      <c r="AI235" s="4">
        <v>534720</v>
      </c>
      <c r="AW235" s="2"/>
      <c r="AX235" s="3" t="s">
        <v>11</v>
      </c>
      <c r="AY235" s="4">
        <v>164268</v>
      </c>
      <c r="AZ235" s="4">
        <v>411268</v>
      </c>
      <c r="BB235" s="2"/>
      <c r="BC235" s="3" t="s">
        <v>11</v>
      </c>
      <c r="BD235" s="4">
        <v>1886320</v>
      </c>
      <c r="BE235" s="4">
        <v>1534520</v>
      </c>
      <c r="BH235" s="1" t="s">
        <v>854</v>
      </c>
      <c r="BI235" s="15" t="s">
        <v>574</v>
      </c>
      <c r="BJ235" s="15"/>
      <c r="BK235" s="15"/>
      <c r="BL235" s="15"/>
      <c r="BM235" s="15"/>
      <c r="BO235" s="1" t="s">
        <v>979</v>
      </c>
      <c r="BP235" s="15" t="s">
        <v>691</v>
      </c>
      <c r="BQ235" s="15"/>
      <c r="BR235" s="15"/>
      <c r="BS235" s="15"/>
      <c r="BT235" s="15"/>
      <c r="BW235" s="2"/>
      <c r="BX235" s="3" t="s">
        <v>11</v>
      </c>
      <c r="BY235" s="4">
        <v>173472</v>
      </c>
      <c r="BZ235" s="4">
        <v>504400</v>
      </c>
      <c r="CB235" s="2"/>
      <c r="CC235" s="3" t="s">
        <v>11</v>
      </c>
      <c r="CD235" s="4">
        <v>1352360</v>
      </c>
      <c r="CE235" s="4">
        <v>1622080</v>
      </c>
      <c r="CH235" s="2"/>
      <c r="CI235" s="3" t="s">
        <v>11</v>
      </c>
      <c r="CJ235" s="4">
        <v>283972</v>
      </c>
      <c r="CK235" s="4">
        <v>339196</v>
      </c>
      <c r="CM235" s="2"/>
      <c r="CN235" s="3" t="s">
        <v>11</v>
      </c>
      <c r="CO235" s="4">
        <v>1159380</v>
      </c>
      <c r="CP235" s="4">
        <v>1576500</v>
      </c>
      <c r="CS235" s="2"/>
      <c r="CT235" s="3" t="s">
        <v>11</v>
      </c>
      <c r="CU235" s="4">
        <v>334048</v>
      </c>
      <c r="CV235" s="4">
        <v>315796</v>
      </c>
      <c r="CX235" s="2"/>
      <c r="CY235" s="3" t="s">
        <v>11</v>
      </c>
      <c r="CZ235" s="4">
        <v>1662020</v>
      </c>
      <c r="DA235" s="4">
        <v>1674460</v>
      </c>
      <c r="DD235" s="2"/>
      <c r="DE235" s="3" t="s">
        <v>11</v>
      </c>
      <c r="DF235" s="4">
        <v>455832</v>
      </c>
      <c r="DG235" s="4">
        <v>34216</v>
      </c>
      <c r="DI235" s="2"/>
      <c r="DJ235" s="3" t="s">
        <v>11</v>
      </c>
      <c r="DK235" s="4">
        <v>1852320</v>
      </c>
      <c r="DL235" s="4">
        <v>213320</v>
      </c>
    </row>
    <row r="236" spans="1:116" x14ac:dyDescent="0.2">
      <c r="A236" s="2"/>
      <c r="B236" s="3" t="s">
        <v>38</v>
      </c>
      <c r="C236" s="4"/>
      <c r="D236" s="4">
        <v>24180</v>
      </c>
      <c r="E236" s="4"/>
      <c r="F236" s="4"/>
      <c r="H236" s="2"/>
      <c r="I236" s="3" t="s">
        <v>38</v>
      </c>
      <c r="J236" s="4"/>
      <c r="K236" s="4">
        <v>61100</v>
      </c>
      <c r="L236" s="4"/>
      <c r="M236" s="4"/>
      <c r="P236" s="2"/>
      <c r="Q236" s="3" t="s">
        <v>14</v>
      </c>
      <c r="R236" s="3">
        <f>AVERAGE(R233:R235)</f>
        <v>292089.33333333331</v>
      </c>
      <c r="S236" s="3">
        <f>AVERAGE(S233:S235)</f>
        <v>796536</v>
      </c>
      <c r="U236" s="2"/>
      <c r="V236" s="3" t="s">
        <v>14</v>
      </c>
      <c r="W236" s="3">
        <f>AVERAGE(W233:W235)</f>
        <v>3438383.3333333335</v>
      </c>
      <c r="X236" s="3">
        <f>AVERAGE(X233:X235)</f>
        <v>6054046.666666667</v>
      </c>
      <c r="AA236" s="2"/>
      <c r="AB236" s="3" t="s">
        <v>12</v>
      </c>
      <c r="AC236" s="4">
        <v>101920</v>
      </c>
      <c r="AD236" s="4">
        <v>137436</v>
      </c>
      <c r="AF236" s="2"/>
      <c r="AG236" s="3" t="s">
        <v>12</v>
      </c>
      <c r="AH236" s="4">
        <v>1141240</v>
      </c>
      <c r="AI236" s="4">
        <v>680040</v>
      </c>
      <c r="AW236" s="2"/>
      <c r="AX236" s="3" t="s">
        <v>12</v>
      </c>
      <c r="AY236" s="4">
        <v>133328</v>
      </c>
      <c r="AZ236" s="4">
        <v>482612</v>
      </c>
      <c r="BB236" s="2"/>
      <c r="BC236" s="3" t="s">
        <v>12</v>
      </c>
      <c r="BD236" s="4">
        <v>1233020</v>
      </c>
      <c r="BE236" s="4">
        <v>1528020</v>
      </c>
      <c r="BH236" s="2"/>
      <c r="BI236" s="15" t="s">
        <v>518</v>
      </c>
      <c r="BJ236" s="15"/>
      <c r="BK236" s="15"/>
      <c r="BL236" s="15"/>
      <c r="BM236" s="15"/>
      <c r="BO236" s="2"/>
      <c r="BP236" s="15" t="s">
        <v>518</v>
      </c>
      <c r="BQ236" s="15"/>
      <c r="BR236" s="15"/>
      <c r="BS236" s="15"/>
      <c r="BT236" s="15"/>
      <c r="BW236" s="2"/>
      <c r="BX236" s="3" t="s">
        <v>12</v>
      </c>
      <c r="BY236" s="4">
        <v>203632</v>
      </c>
      <c r="BZ236" s="4">
        <v>236184</v>
      </c>
      <c r="CB236" s="2"/>
      <c r="CC236" s="3" t="s">
        <v>12</v>
      </c>
      <c r="CD236" s="4">
        <v>1998540</v>
      </c>
      <c r="CE236" s="4">
        <v>1075760</v>
      </c>
      <c r="CH236" s="2"/>
      <c r="CI236" s="3" t="s">
        <v>12</v>
      </c>
      <c r="CJ236" s="4">
        <v>273676</v>
      </c>
      <c r="CK236" s="4">
        <v>369096</v>
      </c>
      <c r="CM236" s="2"/>
      <c r="CN236" s="3" t="s">
        <v>12</v>
      </c>
      <c r="CO236" s="4">
        <v>1600720</v>
      </c>
      <c r="CP236" s="4">
        <v>1197060</v>
      </c>
      <c r="CS236" s="2"/>
      <c r="CT236" s="3" t="s">
        <v>12</v>
      </c>
      <c r="CU236" s="4">
        <v>424580</v>
      </c>
      <c r="CV236" s="4">
        <v>312884</v>
      </c>
      <c r="CX236" s="2"/>
      <c r="CY236" s="3" t="s">
        <v>12</v>
      </c>
      <c r="CZ236" s="4">
        <v>2127660</v>
      </c>
      <c r="DA236" s="4">
        <v>1669200</v>
      </c>
      <c r="DD236" s="2"/>
      <c r="DE236" s="3" t="s">
        <v>12</v>
      </c>
      <c r="DF236" s="4">
        <v>400348</v>
      </c>
      <c r="DG236" s="4">
        <v>142688</v>
      </c>
      <c r="DI236" s="2"/>
      <c r="DJ236" s="3" t="s">
        <v>12</v>
      </c>
      <c r="DK236" s="4">
        <v>1172380</v>
      </c>
      <c r="DL236" s="4">
        <v>1415400</v>
      </c>
    </row>
    <row r="237" spans="1:116" x14ac:dyDescent="0.2">
      <c r="A237" s="2"/>
      <c r="B237" s="3" t="s">
        <v>14</v>
      </c>
      <c r="C237" s="3">
        <f>AVERAGE(C232:C236)</f>
        <v>6288.75</v>
      </c>
      <c r="D237" s="3">
        <f t="shared" ref="D237" si="94">AVERAGE(D232:D236)</f>
        <v>18733</v>
      </c>
      <c r="E237" s="3">
        <f t="shared" ref="E237" si="95">AVERAGE(E232:E236)</f>
        <v>56571.666666666664</v>
      </c>
      <c r="F237" s="3">
        <f t="shared" ref="F237" si="96">AVERAGE(F232:F236)</f>
        <v>73037.25</v>
      </c>
      <c r="H237" s="2"/>
      <c r="I237" s="3" t="s">
        <v>14</v>
      </c>
      <c r="J237" s="3">
        <f>AVERAGE(J232:J236)</f>
        <v>27522.5</v>
      </c>
      <c r="K237" s="3">
        <f t="shared" ref="K237" si="97">AVERAGE(K232:K236)</f>
        <v>65872</v>
      </c>
      <c r="L237" s="3">
        <f t="shared" ref="L237" si="98">AVERAGE(L232:L236)</f>
        <v>91623.333333333328</v>
      </c>
      <c r="M237" s="3">
        <f t="shared" ref="M237" si="99">AVERAGE(M232:M236)</f>
        <v>94440</v>
      </c>
      <c r="P237" s="2"/>
      <c r="Q237" s="3" t="s">
        <v>15</v>
      </c>
      <c r="R237" s="3">
        <f>STDEV(R233:R235)</f>
        <v>99262.243805655176</v>
      </c>
      <c r="S237" s="3">
        <f>STDEV(S233:S235)</f>
        <v>182239.89644421992</v>
      </c>
      <c r="U237" s="2"/>
      <c r="V237" s="3" t="s">
        <v>15</v>
      </c>
      <c r="W237" s="3">
        <f>STDEV(W233:W235)</f>
        <v>460094.28352603124</v>
      </c>
      <c r="X237" s="3">
        <f>STDEV(X233:X235)</f>
        <v>1899378.6376689973</v>
      </c>
      <c r="AA237" s="2"/>
      <c r="AB237" s="3" t="s">
        <v>13</v>
      </c>
      <c r="AC237" s="4">
        <v>102804</v>
      </c>
      <c r="AD237" s="4">
        <v>113100</v>
      </c>
      <c r="AF237" s="2"/>
      <c r="AG237" s="3" t="s">
        <v>13</v>
      </c>
      <c r="AH237" s="4">
        <v>972680</v>
      </c>
      <c r="AI237" s="4">
        <v>378940</v>
      </c>
      <c r="AW237" s="2"/>
      <c r="AX237" s="3" t="s">
        <v>13</v>
      </c>
      <c r="AY237" s="4">
        <v>156832</v>
      </c>
      <c r="AZ237" s="4">
        <v>466076</v>
      </c>
      <c r="BB237" s="2"/>
      <c r="BC237" s="3" t="s">
        <v>13</v>
      </c>
      <c r="BD237" s="4">
        <v>1508280</v>
      </c>
      <c r="BE237" s="4">
        <v>1411640</v>
      </c>
      <c r="BH237" s="2"/>
      <c r="BI237" s="3" t="s">
        <v>5</v>
      </c>
      <c r="BJ237" s="3" t="s">
        <v>855</v>
      </c>
      <c r="BK237" s="3" t="s">
        <v>856</v>
      </c>
      <c r="BL237" s="3" t="s">
        <v>857</v>
      </c>
      <c r="BM237" s="3" t="s">
        <v>858</v>
      </c>
      <c r="BO237" s="2"/>
      <c r="BP237" s="3" t="s">
        <v>5</v>
      </c>
      <c r="BQ237" s="3" t="s">
        <v>855</v>
      </c>
      <c r="BR237" s="3" t="s">
        <v>856</v>
      </c>
      <c r="BS237" s="3" t="s">
        <v>857</v>
      </c>
      <c r="BT237" s="3" t="s">
        <v>858</v>
      </c>
      <c r="BW237" s="2"/>
      <c r="BX237" s="3" t="s">
        <v>13</v>
      </c>
      <c r="BY237" s="4">
        <v>391612</v>
      </c>
      <c r="BZ237" s="4">
        <v>390156</v>
      </c>
      <c r="CB237" s="2"/>
      <c r="CC237" s="3" t="s">
        <v>13</v>
      </c>
      <c r="CD237" s="4">
        <v>1859040</v>
      </c>
      <c r="CE237" s="4">
        <v>1516520</v>
      </c>
      <c r="CH237" s="2"/>
      <c r="CI237" s="3" t="s">
        <v>13</v>
      </c>
      <c r="CJ237" s="4">
        <v>192868</v>
      </c>
      <c r="CK237" s="4">
        <v>430196</v>
      </c>
      <c r="CM237" s="2"/>
      <c r="CN237" s="3" t="s">
        <v>13</v>
      </c>
      <c r="CO237" s="4">
        <v>1136080</v>
      </c>
      <c r="CP237" s="4">
        <v>1898240</v>
      </c>
      <c r="CS237" s="2"/>
      <c r="CT237" s="3" t="s">
        <v>13</v>
      </c>
      <c r="CU237" s="4">
        <v>343044</v>
      </c>
      <c r="CV237" s="4">
        <v>213356</v>
      </c>
      <c r="CX237" s="2"/>
      <c r="CY237" s="3" t="s">
        <v>13</v>
      </c>
      <c r="CZ237" s="4">
        <v>2181620</v>
      </c>
      <c r="DA237" s="4">
        <v>1363620</v>
      </c>
      <c r="DD237" s="2"/>
      <c r="DE237" s="3" t="s">
        <v>13</v>
      </c>
      <c r="DF237" s="4">
        <v>454688</v>
      </c>
      <c r="DG237" s="4">
        <v>173212</v>
      </c>
      <c r="DI237" s="2"/>
      <c r="DJ237" s="3" t="s">
        <v>13</v>
      </c>
      <c r="DK237" s="4">
        <v>1861900</v>
      </c>
      <c r="DL237" s="4">
        <v>2205060</v>
      </c>
    </row>
    <row r="238" spans="1:116" x14ac:dyDescent="0.2">
      <c r="A238" s="2"/>
      <c r="B238" s="3" t="s">
        <v>15</v>
      </c>
      <c r="C238" s="3">
        <f>STDEV(C232:C236)</f>
        <v>1385.3541965865625</v>
      </c>
      <c r="D238" s="3">
        <f t="shared" ref="D238:F238" si="100">STDEV(D232:D236)</f>
        <v>7959.1644033780331</v>
      </c>
      <c r="E238" s="3">
        <f t="shared" si="100"/>
        <v>3907.4534332904509</v>
      </c>
      <c r="F238" s="3">
        <f t="shared" si="100"/>
        <v>22217.410445789283</v>
      </c>
      <c r="H238" s="2"/>
      <c r="I238" s="3" t="s">
        <v>15</v>
      </c>
      <c r="J238" s="3">
        <f>STDEV(J232:J236)</f>
        <v>9442.218577573105</v>
      </c>
      <c r="K238" s="3">
        <f t="shared" ref="K238:M238" si="101">STDEV(K232:K236)</f>
        <v>16585.764076460269</v>
      </c>
      <c r="L238" s="3">
        <f t="shared" si="101"/>
        <v>14934.608576502231</v>
      </c>
      <c r="M238" s="3">
        <f t="shared" si="101"/>
        <v>58858.506606946801</v>
      </c>
      <c r="P238" s="2"/>
      <c r="Q238" s="3" t="s">
        <v>82</v>
      </c>
      <c r="R238" s="15" t="s">
        <v>755</v>
      </c>
      <c r="S238" s="15"/>
      <c r="U238" s="2"/>
      <c r="V238" s="3" t="s">
        <v>82</v>
      </c>
      <c r="W238" s="15" t="s">
        <v>774</v>
      </c>
      <c r="X238" s="15"/>
      <c r="AA238" s="2"/>
      <c r="AB238" s="3" t="s">
        <v>14</v>
      </c>
      <c r="AC238" s="3">
        <f>AVERAGE(AC234:AC237)</f>
        <v>113880</v>
      </c>
      <c r="AD238" s="3">
        <f>AVERAGE(AD234:AD237)</f>
        <v>162201</v>
      </c>
      <c r="AF238" s="2"/>
      <c r="AG238" s="3" t="s">
        <v>14</v>
      </c>
      <c r="AH238" s="3">
        <f>AVERAGE(AH234:AH237)</f>
        <v>1195085</v>
      </c>
      <c r="AI238" s="3">
        <f>AVERAGE(AI234:AI237)</f>
        <v>635515</v>
      </c>
      <c r="AW238" s="2"/>
      <c r="AX238" s="3" t="s">
        <v>14</v>
      </c>
      <c r="AY238" s="3">
        <f>AVERAGE(AY234:AY237)</f>
        <v>142844</v>
      </c>
      <c r="AZ238" s="3">
        <f>AVERAGE(AZ234:AZ237)</f>
        <v>425022</v>
      </c>
      <c r="BB238" s="2"/>
      <c r="BC238" s="3" t="s">
        <v>14</v>
      </c>
      <c r="BD238" s="3">
        <f>AVERAGE(BD234:BD237)</f>
        <v>1492755</v>
      </c>
      <c r="BE238" s="3">
        <f>AVERAGE(BE234:BE237)</f>
        <v>1501910</v>
      </c>
      <c r="BH238" s="2"/>
      <c r="BI238" s="3" t="s">
        <v>10</v>
      </c>
      <c r="BJ238" s="4">
        <v>2405</v>
      </c>
      <c r="BK238" s="4">
        <v>4524</v>
      </c>
      <c r="BL238" s="4">
        <v>2652</v>
      </c>
      <c r="BM238" s="4">
        <v>3614</v>
      </c>
      <c r="BO238" s="2"/>
      <c r="BP238" s="3" t="s">
        <v>10</v>
      </c>
      <c r="BQ238" s="4">
        <v>46520</v>
      </c>
      <c r="BR238" s="4">
        <v>47390</v>
      </c>
      <c r="BS238" s="4">
        <v>45360</v>
      </c>
      <c r="BT238" s="4">
        <v>42610</v>
      </c>
      <c r="BW238" s="2"/>
      <c r="BX238" s="3" t="s">
        <v>14</v>
      </c>
      <c r="BY238" s="3">
        <f>AVERAGE(BY234:BY237)</f>
        <v>246883</v>
      </c>
      <c r="BZ238" s="3">
        <f>AVERAGE(BZ234:BZ237)</f>
        <v>353613</v>
      </c>
      <c r="CB238" s="2"/>
      <c r="CC238" s="3" t="s">
        <v>14</v>
      </c>
      <c r="CD238" s="3">
        <f>AVERAGE(CD234:CD237)</f>
        <v>1611860</v>
      </c>
      <c r="CE238" s="3">
        <f>AVERAGE(CE234:CE237)</f>
        <v>1366200</v>
      </c>
      <c r="CH238" s="2"/>
      <c r="CI238" s="3" t="s">
        <v>14</v>
      </c>
      <c r="CJ238" s="3">
        <f>AVERAGE(CJ234:CJ237)</f>
        <v>227253</v>
      </c>
      <c r="CK238" s="3">
        <f>AVERAGE(CK234:CK237)</f>
        <v>343811</v>
      </c>
      <c r="CM238" s="2"/>
      <c r="CN238" s="3" t="s">
        <v>14</v>
      </c>
      <c r="CO238" s="3">
        <f>AVERAGE(CO234:CO237)</f>
        <v>1377395</v>
      </c>
      <c r="CP238" s="3">
        <f>AVERAGE(CP234:CP237)</f>
        <v>1507445</v>
      </c>
      <c r="CS238" s="2"/>
      <c r="CT238" s="3" t="s">
        <v>14</v>
      </c>
      <c r="CU238" s="3">
        <f>AVERAGE(CU234:CU237)</f>
        <v>322413</v>
      </c>
      <c r="CV238" s="3">
        <f>AVERAGE(CV234:CV237)</f>
        <v>264225</v>
      </c>
      <c r="CX238" s="2"/>
      <c r="CY238" s="3" t="s">
        <v>14</v>
      </c>
      <c r="CZ238" s="3">
        <f>AVERAGE(CZ234:CZ237)</f>
        <v>1895955</v>
      </c>
      <c r="DA238" s="3">
        <f>AVERAGE(DA234:DA237)</f>
        <v>1518915</v>
      </c>
      <c r="DD238" s="2"/>
      <c r="DE238" s="3" t="s">
        <v>14</v>
      </c>
      <c r="DF238" s="3">
        <f>AVERAGE(DF234:DF237)</f>
        <v>427817</v>
      </c>
      <c r="DG238" s="3">
        <f>AVERAGE(DG234:DG237)</f>
        <v>123955</v>
      </c>
      <c r="DI238" s="2"/>
      <c r="DJ238" s="3" t="s">
        <v>14</v>
      </c>
      <c r="DK238" s="3">
        <f>AVERAGE(DK234:DK237)</f>
        <v>1513635</v>
      </c>
      <c r="DL238" s="3">
        <f>AVERAGE(DL234:DL237)</f>
        <v>1253510</v>
      </c>
    </row>
    <row r="239" spans="1:116" x14ac:dyDescent="0.2">
      <c r="A239" s="2"/>
      <c r="B239" s="16" t="s">
        <v>519</v>
      </c>
      <c r="C239" s="17"/>
      <c r="D239" s="17"/>
      <c r="E239" s="17"/>
      <c r="F239" s="18"/>
      <c r="H239" s="2"/>
      <c r="I239" s="16" t="s">
        <v>519</v>
      </c>
      <c r="J239" s="17"/>
      <c r="K239" s="17"/>
      <c r="L239" s="17"/>
      <c r="M239" s="18"/>
      <c r="AA239" s="2"/>
      <c r="AB239" s="3" t="s">
        <v>15</v>
      </c>
      <c r="AC239" s="3">
        <f>STDEV(AC234:AC237)</f>
        <v>43380.863000482903</v>
      </c>
      <c r="AD239" s="3">
        <f>STDEV(AD234:AD237)</f>
        <v>72925.785499140606</v>
      </c>
      <c r="AF239" s="2"/>
      <c r="AG239" s="3" t="s">
        <v>15</v>
      </c>
      <c r="AH239" s="3">
        <f>STDEV(AH234:AH237)</f>
        <v>182595.1707101441</v>
      </c>
      <c r="AI239" s="3">
        <f>STDEV(AI234:AI237)</f>
        <v>242105.23352459772</v>
      </c>
      <c r="AW239" s="2"/>
      <c r="AX239" s="3" t="s">
        <v>15</v>
      </c>
      <c r="AY239" s="3">
        <f>STDEV(AY234:AY237)</f>
        <v>21724.095623677105</v>
      </c>
      <c r="AZ239" s="3">
        <f>STDEV(AZ234:AZ237)</f>
        <v>64284.585067754255</v>
      </c>
      <c r="BB239" s="2"/>
      <c r="BC239" s="3" t="s">
        <v>15</v>
      </c>
      <c r="BD239" s="3">
        <f>STDEV(BD234:BD237)</f>
        <v>285717.58847972006</v>
      </c>
      <c r="BE239" s="3">
        <f>STDEV(BE234:BE237)</f>
        <v>60247.322485457116</v>
      </c>
      <c r="BH239" s="2"/>
      <c r="BI239" s="3" t="s">
        <v>11</v>
      </c>
      <c r="BJ239" s="4">
        <v>1989</v>
      </c>
      <c r="BK239" s="4">
        <v>3965</v>
      </c>
      <c r="BL239" s="4">
        <v>6045</v>
      </c>
      <c r="BM239" s="4">
        <v>5759</v>
      </c>
      <c r="BO239" s="2"/>
      <c r="BP239" s="3" t="s">
        <v>11</v>
      </c>
      <c r="BQ239" s="4">
        <v>13710</v>
      </c>
      <c r="BR239" s="4">
        <v>46280</v>
      </c>
      <c r="BS239" s="4">
        <v>49420</v>
      </c>
      <c r="BT239" s="4">
        <v>31980</v>
      </c>
      <c r="BW239" s="2"/>
      <c r="BX239" s="3" t="s">
        <v>15</v>
      </c>
      <c r="BY239" s="3">
        <f>STDEV(BY234:BY237)</f>
        <v>98309.144796741399</v>
      </c>
      <c r="BZ239" s="3">
        <f>STDEV(BZ234:BZ237)</f>
        <v>119370.3341985213</v>
      </c>
      <c r="CB239" s="2"/>
      <c r="CC239" s="3" t="s">
        <v>15</v>
      </c>
      <c r="CD239" s="3">
        <f>STDEV(CD234:CD237)</f>
        <v>373320.69966718962</v>
      </c>
      <c r="CE239" s="3">
        <f>STDEV(CE234:CE237)</f>
        <v>248881.79791486025</v>
      </c>
      <c r="CH239" s="2"/>
      <c r="CI239" s="3" t="s">
        <v>15</v>
      </c>
      <c r="CJ239" s="3">
        <f>STDEV(CJ234:CJ237)</f>
        <v>61324.256114526164</v>
      </c>
      <c r="CK239" s="3">
        <f>STDEV(CK234:CK237)</f>
        <v>80795.56650377957</v>
      </c>
      <c r="CM239" s="2"/>
      <c r="CN239" s="3" t="s">
        <v>15</v>
      </c>
      <c r="CO239" s="3">
        <f>STDEV(CO234:CO237)</f>
        <v>265415.32554344583</v>
      </c>
      <c r="CP239" s="3">
        <f>STDEV(CP234:CP237)</f>
        <v>303407.29473761836</v>
      </c>
      <c r="CS239" s="2"/>
      <c r="CT239" s="3" t="s">
        <v>15</v>
      </c>
      <c r="CU239" s="3">
        <f>STDEV(CU234:CU237)</f>
        <v>98440.064276018558</v>
      </c>
      <c r="CV239" s="3">
        <f>STDEV(CV234:CV237)</f>
        <v>57883.30157595827</v>
      </c>
      <c r="CX239" s="2"/>
      <c r="CY239" s="3" t="s">
        <v>15</v>
      </c>
      <c r="CZ239" s="3">
        <f>STDEV(CZ234:CZ237)</f>
        <v>300195.87089099013</v>
      </c>
      <c r="DA239" s="3">
        <f>STDEV(DA234:DA237)</f>
        <v>176594.7823880045</v>
      </c>
      <c r="DD239" s="2"/>
      <c r="DE239" s="3" t="s">
        <v>15</v>
      </c>
      <c r="DF239" s="3">
        <f>STDEV(DF234:DF237)</f>
        <v>31691.895472922832</v>
      </c>
      <c r="DG239" s="3">
        <f>STDEV(DG234:DG237)</f>
        <v>61382.094186062655</v>
      </c>
      <c r="DI239" s="2"/>
      <c r="DJ239" s="3" t="s">
        <v>15</v>
      </c>
      <c r="DK239" s="3">
        <f>STDEV(DK234:DK237)</f>
        <v>396634.19229814265</v>
      </c>
      <c r="DL239" s="3">
        <f>STDEV(DL234:DL237)</f>
        <v>820369.13910751173</v>
      </c>
    </row>
    <row r="240" spans="1:116" x14ac:dyDescent="0.2">
      <c r="A240" s="2"/>
      <c r="B240" s="3" t="s">
        <v>17</v>
      </c>
      <c r="C240" s="15" t="s">
        <v>132</v>
      </c>
      <c r="D240" s="15"/>
      <c r="E240" s="15"/>
      <c r="F240" s="15"/>
      <c r="H240" s="2"/>
      <c r="I240" s="3" t="s">
        <v>17</v>
      </c>
      <c r="J240" s="15" t="s">
        <v>234</v>
      </c>
      <c r="K240" s="15"/>
      <c r="L240" s="15"/>
      <c r="M240" s="15"/>
      <c r="AA240" s="2"/>
      <c r="AB240" s="3" t="s">
        <v>82</v>
      </c>
      <c r="AC240" s="15" t="s">
        <v>785</v>
      </c>
      <c r="AD240" s="15"/>
      <c r="AF240" s="2"/>
      <c r="AG240" s="3" t="s">
        <v>82</v>
      </c>
      <c r="AH240" s="15" t="s">
        <v>808</v>
      </c>
      <c r="AI240" s="15"/>
      <c r="AW240" s="2"/>
      <c r="AX240" s="3" t="s">
        <v>82</v>
      </c>
      <c r="AY240" s="15" t="s">
        <v>74</v>
      </c>
      <c r="AZ240" s="15"/>
      <c r="BB240" s="2"/>
      <c r="BC240" s="3" t="s">
        <v>82</v>
      </c>
      <c r="BD240" s="15" t="s">
        <v>852</v>
      </c>
      <c r="BE240" s="15"/>
      <c r="BH240" s="2"/>
      <c r="BI240" s="3" t="s">
        <v>12</v>
      </c>
      <c r="BJ240" s="4">
        <v>3185</v>
      </c>
      <c r="BK240" s="4">
        <v>5668</v>
      </c>
      <c r="BL240" s="4">
        <v>3510</v>
      </c>
      <c r="BM240" s="4">
        <v>6383</v>
      </c>
      <c r="BO240" s="2"/>
      <c r="BP240" s="3" t="s">
        <v>12</v>
      </c>
      <c r="BQ240" s="4">
        <v>34240</v>
      </c>
      <c r="BR240" s="4">
        <v>28470</v>
      </c>
      <c r="BS240" s="4">
        <v>35040</v>
      </c>
      <c r="BT240" s="4">
        <v>42690</v>
      </c>
      <c r="BW240" s="2"/>
      <c r="BX240" s="3" t="s">
        <v>82</v>
      </c>
      <c r="BY240" s="15" t="s">
        <v>1119</v>
      </c>
      <c r="BZ240" s="15"/>
      <c r="CB240" s="2"/>
      <c r="CC240" s="3" t="s">
        <v>82</v>
      </c>
      <c r="CD240" s="15" t="s">
        <v>1136</v>
      </c>
      <c r="CE240" s="15"/>
      <c r="CH240" s="2"/>
      <c r="CI240" s="3" t="s">
        <v>82</v>
      </c>
      <c r="CJ240" s="15" t="s">
        <v>1151</v>
      </c>
      <c r="CK240" s="15"/>
      <c r="CM240" s="2"/>
      <c r="CN240" s="3" t="s">
        <v>82</v>
      </c>
      <c r="CO240" s="15" t="s">
        <v>1162</v>
      </c>
      <c r="CP240" s="15"/>
      <c r="CS240" s="2"/>
      <c r="CT240" s="3" t="s">
        <v>82</v>
      </c>
      <c r="CU240" s="15" t="s">
        <v>1181</v>
      </c>
      <c r="CV240" s="15"/>
      <c r="CX240" s="2"/>
      <c r="CY240" s="3" t="s">
        <v>82</v>
      </c>
      <c r="CZ240" s="15" t="s">
        <v>526</v>
      </c>
      <c r="DA240" s="15"/>
      <c r="DD240" s="2"/>
      <c r="DE240" s="3" t="s">
        <v>82</v>
      </c>
      <c r="DF240" s="15" t="s">
        <v>118</v>
      </c>
      <c r="DG240" s="15"/>
      <c r="DI240" s="2"/>
      <c r="DJ240" s="3" t="s">
        <v>82</v>
      </c>
      <c r="DK240" s="15" t="s">
        <v>1213</v>
      </c>
      <c r="DL240" s="15"/>
    </row>
    <row r="241" spans="1:116" x14ac:dyDescent="0.2">
      <c r="A241" s="2"/>
      <c r="B241" s="3" t="s">
        <v>21</v>
      </c>
      <c r="C241" s="15" t="s">
        <v>18</v>
      </c>
      <c r="D241" s="15"/>
      <c r="E241" s="15"/>
      <c r="F241" s="15"/>
      <c r="H241" s="2"/>
      <c r="I241" s="3" t="s">
        <v>21</v>
      </c>
      <c r="J241" s="15" t="s">
        <v>267</v>
      </c>
      <c r="K241" s="15"/>
      <c r="L241" s="15"/>
      <c r="M241" s="15"/>
      <c r="BH241" s="2"/>
      <c r="BI241" s="3" t="s">
        <v>13</v>
      </c>
      <c r="BJ241" s="4">
        <v>6032</v>
      </c>
      <c r="BK241" s="4">
        <v>2418</v>
      </c>
      <c r="BL241" s="4">
        <v>3601</v>
      </c>
      <c r="BM241" s="4">
        <v>3263</v>
      </c>
      <c r="BO241" s="2"/>
      <c r="BP241" s="3" t="s">
        <v>13</v>
      </c>
      <c r="BQ241" s="4">
        <v>56170</v>
      </c>
      <c r="BR241" s="4">
        <v>18450</v>
      </c>
      <c r="BS241" s="4">
        <v>41310</v>
      </c>
      <c r="BT241" s="4">
        <v>35830</v>
      </c>
    </row>
    <row r="242" spans="1:116" x14ac:dyDescent="0.2">
      <c r="A242" s="2"/>
      <c r="B242" s="3" t="s">
        <v>23</v>
      </c>
      <c r="C242" s="15" t="s">
        <v>30</v>
      </c>
      <c r="D242" s="15"/>
      <c r="E242" s="15"/>
      <c r="F242" s="15"/>
      <c r="H242" s="2"/>
      <c r="I242" s="3" t="s">
        <v>23</v>
      </c>
      <c r="J242" s="15" t="s">
        <v>689</v>
      </c>
      <c r="K242" s="15"/>
      <c r="L242" s="15"/>
      <c r="M242" s="15"/>
      <c r="BH242" s="2"/>
      <c r="BI242" s="3" t="s">
        <v>14</v>
      </c>
      <c r="BJ242" s="3">
        <f>AVERAGE(BJ238:BJ241)</f>
        <v>3402.75</v>
      </c>
      <c r="BK242" s="3">
        <f>AVERAGE(BK238:BK241)</f>
        <v>4143.75</v>
      </c>
      <c r="BL242" s="3">
        <f>AVERAGE(BL238:BL241)</f>
        <v>3952</v>
      </c>
      <c r="BM242" s="3">
        <f>AVERAGE(BM238:BM241)</f>
        <v>4754.75</v>
      </c>
      <c r="BO242" s="2"/>
      <c r="BP242" s="3" t="s">
        <v>14</v>
      </c>
      <c r="BQ242" s="3">
        <f>AVERAGE(BQ238:BQ241)</f>
        <v>37660</v>
      </c>
      <c r="BR242" s="3">
        <f>AVERAGE(BR238:BR241)</f>
        <v>35147.5</v>
      </c>
      <c r="BS242" s="3">
        <f>AVERAGE(BS238:BS241)</f>
        <v>42782.5</v>
      </c>
      <c r="BT242" s="3">
        <f>AVERAGE(BT238:BT241)</f>
        <v>38277.5</v>
      </c>
    </row>
    <row r="243" spans="1:116" x14ac:dyDescent="0.2">
      <c r="A243" s="2"/>
      <c r="B243" s="3" t="s">
        <v>25</v>
      </c>
      <c r="C243" s="15" t="s">
        <v>19</v>
      </c>
      <c r="D243" s="15"/>
      <c r="E243" s="15"/>
      <c r="F243" s="15"/>
      <c r="H243" s="2"/>
      <c r="I243" s="3" t="s">
        <v>25</v>
      </c>
      <c r="J243" s="15" t="s">
        <v>235</v>
      </c>
      <c r="K243" s="15"/>
      <c r="L243" s="15"/>
      <c r="M243" s="15"/>
      <c r="AA243" s="1" t="s">
        <v>775</v>
      </c>
      <c r="AB243" s="15" t="s">
        <v>619</v>
      </c>
      <c r="AC243" s="15"/>
      <c r="AD243" s="15"/>
      <c r="AF243" s="1" t="s">
        <v>786</v>
      </c>
      <c r="AG243" s="15" t="s">
        <v>735</v>
      </c>
      <c r="AH243" s="15"/>
      <c r="AI243" s="15"/>
      <c r="AW243" s="1" t="s">
        <v>827</v>
      </c>
      <c r="AX243" s="15" t="s">
        <v>619</v>
      </c>
      <c r="AY243" s="15"/>
      <c r="AZ243" s="15"/>
      <c r="BB243" s="1" t="s">
        <v>837</v>
      </c>
      <c r="BC243" s="15" t="s">
        <v>735</v>
      </c>
      <c r="BD243" s="15"/>
      <c r="BE243" s="15"/>
      <c r="BH243" s="2"/>
      <c r="BI243" s="3" t="s">
        <v>15</v>
      </c>
      <c r="BJ243" s="3">
        <f>STDEV(BJ238:BJ241)</f>
        <v>1821.5894844887528</v>
      </c>
      <c r="BK243" s="3">
        <f>STDEV(BK238:BK241)</f>
        <v>1351.3071141182772</v>
      </c>
      <c r="BL243" s="3">
        <f>STDEV(BL238:BL241)</f>
        <v>1459.3621894512685</v>
      </c>
      <c r="BM243" s="3">
        <f>STDEV(BM238:BM241)</f>
        <v>1547.7235702799128</v>
      </c>
      <c r="BO243" s="2"/>
      <c r="BP243" s="3" t="s">
        <v>15</v>
      </c>
      <c r="BQ243" s="3">
        <f>STDEV(BQ238:BQ241)</f>
        <v>18315.918395392207</v>
      </c>
      <c r="BR243" s="3">
        <f>STDEV(BR238:BR241)</f>
        <v>14109.17993128351</v>
      </c>
      <c r="BS243" s="3">
        <f>STDEV(BS238:BS241)</f>
        <v>6132.2773094503809</v>
      </c>
      <c r="BT243" s="3">
        <f>STDEV(BT238:BT241)</f>
        <v>5288.0202659722599</v>
      </c>
      <c r="BW243" s="1" t="s">
        <v>1110</v>
      </c>
      <c r="BX243" s="15" t="s">
        <v>619</v>
      </c>
      <c r="BY243" s="15"/>
      <c r="BZ243" s="15"/>
      <c r="CB243" s="1" t="s">
        <v>1121</v>
      </c>
      <c r="CC243" s="15" t="s">
        <v>735</v>
      </c>
      <c r="CD243" s="15"/>
      <c r="CE243" s="15"/>
      <c r="CH243" s="1" t="s">
        <v>1137</v>
      </c>
      <c r="CI243" s="15" t="s">
        <v>619</v>
      </c>
      <c r="CJ243" s="15"/>
      <c r="CK243" s="15"/>
      <c r="CM243" s="1" t="s">
        <v>1153</v>
      </c>
      <c r="CN243" s="15" t="s">
        <v>735</v>
      </c>
      <c r="CO243" s="15"/>
      <c r="CP243" s="15"/>
      <c r="CS243" s="1" t="s">
        <v>1164</v>
      </c>
      <c r="CT243" s="15" t="s">
        <v>619</v>
      </c>
      <c r="CU243" s="15"/>
      <c r="CV243" s="15"/>
      <c r="CX243" s="1" t="s">
        <v>1183</v>
      </c>
      <c r="CY243" s="15" t="s">
        <v>735</v>
      </c>
      <c r="CZ243" s="15"/>
      <c r="DA243" s="15"/>
      <c r="DD243" s="1" t="s">
        <v>1200</v>
      </c>
      <c r="DE243" s="15" t="s">
        <v>619</v>
      </c>
      <c r="DF243" s="15"/>
      <c r="DG243" s="15"/>
      <c r="DI243" s="1" t="s">
        <v>1203</v>
      </c>
      <c r="DJ243" s="15" t="s">
        <v>735</v>
      </c>
      <c r="DK243" s="15"/>
      <c r="DL243" s="15"/>
    </row>
    <row r="244" spans="1:116" x14ac:dyDescent="0.2">
      <c r="A244" s="2"/>
      <c r="B244" s="3" t="s">
        <v>29</v>
      </c>
      <c r="C244" s="15" t="s">
        <v>572</v>
      </c>
      <c r="D244" s="15"/>
      <c r="E244" s="15"/>
      <c r="F244" s="15"/>
      <c r="H244" s="2"/>
      <c r="I244" s="3" t="s">
        <v>29</v>
      </c>
      <c r="J244" s="15" t="s">
        <v>172</v>
      </c>
      <c r="K244" s="15"/>
      <c r="L244" s="15"/>
      <c r="M244" s="15"/>
      <c r="AA244" s="2"/>
      <c r="AB244" s="3" t="s">
        <v>5</v>
      </c>
      <c r="AC244" s="3" t="s">
        <v>388</v>
      </c>
      <c r="AD244" s="3" t="s">
        <v>389</v>
      </c>
      <c r="AF244" s="2"/>
      <c r="AG244" s="3" t="s">
        <v>5</v>
      </c>
      <c r="AH244" s="3" t="s">
        <v>388</v>
      </c>
      <c r="AI244" s="3" t="s">
        <v>389</v>
      </c>
      <c r="AW244" s="2"/>
      <c r="AX244" s="3" t="s">
        <v>5</v>
      </c>
      <c r="AY244" s="3" t="s">
        <v>85</v>
      </c>
      <c r="AZ244" s="3" t="s">
        <v>88</v>
      </c>
      <c r="BB244" s="2"/>
      <c r="BC244" s="3" t="s">
        <v>5</v>
      </c>
      <c r="BD244" s="3" t="s">
        <v>85</v>
      </c>
      <c r="BE244" s="3" t="s">
        <v>88</v>
      </c>
      <c r="BH244" s="2"/>
      <c r="BI244" s="16" t="s">
        <v>519</v>
      </c>
      <c r="BJ244" s="17"/>
      <c r="BK244" s="17"/>
      <c r="BL244" s="17"/>
      <c r="BM244" s="18"/>
      <c r="BO244" s="2"/>
      <c r="BP244" s="16" t="s">
        <v>519</v>
      </c>
      <c r="BQ244" s="17"/>
      <c r="BR244" s="17"/>
      <c r="BS244" s="17"/>
      <c r="BT244" s="18"/>
      <c r="BW244" s="2"/>
      <c r="BX244" s="3" t="s">
        <v>5</v>
      </c>
      <c r="BY244" s="3" t="s">
        <v>85</v>
      </c>
      <c r="BZ244" s="3" t="s">
        <v>375</v>
      </c>
      <c r="CB244" s="2"/>
      <c r="CC244" s="3" t="s">
        <v>5</v>
      </c>
      <c r="CD244" s="3" t="s">
        <v>85</v>
      </c>
      <c r="CE244" s="3" t="s">
        <v>375</v>
      </c>
      <c r="CH244" s="2"/>
      <c r="CI244" s="3" t="s">
        <v>5</v>
      </c>
      <c r="CJ244" s="3" t="s">
        <v>85</v>
      </c>
      <c r="CK244" s="3" t="s">
        <v>138</v>
      </c>
      <c r="CM244" s="2"/>
      <c r="CN244" s="3" t="s">
        <v>5</v>
      </c>
      <c r="CO244" s="3" t="s">
        <v>85</v>
      </c>
      <c r="CP244" s="3" t="s">
        <v>138</v>
      </c>
      <c r="CS244" s="2"/>
      <c r="CT244" s="3" t="s">
        <v>5</v>
      </c>
      <c r="CU244" s="3" t="s">
        <v>85</v>
      </c>
      <c r="CV244" s="3" t="s">
        <v>191</v>
      </c>
      <c r="CX244" s="2"/>
      <c r="CY244" s="3" t="s">
        <v>5</v>
      </c>
      <c r="CZ244" s="3" t="s">
        <v>85</v>
      </c>
      <c r="DA244" s="3" t="s">
        <v>191</v>
      </c>
      <c r="DD244" s="2"/>
      <c r="DE244" s="3" t="s">
        <v>5</v>
      </c>
      <c r="DF244" s="3" t="s">
        <v>1201</v>
      </c>
      <c r="DG244" s="3" t="s">
        <v>193</v>
      </c>
      <c r="DI244" s="2"/>
      <c r="DJ244" s="3" t="s">
        <v>5</v>
      </c>
      <c r="DK244" s="3" t="s">
        <v>1201</v>
      </c>
      <c r="DL244" s="3" t="s">
        <v>193</v>
      </c>
    </row>
    <row r="245" spans="1:116" x14ac:dyDescent="0.2">
      <c r="B245" s="3" t="s">
        <v>32</v>
      </c>
      <c r="C245" s="15" t="s">
        <v>573</v>
      </c>
      <c r="D245" s="15"/>
      <c r="E245" s="15"/>
      <c r="F245" s="15"/>
      <c r="I245" s="3" t="s">
        <v>32</v>
      </c>
      <c r="J245" s="15" t="s">
        <v>690</v>
      </c>
      <c r="K245" s="15"/>
      <c r="L245" s="15"/>
      <c r="M245" s="15"/>
      <c r="AA245" s="2"/>
      <c r="AB245" s="3" t="s">
        <v>10</v>
      </c>
      <c r="AC245" s="4">
        <v>445380</v>
      </c>
      <c r="AD245" s="4">
        <v>782652</v>
      </c>
      <c r="AF245" s="2"/>
      <c r="AG245" s="3" t="s">
        <v>10</v>
      </c>
      <c r="AH245" s="4">
        <v>2704840</v>
      </c>
      <c r="AI245" s="4">
        <v>4799960</v>
      </c>
      <c r="AW245" s="2"/>
      <c r="AX245" s="3" t="s">
        <v>10</v>
      </c>
      <c r="AY245" s="4">
        <v>483392</v>
      </c>
      <c r="AZ245" s="4">
        <v>437216</v>
      </c>
      <c r="BB245" s="2"/>
      <c r="BC245" s="3" t="s">
        <v>10</v>
      </c>
      <c r="BD245" s="4">
        <v>4463700</v>
      </c>
      <c r="BE245" s="4">
        <v>2652820</v>
      </c>
      <c r="BH245" s="2"/>
      <c r="BI245" s="3" t="s">
        <v>94</v>
      </c>
      <c r="BJ245" s="15" t="s">
        <v>919</v>
      </c>
      <c r="BK245" s="15"/>
      <c r="BL245" s="15"/>
      <c r="BM245" s="15"/>
      <c r="BO245" s="2"/>
      <c r="BP245" s="3" t="s">
        <v>94</v>
      </c>
      <c r="BQ245" s="15" t="s">
        <v>1049</v>
      </c>
      <c r="BR245" s="15"/>
      <c r="BS245" s="15"/>
      <c r="BT245" s="15"/>
      <c r="BW245" s="2"/>
      <c r="BX245" s="3" t="s">
        <v>10</v>
      </c>
      <c r="BY245" s="4">
        <v>554424</v>
      </c>
      <c r="BZ245" s="4">
        <v>614172</v>
      </c>
      <c r="CB245" s="2"/>
      <c r="CC245" s="3" t="s">
        <v>10</v>
      </c>
      <c r="CD245" s="4">
        <v>2696620</v>
      </c>
      <c r="CE245" s="4">
        <v>2936760</v>
      </c>
      <c r="CH245" s="2"/>
      <c r="CI245" s="3" t="s">
        <v>10</v>
      </c>
      <c r="CJ245" s="4">
        <v>370916</v>
      </c>
      <c r="CK245" s="4">
        <v>518960</v>
      </c>
      <c r="CM245" s="2"/>
      <c r="CN245" s="3" t="s">
        <v>10</v>
      </c>
      <c r="CO245" s="4">
        <v>2906020</v>
      </c>
      <c r="CP245" s="4">
        <v>2522780</v>
      </c>
      <c r="CS245" s="2"/>
      <c r="CT245" s="3" t="s">
        <v>10</v>
      </c>
      <c r="CU245" s="4">
        <v>391612</v>
      </c>
      <c r="CV245" s="4">
        <v>408564</v>
      </c>
      <c r="CX245" s="2"/>
      <c r="CY245" s="3" t="s">
        <v>10</v>
      </c>
      <c r="CZ245" s="4">
        <v>2370940</v>
      </c>
      <c r="DA245" s="4">
        <v>2641540</v>
      </c>
      <c r="DD245" s="2"/>
      <c r="DE245" s="3" t="s">
        <v>10</v>
      </c>
      <c r="DF245" s="4">
        <v>851812</v>
      </c>
      <c r="DG245" s="4">
        <v>362544</v>
      </c>
      <c r="DI245" s="2"/>
      <c r="DJ245" s="3" t="s">
        <v>10</v>
      </c>
      <c r="DK245" s="4">
        <v>3168240</v>
      </c>
      <c r="DL245" s="4">
        <v>2819520</v>
      </c>
    </row>
    <row r="246" spans="1:116" x14ac:dyDescent="0.2">
      <c r="AA246" s="2"/>
      <c r="AB246" s="3" t="s">
        <v>11</v>
      </c>
      <c r="AC246" s="4">
        <v>498836</v>
      </c>
      <c r="AD246" s="4">
        <v>970996</v>
      </c>
      <c r="AF246" s="2"/>
      <c r="AG246" s="3" t="s">
        <v>11</v>
      </c>
      <c r="AH246" s="4">
        <v>5767040</v>
      </c>
      <c r="AI246" s="4">
        <v>4840200</v>
      </c>
      <c r="AW246" s="2"/>
      <c r="AX246" s="3" t="s">
        <v>11</v>
      </c>
      <c r="AY246" s="4">
        <v>334620</v>
      </c>
      <c r="AZ246" s="4">
        <v>479856</v>
      </c>
      <c r="BB246" s="2"/>
      <c r="BC246" s="3" t="s">
        <v>11</v>
      </c>
      <c r="BD246" s="4">
        <v>2537880</v>
      </c>
      <c r="BE246" s="4">
        <v>2321700</v>
      </c>
      <c r="BH246" s="2"/>
      <c r="BI246" s="3" t="s">
        <v>95</v>
      </c>
      <c r="BJ246" s="15" t="s">
        <v>920</v>
      </c>
      <c r="BK246" s="15"/>
      <c r="BL246" s="15"/>
      <c r="BM246" s="15"/>
      <c r="BO246" s="2"/>
      <c r="BP246" s="3" t="s">
        <v>95</v>
      </c>
      <c r="BQ246" s="15" t="s">
        <v>1050</v>
      </c>
      <c r="BR246" s="15"/>
      <c r="BS246" s="15"/>
      <c r="BT246" s="15"/>
      <c r="BW246" s="2"/>
      <c r="BX246" s="3" t="s">
        <v>11</v>
      </c>
      <c r="BY246" s="4">
        <v>359060</v>
      </c>
      <c r="BZ246" s="4">
        <v>946920</v>
      </c>
      <c r="CB246" s="2"/>
      <c r="CC246" s="3" t="s">
        <v>11</v>
      </c>
      <c r="CD246" s="4">
        <v>2663100</v>
      </c>
      <c r="CE246" s="4">
        <v>4348020</v>
      </c>
      <c r="CH246" s="2"/>
      <c r="CI246" s="3" t="s">
        <v>11</v>
      </c>
      <c r="CJ246" s="4">
        <v>721448</v>
      </c>
      <c r="CK246" s="4">
        <v>278876</v>
      </c>
      <c r="CM246" s="2"/>
      <c r="CN246" s="3" t="s">
        <v>11</v>
      </c>
      <c r="CO246" s="4">
        <v>2901080</v>
      </c>
      <c r="CP246" s="4">
        <v>1900600</v>
      </c>
      <c r="CS246" s="2"/>
      <c r="CT246" s="3" t="s">
        <v>11</v>
      </c>
      <c r="CU246" s="4">
        <v>852436</v>
      </c>
      <c r="CV246" s="4">
        <v>458276</v>
      </c>
      <c r="CX246" s="2"/>
      <c r="CY246" s="3" t="s">
        <v>11</v>
      </c>
      <c r="CZ246" s="4">
        <v>2878900</v>
      </c>
      <c r="DA246" s="4">
        <v>2769720</v>
      </c>
      <c r="DD246" s="2"/>
      <c r="DE246" s="3" t="s">
        <v>11</v>
      </c>
      <c r="DF246" s="4">
        <v>850200</v>
      </c>
      <c r="DG246" s="4">
        <v>264316</v>
      </c>
      <c r="DI246" s="2"/>
      <c r="DJ246" s="3" t="s">
        <v>11</v>
      </c>
      <c r="DK246" s="4">
        <v>3166220</v>
      </c>
      <c r="DL246" s="4">
        <v>1845080</v>
      </c>
    </row>
    <row r="247" spans="1:116" x14ac:dyDescent="0.2">
      <c r="AA247" s="2"/>
      <c r="AB247" s="3" t="s">
        <v>12</v>
      </c>
      <c r="AC247" s="4">
        <v>546988</v>
      </c>
      <c r="AD247" s="4">
        <v>865488</v>
      </c>
      <c r="AF247" s="2"/>
      <c r="AG247" s="3" t="s">
        <v>12</v>
      </c>
      <c r="AH247" s="4">
        <v>4687060</v>
      </c>
      <c r="AI247" s="4">
        <v>4504480</v>
      </c>
      <c r="AW247" s="2"/>
      <c r="AX247" s="3" t="s">
        <v>12</v>
      </c>
      <c r="AY247" s="4">
        <v>551096</v>
      </c>
      <c r="AZ247" s="4">
        <v>571116</v>
      </c>
      <c r="BB247" s="2"/>
      <c r="BC247" s="3" t="s">
        <v>12</v>
      </c>
      <c r="BD247" s="4">
        <v>4123320</v>
      </c>
      <c r="BE247" s="4">
        <v>2572240</v>
      </c>
      <c r="BH247" s="2"/>
      <c r="BI247" s="3" t="s">
        <v>97</v>
      </c>
      <c r="BJ247" s="15" t="s">
        <v>921</v>
      </c>
      <c r="BK247" s="15"/>
      <c r="BL247" s="15"/>
      <c r="BM247" s="15"/>
      <c r="BO247" s="2"/>
      <c r="BP247" s="3" t="s">
        <v>97</v>
      </c>
      <c r="BQ247" s="15" t="s">
        <v>1051</v>
      </c>
      <c r="BR247" s="15"/>
      <c r="BS247" s="15"/>
      <c r="BT247" s="15"/>
      <c r="BW247" s="2"/>
      <c r="BX247" s="3" t="s">
        <v>12</v>
      </c>
      <c r="BY247" s="4">
        <v>419172</v>
      </c>
      <c r="BZ247" s="4">
        <v>1001780</v>
      </c>
      <c r="CB247" s="2"/>
      <c r="CC247" s="3" t="s">
        <v>12</v>
      </c>
      <c r="CD247" s="4">
        <v>2889240</v>
      </c>
      <c r="CE247" s="4">
        <v>4070080</v>
      </c>
      <c r="CH247" s="2"/>
      <c r="CI247" s="3" t="s">
        <v>12</v>
      </c>
      <c r="CJ247" s="4">
        <v>510120</v>
      </c>
      <c r="CK247" s="4">
        <v>507676</v>
      </c>
      <c r="CM247" s="2"/>
      <c r="CN247" s="3" t="s">
        <v>12</v>
      </c>
      <c r="CO247" s="4">
        <v>2503660</v>
      </c>
      <c r="CP247" s="4">
        <v>1899200</v>
      </c>
      <c r="CS247" s="2"/>
      <c r="CT247" s="3" t="s">
        <v>12</v>
      </c>
      <c r="CU247" s="4">
        <v>714532</v>
      </c>
      <c r="CV247" s="4">
        <v>463840</v>
      </c>
      <c r="CX247" s="2"/>
      <c r="CY247" s="3" t="s">
        <v>12</v>
      </c>
      <c r="CZ247" s="4">
        <v>2965400</v>
      </c>
      <c r="DA247" s="4">
        <v>2697080</v>
      </c>
      <c r="DD247" s="2"/>
      <c r="DE247" s="3" t="s">
        <v>12</v>
      </c>
      <c r="DF247" s="4">
        <v>856960</v>
      </c>
      <c r="DG247" s="4">
        <v>230308</v>
      </c>
      <c r="DI247" s="2"/>
      <c r="DJ247" s="3" t="s">
        <v>12</v>
      </c>
      <c r="DK247" s="4">
        <v>3148080</v>
      </c>
      <c r="DL247" s="4">
        <v>2170040</v>
      </c>
    </row>
    <row r="248" spans="1:116" x14ac:dyDescent="0.2">
      <c r="A248" s="1" t="s">
        <v>516</v>
      </c>
      <c r="B248" s="15" t="s">
        <v>574</v>
      </c>
      <c r="C248" s="15"/>
      <c r="D248" s="15"/>
      <c r="E248" s="15"/>
      <c r="F248" s="15"/>
      <c r="H248" s="1" t="s">
        <v>625</v>
      </c>
      <c r="I248" s="15" t="s">
        <v>691</v>
      </c>
      <c r="J248" s="15"/>
      <c r="K248" s="15"/>
      <c r="L248" s="15"/>
      <c r="M248" s="15"/>
      <c r="AA248" s="2"/>
      <c r="AB248" s="3" t="s">
        <v>13</v>
      </c>
      <c r="AC248" s="4">
        <v>407264</v>
      </c>
      <c r="AD248" s="4">
        <v>1071668</v>
      </c>
      <c r="AF248" s="2"/>
      <c r="AG248" s="3" t="s">
        <v>13</v>
      </c>
      <c r="AH248" s="4">
        <v>2826500</v>
      </c>
      <c r="AI248" s="4">
        <v>4403660</v>
      </c>
      <c r="AW248" s="2"/>
      <c r="AX248" s="3" t="s">
        <v>13</v>
      </c>
      <c r="AY248" s="4">
        <v>379756</v>
      </c>
      <c r="AZ248" s="4">
        <v>534352</v>
      </c>
      <c r="BB248" s="2"/>
      <c r="BC248" s="3" t="s">
        <v>13</v>
      </c>
      <c r="BD248" s="4">
        <v>3106200</v>
      </c>
      <c r="BE248" s="4">
        <v>2217740</v>
      </c>
      <c r="BH248" s="2"/>
      <c r="BI248" s="3" t="s">
        <v>99</v>
      </c>
      <c r="BJ248" s="15" t="s">
        <v>922</v>
      </c>
      <c r="BK248" s="15"/>
      <c r="BL248" s="15"/>
      <c r="BM248" s="15"/>
      <c r="BO248" s="2"/>
      <c r="BP248" s="3" t="s">
        <v>99</v>
      </c>
      <c r="BQ248" s="15" t="s">
        <v>1052</v>
      </c>
      <c r="BR248" s="15"/>
      <c r="BS248" s="15"/>
      <c r="BT248" s="15"/>
      <c r="BW248" s="2"/>
      <c r="BX248" s="3" t="s">
        <v>13</v>
      </c>
      <c r="BY248" s="4">
        <v>583128</v>
      </c>
      <c r="BZ248" s="4">
        <v>1035112</v>
      </c>
      <c r="CB248" s="2"/>
      <c r="CC248" s="3" t="s">
        <v>13</v>
      </c>
      <c r="CD248" s="4">
        <v>2701260</v>
      </c>
      <c r="CE248" s="4">
        <v>3858460</v>
      </c>
      <c r="CH248" s="2"/>
      <c r="CI248" s="3" t="s">
        <v>13</v>
      </c>
      <c r="CJ248" s="4">
        <v>475748</v>
      </c>
      <c r="CK248" s="4">
        <v>474448</v>
      </c>
      <c r="CM248" s="2"/>
      <c r="CN248" s="3" t="s">
        <v>13</v>
      </c>
      <c r="CO248" s="4">
        <v>2334760</v>
      </c>
      <c r="CP248" s="4">
        <v>2036340</v>
      </c>
      <c r="CS248" s="2"/>
      <c r="CT248" s="3" t="s">
        <v>13</v>
      </c>
      <c r="CU248" s="4">
        <v>545480</v>
      </c>
      <c r="CV248" s="4">
        <v>412828</v>
      </c>
      <c r="CX248" s="2"/>
      <c r="CY248" s="3" t="s">
        <v>13</v>
      </c>
      <c r="CZ248" s="4">
        <v>2791700</v>
      </c>
      <c r="DA248" s="4">
        <v>2573980</v>
      </c>
      <c r="DD248" s="2"/>
      <c r="DE248" s="3" t="s">
        <v>13</v>
      </c>
      <c r="DF248" s="4">
        <v>855816</v>
      </c>
      <c r="DG248" s="4">
        <v>212992</v>
      </c>
      <c r="DI248" s="2"/>
      <c r="DJ248" s="3" t="s">
        <v>13</v>
      </c>
      <c r="DK248" s="4">
        <v>3136620</v>
      </c>
      <c r="DL248" s="4">
        <v>2345580</v>
      </c>
    </row>
    <row r="249" spans="1:116" x14ac:dyDescent="0.2">
      <c r="A249" s="2"/>
      <c r="B249" s="15" t="s">
        <v>518</v>
      </c>
      <c r="C249" s="15"/>
      <c r="D249" s="15"/>
      <c r="E249" s="15"/>
      <c r="F249" s="15"/>
      <c r="H249" s="2"/>
      <c r="I249" s="15" t="s">
        <v>518</v>
      </c>
      <c r="J249" s="15"/>
      <c r="K249" s="15"/>
      <c r="L249" s="15"/>
      <c r="M249" s="15"/>
      <c r="AA249" s="2"/>
      <c r="AB249" s="3" t="s">
        <v>14</v>
      </c>
      <c r="AC249" s="3">
        <f>AVERAGE(AC245:AC248)</f>
        <v>474617</v>
      </c>
      <c r="AD249" s="3">
        <f>AVERAGE(AD245:AD248)</f>
        <v>922701</v>
      </c>
      <c r="AF249" s="2"/>
      <c r="AG249" s="3" t="s">
        <v>14</v>
      </c>
      <c r="AH249" s="3">
        <f>AVERAGE(AH245:AH248)</f>
        <v>3996360</v>
      </c>
      <c r="AI249" s="3">
        <f>AVERAGE(AI245:AI248)</f>
        <v>4637075</v>
      </c>
      <c r="AW249" s="2"/>
      <c r="AX249" s="3" t="s">
        <v>14</v>
      </c>
      <c r="AY249" s="3">
        <f>AVERAGE(AY245:AY248)</f>
        <v>437216</v>
      </c>
      <c r="AZ249" s="3">
        <f>AVERAGE(AZ245:AZ248)</f>
        <v>505635</v>
      </c>
      <c r="BB249" s="2"/>
      <c r="BC249" s="3" t="s">
        <v>14</v>
      </c>
      <c r="BD249" s="3">
        <f>AVERAGE(BD245:BD248)</f>
        <v>3557775</v>
      </c>
      <c r="BE249" s="3">
        <f>AVERAGE(BE245:BE248)</f>
        <v>2441125</v>
      </c>
      <c r="BH249" s="2"/>
      <c r="BI249" s="3" t="s">
        <v>100</v>
      </c>
      <c r="BJ249" s="15" t="s">
        <v>923</v>
      </c>
      <c r="BK249" s="15"/>
      <c r="BL249" s="15"/>
      <c r="BM249" s="15"/>
      <c r="BO249" s="2"/>
      <c r="BP249" s="3" t="s">
        <v>100</v>
      </c>
      <c r="BQ249" s="15" t="s">
        <v>1053</v>
      </c>
      <c r="BR249" s="15"/>
      <c r="BS249" s="15"/>
      <c r="BT249" s="15"/>
      <c r="BW249" s="2"/>
      <c r="BX249" s="3" t="s">
        <v>14</v>
      </c>
      <c r="BY249" s="3">
        <f>AVERAGE(BY245:BY248)</f>
        <v>478946</v>
      </c>
      <c r="BZ249" s="3">
        <f>AVERAGE(BZ245:BZ248)</f>
        <v>899496</v>
      </c>
      <c r="CB249" s="2"/>
      <c r="CC249" s="3" t="s">
        <v>14</v>
      </c>
      <c r="CD249" s="3">
        <f>AVERAGE(CD245:CD248)</f>
        <v>2737555</v>
      </c>
      <c r="CE249" s="3">
        <f>AVERAGE(CE245:CE248)</f>
        <v>3803330</v>
      </c>
      <c r="CH249" s="2"/>
      <c r="CI249" s="3" t="s">
        <v>14</v>
      </c>
      <c r="CJ249" s="3">
        <f>AVERAGE(CJ245:CJ248)</f>
        <v>519558</v>
      </c>
      <c r="CK249" s="3">
        <f>AVERAGE(CK245:CK248)</f>
        <v>444990</v>
      </c>
      <c r="CM249" s="2"/>
      <c r="CN249" s="3" t="s">
        <v>14</v>
      </c>
      <c r="CO249" s="3">
        <f>AVERAGE(CO245:CO248)</f>
        <v>2661380</v>
      </c>
      <c r="CP249" s="3">
        <f>AVERAGE(CP245:CP248)</f>
        <v>2089730</v>
      </c>
      <c r="CS249" s="2"/>
      <c r="CT249" s="3" t="s">
        <v>14</v>
      </c>
      <c r="CU249" s="3">
        <f>AVERAGE(CU245:CU248)</f>
        <v>626015</v>
      </c>
      <c r="CV249" s="3">
        <f>AVERAGE(CV245:CV248)</f>
        <v>435877</v>
      </c>
      <c r="CX249" s="2"/>
      <c r="CY249" s="3" t="s">
        <v>14</v>
      </c>
      <c r="CZ249" s="3">
        <f>AVERAGE(CZ245:CZ248)</f>
        <v>2751735</v>
      </c>
      <c r="DA249" s="3">
        <f>AVERAGE(DA245:DA248)</f>
        <v>2670580</v>
      </c>
      <c r="DD249" s="2"/>
      <c r="DE249" s="3" t="s">
        <v>14</v>
      </c>
      <c r="DF249" s="3">
        <f>AVERAGE(DF245:DF248)</f>
        <v>853697</v>
      </c>
      <c r="DG249" s="3">
        <f>AVERAGE(DG245:DG248)</f>
        <v>267540</v>
      </c>
      <c r="DI249" s="2"/>
      <c r="DJ249" s="3" t="s">
        <v>14</v>
      </c>
      <c r="DK249" s="3">
        <f>AVERAGE(DK245:DK248)</f>
        <v>3154790</v>
      </c>
      <c r="DL249" s="3">
        <f>AVERAGE(DL245:DL248)</f>
        <v>2295055</v>
      </c>
    </row>
    <row r="250" spans="1:116" x14ac:dyDescent="0.2">
      <c r="A250" s="2"/>
      <c r="B250" s="3"/>
      <c r="C250" s="3" t="s">
        <v>6</v>
      </c>
      <c r="D250" s="3" t="s">
        <v>7</v>
      </c>
      <c r="E250" s="3" t="s">
        <v>8</v>
      </c>
      <c r="F250" s="3" t="s">
        <v>9</v>
      </c>
      <c r="H250" s="2"/>
      <c r="I250" s="3"/>
      <c r="J250" s="3" t="s">
        <v>6</v>
      </c>
      <c r="K250" s="3" t="s">
        <v>7</v>
      </c>
      <c r="L250" s="3" t="s">
        <v>8</v>
      </c>
      <c r="M250" s="3" t="s">
        <v>9</v>
      </c>
      <c r="AA250" s="2"/>
      <c r="AB250" s="3" t="s">
        <v>15</v>
      </c>
      <c r="AC250" s="3">
        <f>STDEV(AC245:AC248)</f>
        <v>61142.866523141245</v>
      </c>
      <c r="AD250" s="3">
        <f>STDEV(AD245:AD248)</f>
        <v>125712.13662437953</v>
      </c>
      <c r="AF250" s="2"/>
      <c r="AG250" s="3" t="s">
        <v>15</v>
      </c>
      <c r="AH250" s="3">
        <f>STDEV(AH245:AH248)</f>
        <v>1488732.1767642875</v>
      </c>
      <c r="AI250" s="3">
        <f>STDEV(AI245:AI248)</f>
        <v>215913.01111018451</v>
      </c>
      <c r="AW250" s="2"/>
      <c r="AX250" s="3" t="s">
        <v>15</v>
      </c>
      <c r="AY250" s="3">
        <f>STDEV(AY245:AY248)</f>
        <v>98197.87538774281</v>
      </c>
      <c r="AZ250" s="3">
        <f>STDEV(AZ245:AZ248)</f>
        <v>59042.763745159034</v>
      </c>
      <c r="BB250" s="2"/>
      <c r="BC250" s="3" t="s">
        <v>15</v>
      </c>
      <c r="BD250" s="3">
        <f>STDEV(BD245:BD248)</f>
        <v>891561.74665583309</v>
      </c>
      <c r="BE250" s="3">
        <f>STDEV(BE245:BE248)</f>
        <v>205076.49393986299</v>
      </c>
      <c r="BH250" s="2"/>
      <c r="BI250" s="3" t="s">
        <v>102</v>
      </c>
      <c r="BJ250" s="15" t="s">
        <v>924</v>
      </c>
      <c r="BK250" s="15"/>
      <c r="BL250" s="15"/>
      <c r="BM250" s="15"/>
      <c r="BO250" s="2"/>
      <c r="BP250" s="3" t="s">
        <v>102</v>
      </c>
      <c r="BQ250" s="15" t="s">
        <v>1054</v>
      </c>
      <c r="BR250" s="15"/>
      <c r="BS250" s="15"/>
      <c r="BT250" s="15"/>
      <c r="BW250" s="2"/>
      <c r="BX250" s="3" t="s">
        <v>15</v>
      </c>
      <c r="BY250" s="3">
        <f>STDEV(BY245:BY248)</f>
        <v>107232.46038397143</v>
      </c>
      <c r="BZ250" s="3">
        <f>STDEV(BZ245:BZ248)</f>
        <v>193659.95702433342</v>
      </c>
      <c r="CB250" s="2"/>
      <c r="CC250" s="3" t="s">
        <v>15</v>
      </c>
      <c r="CD250" s="3">
        <f>STDEV(CD245:CD248)</f>
        <v>102542.49119267584</v>
      </c>
      <c r="CE250" s="3">
        <f>STDEV(CE245:CE248)</f>
        <v>611507.87413845561</v>
      </c>
      <c r="CH250" s="2"/>
      <c r="CI250" s="3" t="s">
        <v>15</v>
      </c>
      <c r="CJ250" s="3">
        <f>STDEV(CJ245:CJ248)</f>
        <v>147040.13988023813</v>
      </c>
      <c r="CK250" s="3">
        <f>STDEV(CK245:CK248)</f>
        <v>112342.82391560813</v>
      </c>
      <c r="CM250" s="2"/>
      <c r="CN250" s="3" t="s">
        <v>15</v>
      </c>
      <c r="CO250" s="3">
        <f>STDEV(CO245:CO248)</f>
        <v>288016.80645406788</v>
      </c>
      <c r="CP250" s="3">
        <f>STDEV(CP245:CP248)</f>
        <v>295778.42630365503</v>
      </c>
      <c r="CS250" s="2"/>
      <c r="CT250" s="3" t="s">
        <v>15</v>
      </c>
      <c r="CU250" s="3">
        <f>STDEV(CU245:CU248)</f>
        <v>200443.15999305141</v>
      </c>
      <c r="CV250" s="3">
        <f>STDEV(CV245:CV248)</f>
        <v>29217.009543529035</v>
      </c>
      <c r="CX250" s="2"/>
      <c r="CY250" s="3" t="s">
        <v>15</v>
      </c>
      <c r="CZ250" s="3">
        <f>STDEV(CZ245:CZ248)</f>
        <v>263581.55139033031</v>
      </c>
      <c r="DA250" s="3">
        <f>STDEV(DA245:DA248)</f>
        <v>83078.017950999929</v>
      </c>
      <c r="DD250" s="2"/>
      <c r="DE250" s="3" t="s">
        <v>15</v>
      </c>
      <c r="DF250" s="3">
        <f>STDEV(DF245:DF248)</f>
        <v>3210.3771325707721</v>
      </c>
      <c r="DG250" s="3">
        <f>STDEV(DG245:DG248)</f>
        <v>66827.789429248674</v>
      </c>
      <c r="DI250" s="2"/>
      <c r="DJ250" s="3" t="s">
        <v>15</v>
      </c>
      <c r="DK250" s="3">
        <f>STDEV(DK245:DK248)</f>
        <v>15129.666222359303</v>
      </c>
      <c r="DL250" s="3">
        <f>STDEV(DL245:DL248)</f>
        <v>406498.28318620654</v>
      </c>
    </row>
    <row r="251" spans="1:116" x14ac:dyDescent="0.2">
      <c r="A251" s="2"/>
      <c r="B251" s="3" t="s">
        <v>10</v>
      </c>
      <c r="C251" s="4">
        <v>5694</v>
      </c>
      <c r="D251" s="4">
        <v>11856</v>
      </c>
      <c r="E251" s="4">
        <v>26767</v>
      </c>
      <c r="F251" s="4">
        <v>26507</v>
      </c>
      <c r="H251" s="2"/>
      <c r="I251" s="3" t="s">
        <v>10</v>
      </c>
      <c r="J251" s="4">
        <v>36660</v>
      </c>
      <c r="K251" s="4">
        <v>63760</v>
      </c>
      <c r="L251" s="4">
        <v>46330</v>
      </c>
      <c r="M251" s="4">
        <v>30470</v>
      </c>
      <c r="AA251" s="2"/>
      <c r="AB251" s="3" t="s">
        <v>82</v>
      </c>
      <c r="AC251" s="15" t="s">
        <v>27</v>
      </c>
      <c r="AD251" s="15"/>
      <c r="AF251" s="2"/>
      <c r="AG251" s="3" t="s">
        <v>82</v>
      </c>
      <c r="AH251" s="15" t="s">
        <v>809</v>
      </c>
      <c r="AI251" s="15"/>
      <c r="AW251" s="2"/>
      <c r="AX251" s="3" t="s">
        <v>82</v>
      </c>
      <c r="AY251" s="15" t="s">
        <v>836</v>
      </c>
      <c r="AZ251" s="15"/>
      <c r="BB251" s="2"/>
      <c r="BC251" s="3" t="s">
        <v>82</v>
      </c>
      <c r="BD251" s="15" t="s">
        <v>853</v>
      </c>
      <c r="BE251" s="15"/>
      <c r="BW251" s="2"/>
      <c r="BX251" s="3" t="s">
        <v>82</v>
      </c>
      <c r="BY251" s="15" t="s">
        <v>1120</v>
      </c>
      <c r="BZ251" s="15"/>
      <c r="CB251" s="2"/>
      <c r="CC251" s="3" t="s">
        <v>82</v>
      </c>
      <c r="CD251" s="15" t="s">
        <v>589</v>
      </c>
      <c r="CE251" s="15"/>
      <c r="CH251" s="2"/>
      <c r="CI251" s="3" t="s">
        <v>82</v>
      </c>
      <c r="CJ251" s="15" t="s">
        <v>1152</v>
      </c>
      <c r="CK251" s="15"/>
      <c r="CM251" s="2"/>
      <c r="CN251" s="3" t="s">
        <v>82</v>
      </c>
      <c r="CO251" s="15" t="s">
        <v>1163</v>
      </c>
      <c r="CP251" s="15"/>
      <c r="CS251" s="2"/>
      <c r="CT251" s="3" t="s">
        <v>82</v>
      </c>
      <c r="CU251" s="15" t="s">
        <v>1182</v>
      </c>
      <c r="CV251" s="15"/>
      <c r="CX251" s="2"/>
      <c r="CY251" s="3" t="s">
        <v>82</v>
      </c>
      <c r="CZ251" s="15" t="s">
        <v>1198</v>
      </c>
      <c r="DA251" s="15"/>
      <c r="DD251" s="2"/>
      <c r="DE251" s="3" t="s">
        <v>82</v>
      </c>
      <c r="DF251" s="15" t="s">
        <v>18</v>
      </c>
      <c r="DG251" s="15"/>
      <c r="DI251" s="2"/>
      <c r="DJ251" s="3" t="s">
        <v>82</v>
      </c>
      <c r="DK251" s="15" t="s">
        <v>1214</v>
      </c>
      <c r="DL251" s="15"/>
    </row>
    <row r="252" spans="1:116" x14ac:dyDescent="0.2">
      <c r="A252" s="2"/>
      <c r="B252" s="3" t="s">
        <v>11</v>
      </c>
      <c r="C252" s="4">
        <v>8242</v>
      </c>
      <c r="D252" s="4">
        <v>15574</v>
      </c>
      <c r="E252" s="4">
        <v>31304</v>
      </c>
      <c r="F252" s="4">
        <v>38792</v>
      </c>
      <c r="H252" s="2"/>
      <c r="I252" s="3" t="s">
        <v>11</v>
      </c>
      <c r="J252" s="4">
        <v>35890</v>
      </c>
      <c r="K252" s="4">
        <v>127730</v>
      </c>
      <c r="L252" s="4">
        <v>48840</v>
      </c>
      <c r="M252" s="4">
        <v>66350</v>
      </c>
    </row>
    <row r="253" spans="1:116" x14ac:dyDescent="0.2">
      <c r="A253" s="2"/>
      <c r="B253" s="3" t="s">
        <v>12</v>
      </c>
      <c r="C253" s="4">
        <v>7150</v>
      </c>
      <c r="D253" s="4">
        <v>7358</v>
      </c>
      <c r="E253" s="4">
        <v>35373</v>
      </c>
      <c r="F253" s="4">
        <v>32903</v>
      </c>
      <c r="H253" s="2"/>
      <c r="I253" s="3" t="s">
        <v>12</v>
      </c>
      <c r="J253" s="4">
        <v>31190</v>
      </c>
      <c r="K253" s="4">
        <v>104120</v>
      </c>
      <c r="L253" s="4">
        <v>61650</v>
      </c>
      <c r="M253" s="4">
        <v>89130</v>
      </c>
      <c r="BH253" s="1" t="s">
        <v>854</v>
      </c>
      <c r="BI253" s="15" t="s">
        <v>577</v>
      </c>
      <c r="BJ253" s="15"/>
      <c r="BK253" s="15"/>
      <c r="BL253" s="15"/>
      <c r="BM253" s="15"/>
      <c r="BO253" s="1" t="s">
        <v>979</v>
      </c>
      <c r="BP253" s="15" t="s">
        <v>698</v>
      </c>
      <c r="BQ253" s="15"/>
      <c r="BR253" s="15"/>
      <c r="BS253" s="15"/>
      <c r="BT253" s="15"/>
    </row>
    <row r="254" spans="1:116" x14ac:dyDescent="0.2">
      <c r="A254" s="2"/>
      <c r="B254" s="3" t="s">
        <v>13</v>
      </c>
      <c r="C254" s="4">
        <v>7241</v>
      </c>
      <c r="D254" s="4">
        <v>10218</v>
      </c>
      <c r="E254" s="4"/>
      <c r="F254" s="4">
        <v>31174</v>
      </c>
      <c r="H254" s="2"/>
      <c r="I254" s="3" t="s">
        <v>13</v>
      </c>
      <c r="J254" s="4">
        <v>58160</v>
      </c>
      <c r="K254" s="4">
        <v>61670</v>
      </c>
      <c r="L254" s="4"/>
      <c r="M254" s="4">
        <v>81870</v>
      </c>
      <c r="AA254" s="1" t="s">
        <v>775</v>
      </c>
      <c r="AB254" s="15" t="s">
        <v>622</v>
      </c>
      <c r="AC254" s="15"/>
      <c r="AD254" s="15"/>
      <c r="AF254" s="1" t="s">
        <v>786</v>
      </c>
      <c r="AG254" s="15" t="s">
        <v>739</v>
      </c>
      <c r="AH254" s="15"/>
      <c r="AI254" s="15"/>
      <c r="AW254" s="1" t="s">
        <v>827</v>
      </c>
      <c r="AX254" s="15" t="s">
        <v>622</v>
      </c>
      <c r="AY254" s="15"/>
      <c r="AZ254" s="15"/>
      <c r="BB254" s="1" t="s">
        <v>837</v>
      </c>
      <c r="BC254" s="15" t="s">
        <v>739</v>
      </c>
      <c r="BD254" s="15"/>
      <c r="BE254" s="15"/>
      <c r="BH254" s="2"/>
      <c r="BI254" s="15" t="s">
        <v>518</v>
      </c>
      <c r="BJ254" s="15"/>
      <c r="BK254" s="15"/>
      <c r="BL254" s="15"/>
      <c r="BM254" s="15"/>
      <c r="BO254" s="2"/>
      <c r="BP254" s="15" t="s">
        <v>518</v>
      </c>
      <c r="BQ254" s="15"/>
      <c r="BR254" s="15"/>
      <c r="BS254" s="15"/>
      <c r="BT254" s="15"/>
      <c r="BW254" s="1" t="s">
        <v>1110</v>
      </c>
      <c r="BX254" s="15" t="s">
        <v>622</v>
      </c>
      <c r="BY254" s="15"/>
      <c r="BZ254" s="15"/>
      <c r="CB254" s="1" t="s">
        <v>1121</v>
      </c>
      <c r="CC254" s="15" t="s">
        <v>739</v>
      </c>
      <c r="CD254" s="15"/>
      <c r="CE254" s="15"/>
      <c r="CH254" s="1" t="s">
        <v>1137</v>
      </c>
      <c r="CI254" s="15" t="s">
        <v>622</v>
      </c>
      <c r="CJ254" s="15"/>
      <c r="CK254" s="15"/>
      <c r="CM254" s="1" t="s">
        <v>1153</v>
      </c>
      <c r="CN254" s="15" t="s">
        <v>739</v>
      </c>
      <c r="CO254" s="15"/>
      <c r="CP254" s="15"/>
      <c r="CS254" s="1" t="s">
        <v>1164</v>
      </c>
      <c r="CT254" s="15" t="s">
        <v>622</v>
      </c>
      <c r="CU254" s="15"/>
      <c r="CV254" s="15"/>
      <c r="CX254" s="1" t="s">
        <v>1183</v>
      </c>
      <c r="CY254" s="15" t="s">
        <v>739</v>
      </c>
      <c r="CZ254" s="15"/>
      <c r="DA254" s="15"/>
      <c r="DD254" s="1" t="s">
        <v>1200</v>
      </c>
      <c r="DE254" s="15" t="s">
        <v>622</v>
      </c>
      <c r="DF254" s="15"/>
      <c r="DG254" s="15"/>
      <c r="DI254" s="1" t="s">
        <v>1203</v>
      </c>
      <c r="DJ254" s="15" t="s">
        <v>739</v>
      </c>
      <c r="DK254" s="15"/>
      <c r="DL254" s="15"/>
    </row>
    <row r="255" spans="1:116" x14ac:dyDescent="0.2">
      <c r="A255" s="2"/>
      <c r="B255" s="3" t="s">
        <v>38</v>
      </c>
      <c r="C255" s="4"/>
      <c r="D255" s="4">
        <v>23816</v>
      </c>
      <c r="E255" s="4"/>
      <c r="F255" s="4"/>
      <c r="H255" s="2"/>
      <c r="I255" s="3" t="s">
        <v>38</v>
      </c>
      <c r="J255" s="4"/>
      <c r="K255" s="4">
        <v>87130</v>
      </c>
      <c r="L255" s="4"/>
      <c r="M255" s="4"/>
      <c r="AA255" s="2"/>
      <c r="AB255" s="3" t="s">
        <v>5</v>
      </c>
      <c r="AC255" s="3" t="s">
        <v>388</v>
      </c>
      <c r="AD255" s="3" t="s">
        <v>389</v>
      </c>
      <c r="AF255" s="2"/>
      <c r="AG255" s="3" t="s">
        <v>5</v>
      </c>
      <c r="AH255" s="3" t="s">
        <v>388</v>
      </c>
      <c r="AI255" s="3" t="s">
        <v>389</v>
      </c>
      <c r="AW255" s="2"/>
      <c r="AX255" s="3" t="s">
        <v>5</v>
      </c>
      <c r="AY255" s="3" t="s">
        <v>85</v>
      </c>
      <c r="AZ255" s="3" t="s">
        <v>88</v>
      </c>
      <c r="BB255" s="2"/>
      <c r="BC255" s="3" t="s">
        <v>5</v>
      </c>
      <c r="BD255" s="3" t="s">
        <v>85</v>
      </c>
      <c r="BE255" s="3" t="s">
        <v>88</v>
      </c>
      <c r="BH255" s="2"/>
      <c r="BI255" s="3" t="s">
        <v>5</v>
      </c>
      <c r="BJ255" s="3" t="s">
        <v>855</v>
      </c>
      <c r="BK255" s="3" t="s">
        <v>856</v>
      </c>
      <c r="BL255" s="3" t="s">
        <v>857</v>
      </c>
      <c r="BM255" s="3" t="s">
        <v>858</v>
      </c>
      <c r="BO255" s="2"/>
      <c r="BP255" s="3" t="s">
        <v>5</v>
      </c>
      <c r="BQ255" s="3" t="s">
        <v>855</v>
      </c>
      <c r="BR255" s="3" t="s">
        <v>856</v>
      </c>
      <c r="BS255" s="3" t="s">
        <v>857</v>
      </c>
      <c r="BT255" s="3" t="s">
        <v>858</v>
      </c>
      <c r="BW255" s="2"/>
      <c r="BX255" s="3" t="s">
        <v>5</v>
      </c>
      <c r="BY255" s="3" t="s">
        <v>85</v>
      </c>
      <c r="BZ255" s="3" t="s">
        <v>375</v>
      </c>
      <c r="CB255" s="2"/>
      <c r="CC255" s="3" t="s">
        <v>5</v>
      </c>
      <c r="CD255" s="3" t="s">
        <v>85</v>
      </c>
      <c r="CE255" s="3" t="s">
        <v>375</v>
      </c>
      <c r="CH255" s="2"/>
      <c r="CI255" s="3" t="s">
        <v>5</v>
      </c>
      <c r="CJ255" s="3" t="s">
        <v>85</v>
      </c>
      <c r="CK255" s="3" t="s">
        <v>138</v>
      </c>
      <c r="CM255" s="2"/>
      <c r="CN255" s="3" t="s">
        <v>5</v>
      </c>
      <c r="CO255" s="3" t="s">
        <v>85</v>
      </c>
      <c r="CP255" s="3" t="s">
        <v>138</v>
      </c>
      <c r="CS255" s="2"/>
      <c r="CT255" s="3" t="s">
        <v>5</v>
      </c>
      <c r="CU255" s="3" t="s">
        <v>85</v>
      </c>
      <c r="CV255" s="3" t="s">
        <v>191</v>
      </c>
      <c r="CX255" s="2"/>
      <c r="CY255" s="3" t="s">
        <v>5</v>
      </c>
      <c r="CZ255" s="3" t="s">
        <v>85</v>
      </c>
      <c r="DA255" s="3" t="s">
        <v>191</v>
      </c>
      <c r="DD255" s="2"/>
      <c r="DE255" s="3" t="s">
        <v>5</v>
      </c>
      <c r="DF255" s="3" t="s">
        <v>1201</v>
      </c>
      <c r="DG255" s="3" t="s">
        <v>193</v>
      </c>
      <c r="DI255" s="2"/>
      <c r="DJ255" s="3" t="s">
        <v>5</v>
      </c>
      <c r="DK255" s="3" t="s">
        <v>1201</v>
      </c>
      <c r="DL255" s="3" t="s">
        <v>193</v>
      </c>
    </row>
    <row r="256" spans="1:116" x14ac:dyDescent="0.2">
      <c r="A256" s="2"/>
      <c r="B256" s="3" t="s">
        <v>14</v>
      </c>
      <c r="C256" s="3">
        <f>AVERAGE(C251:C255)</f>
        <v>7081.75</v>
      </c>
      <c r="D256" s="3">
        <f t="shared" ref="D256" si="102">AVERAGE(D251:D255)</f>
        <v>13764.4</v>
      </c>
      <c r="E256" s="3">
        <f t="shared" ref="E256" si="103">AVERAGE(E251:E255)</f>
        <v>31148</v>
      </c>
      <c r="F256" s="3">
        <f t="shared" ref="F256" si="104">AVERAGE(F251:F255)</f>
        <v>32344</v>
      </c>
      <c r="H256" s="2"/>
      <c r="I256" s="3" t="s">
        <v>14</v>
      </c>
      <c r="J256" s="3">
        <f>AVERAGE(J251:J255)</f>
        <v>40475</v>
      </c>
      <c r="K256" s="3">
        <f t="shared" ref="K256" si="105">AVERAGE(K251:K255)</f>
        <v>88882</v>
      </c>
      <c r="L256" s="3">
        <f t="shared" ref="L256" si="106">AVERAGE(L251:L255)</f>
        <v>52273.333333333336</v>
      </c>
      <c r="M256" s="3">
        <f t="shared" ref="M256" si="107">AVERAGE(M251:M255)</f>
        <v>66955</v>
      </c>
      <c r="AA256" s="2"/>
      <c r="AB256" s="3" t="s">
        <v>10</v>
      </c>
      <c r="AC256" s="4">
        <v>29372</v>
      </c>
      <c r="AD256" s="4">
        <v>182544</v>
      </c>
      <c r="AF256" s="2"/>
      <c r="AG256" s="3" t="s">
        <v>10</v>
      </c>
      <c r="AH256" s="4">
        <v>6796220</v>
      </c>
      <c r="AI256" s="4">
        <v>4736650</v>
      </c>
      <c r="AW256" s="2"/>
      <c r="AX256" s="3" t="s">
        <v>10</v>
      </c>
      <c r="AY256" s="4">
        <v>97512</v>
      </c>
      <c r="AZ256" s="4">
        <v>704248</v>
      </c>
      <c r="BB256" s="2"/>
      <c r="BC256" s="3" t="s">
        <v>10</v>
      </c>
      <c r="BD256" s="4">
        <v>2925050</v>
      </c>
      <c r="BE256" s="4">
        <v>6147660</v>
      </c>
      <c r="BH256" s="2"/>
      <c r="BI256" s="3" t="s">
        <v>10</v>
      </c>
      <c r="BJ256" s="4">
        <v>100</v>
      </c>
      <c r="BK256" s="4">
        <v>104</v>
      </c>
      <c r="BL256" s="4">
        <v>88</v>
      </c>
      <c r="BM256" s="4">
        <v>212</v>
      </c>
      <c r="BO256" s="2"/>
      <c r="BP256" s="3" t="s">
        <v>10</v>
      </c>
      <c r="BQ256" s="4">
        <v>1580</v>
      </c>
      <c r="BR256" s="4">
        <v>1280</v>
      </c>
      <c r="BS256" s="4">
        <v>480</v>
      </c>
      <c r="BT256" s="4">
        <v>820</v>
      </c>
      <c r="BW256" s="2"/>
      <c r="BX256" s="3" t="s">
        <v>10</v>
      </c>
      <c r="BY256" s="4">
        <v>483644</v>
      </c>
      <c r="BZ256" s="4">
        <v>1597944</v>
      </c>
      <c r="CB256" s="2"/>
      <c r="CC256" s="3" t="s">
        <v>10</v>
      </c>
      <c r="CD256" s="4">
        <v>2696620</v>
      </c>
      <c r="CE256" s="4">
        <v>2936760</v>
      </c>
      <c r="CH256" s="2"/>
      <c r="CI256" s="3" t="s">
        <v>10</v>
      </c>
      <c r="CJ256" s="4">
        <v>720068</v>
      </c>
      <c r="CK256" s="4">
        <v>237424</v>
      </c>
      <c r="CM256" s="2"/>
      <c r="CN256" s="3" t="s">
        <v>10</v>
      </c>
      <c r="CO256" s="4">
        <v>8098900</v>
      </c>
      <c r="CP256" s="4">
        <v>3866200</v>
      </c>
      <c r="CS256" s="2"/>
      <c r="CT256" s="3" t="s">
        <v>10</v>
      </c>
      <c r="CU256" s="4">
        <v>391732</v>
      </c>
      <c r="CV256" s="4">
        <v>740788</v>
      </c>
      <c r="CX256" s="2"/>
      <c r="CY256" s="3" t="s">
        <v>10</v>
      </c>
      <c r="CZ256" s="4">
        <v>7289070</v>
      </c>
      <c r="DA256" s="4">
        <v>6091200</v>
      </c>
      <c r="DD256" s="2"/>
      <c r="DE256" s="3" t="s">
        <v>10</v>
      </c>
      <c r="DF256" s="4">
        <v>1093708</v>
      </c>
      <c r="DG256" s="4">
        <v>351512</v>
      </c>
      <c r="DI256" s="2"/>
      <c r="DJ256" s="3" t="s">
        <v>10</v>
      </c>
      <c r="DK256" s="4">
        <v>5603620</v>
      </c>
      <c r="DL256" s="4">
        <v>4365400</v>
      </c>
    </row>
    <row r="257" spans="1:116" x14ac:dyDescent="0.2">
      <c r="A257" s="2"/>
      <c r="B257" s="3" t="s">
        <v>15</v>
      </c>
      <c r="C257" s="3">
        <f>STDEV(C251:C255)</f>
        <v>1049.1343654016232</v>
      </c>
      <c r="D257" s="3">
        <f t="shared" ref="D257:F257" si="108">STDEV(D251:D255)</f>
        <v>6355.5137321856218</v>
      </c>
      <c r="E257" s="3">
        <f t="shared" si="108"/>
        <v>4305.1203235217481</v>
      </c>
      <c r="F257" s="3">
        <f t="shared" si="108"/>
        <v>5077.0284616101962</v>
      </c>
      <c r="H257" s="2"/>
      <c r="I257" s="3" t="s">
        <v>15</v>
      </c>
      <c r="J257" s="3">
        <f>STDEV(J251:J255)</f>
        <v>12035.321627055368</v>
      </c>
      <c r="K257" s="3">
        <f t="shared" ref="K257:M257" si="109">STDEV(K251:K255)</f>
        <v>27910.75545376728</v>
      </c>
      <c r="L257" s="3">
        <f t="shared" si="109"/>
        <v>8216.8384025325395</v>
      </c>
      <c r="M257" s="3">
        <f t="shared" si="109"/>
        <v>26113.273125622021</v>
      </c>
      <c r="AA257" s="2"/>
      <c r="AB257" s="3" t="s">
        <v>11</v>
      </c>
      <c r="AC257" s="4">
        <v>18236</v>
      </c>
      <c r="AD257" s="4">
        <v>265112</v>
      </c>
      <c r="AF257" s="2"/>
      <c r="AG257" s="3" t="s">
        <v>11</v>
      </c>
      <c r="AH257" s="4">
        <v>6588190</v>
      </c>
      <c r="AI257" s="4">
        <v>4356400</v>
      </c>
      <c r="AW257" s="2"/>
      <c r="AX257" s="3" t="s">
        <v>11</v>
      </c>
      <c r="AY257" s="4">
        <v>149732</v>
      </c>
      <c r="AZ257" s="4">
        <v>688420</v>
      </c>
      <c r="BB257" s="2"/>
      <c r="BC257" s="3" t="s">
        <v>11</v>
      </c>
      <c r="BD257" s="4">
        <v>3332970</v>
      </c>
      <c r="BE257" s="4">
        <v>4971000</v>
      </c>
      <c r="BH257" s="2"/>
      <c r="BI257" s="3" t="s">
        <v>11</v>
      </c>
      <c r="BJ257" s="4">
        <v>56</v>
      </c>
      <c r="BK257" s="4">
        <v>188</v>
      </c>
      <c r="BL257" s="4">
        <v>88</v>
      </c>
      <c r="BM257" s="4">
        <v>196</v>
      </c>
      <c r="BO257" s="2"/>
      <c r="BP257" s="3" t="s">
        <v>11</v>
      </c>
      <c r="BQ257" s="4">
        <v>640</v>
      </c>
      <c r="BR257" s="4">
        <v>740</v>
      </c>
      <c r="BS257" s="4">
        <v>1000</v>
      </c>
      <c r="BT257" s="4">
        <v>720</v>
      </c>
      <c r="BW257" s="2"/>
      <c r="BX257" s="3" t="s">
        <v>11</v>
      </c>
      <c r="BY257" s="4">
        <v>466720</v>
      </c>
      <c r="BZ257" s="4">
        <v>1448036</v>
      </c>
      <c r="CB257" s="2"/>
      <c r="CC257" s="3" t="s">
        <v>11</v>
      </c>
      <c r="CD257" s="4">
        <v>2663100</v>
      </c>
      <c r="CE257" s="4">
        <v>4348020</v>
      </c>
      <c r="CH257" s="2"/>
      <c r="CI257" s="3" t="s">
        <v>11</v>
      </c>
      <c r="CJ257" s="4">
        <v>908796</v>
      </c>
      <c r="CK257" s="4">
        <v>128932</v>
      </c>
      <c r="CM257" s="2"/>
      <c r="CN257" s="3" t="s">
        <v>11</v>
      </c>
      <c r="CO257" s="4">
        <v>6906820</v>
      </c>
      <c r="CP257" s="4">
        <v>3852040</v>
      </c>
      <c r="CS257" s="2"/>
      <c r="CT257" s="3" t="s">
        <v>11</v>
      </c>
      <c r="CU257" s="4">
        <v>571696</v>
      </c>
      <c r="CV257" s="4">
        <v>745396</v>
      </c>
      <c r="CX257" s="2"/>
      <c r="CY257" s="3" t="s">
        <v>11</v>
      </c>
      <c r="CZ257" s="4">
        <v>8583560</v>
      </c>
      <c r="DA257" s="4">
        <v>6469530</v>
      </c>
      <c r="DD257" s="2"/>
      <c r="DE257" s="3" t="s">
        <v>11</v>
      </c>
      <c r="DF257" s="4">
        <v>845072</v>
      </c>
      <c r="DG257" s="4">
        <v>271756</v>
      </c>
      <c r="DI257" s="2"/>
      <c r="DJ257" s="3" t="s">
        <v>11</v>
      </c>
      <c r="DK257" s="4">
        <v>6205890</v>
      </c>
      <c r="DL257" s="4">
        <v>6497120</v>
      </c>
    </row>
    <row r="258" spans="1:116" x14ac:dyDescent="0.2">
      <c r="A258" s="2"/>
      <c r="B258" s="16" t="s">
        <v>519</v>
      </c>
      <c r="C258" s="17"/>
      <c r="D258" s="17"/>
      <c r="E258" s="17"/>
      <c r="F258" s="18"/>
      <c r="H258" s="2"/>
      <c r="I258" s="16" t="s">
        <v>519</v>
      </c>
      <c r="J258" s="17"/>
      <c r="K258" s="17"/>
      <c r="L258" s="17"/>
      <c r="M258" s="18"/>
      <c r="AA258" s="2"/>
      <c r="AB258" s="3" t="s">
        <v>12</v>
      </c>
      <c r="AC258" s="4">
        <v>23516</v>
      </c>
      <c r="AD258" s="4">
        <v>117616</v>
      </c>
      <c r="AF258" s="2"/>
      <c r="AG258" s="3" t="s">
        <v>12</v>
      </c>
      <c r="AH258" s="4">
        <v>5338560</v>
      </c>
      <c r="AI258" s="4">
        <v>4690220</v>
      </c>
      <c r="AW258" s="2"/>
      <c r="AX258" s="3" t="s">
        <v>12</v>
      </c>
      <c r="AY258" s="4">
        <v>198368</v>
      </c>
      <c r="AZ258" s="4">
        <v>628476</v>
      </c>
      <c r="BB258" s="2"/>
      <c r="BC258" s="3" t="s">
        <v>12</v>
      </c>
      <c r="BD258" s="4">
        <v>3178760</v>
      </c>
      <c r="BE258" s="4">
        <v>6017770</v>
      </c>
      <c r="BH258" s="2"/>
      <c r="BI258" s="3" t="s">
        <v>12</v>
      </c>
      <c r="BJ258" s="4">
        <v>48</v>
      </c>
      <c r="BK258" s="4">
        <v>244</v>
      </c>
      <c r="BL258" s="4">
        <v>176</v>
      </c>
      <c r="BM258" s="4">
        <v>184</v>
      </c>
      <c r="BO258" s="2"/>
      <c r="BP258" s="3" t="s">
        <v>12</v>
      </c>
      <c r="BQ258" s="4">
        <v>1560</v>
      </c>
      <c r="BR258" s="4">
        <v>1650</v>
      </c>
      <c r="BS258" s="4">
        <v>820</v>
      </c>
      <c r="BT258" s="4">
        <v>1410</v>
      </c>
      <c r="BW258" s="2"/>
      <c r="BX258" s="3" t="s">
        <v>12</v>
      </c>
      <c r="BY258" s="4">
        <v>262664</v>
      </c>
      <c r="BZ258" s="4">
        <v>1483208</v>
      </c>
      <c r="CB258" s="2"/>
      <c r="CC258" s="3" t="s">
        <v>12</v>
      </c>
      <c r="CD258" s="4">
        <v>2889240</v>
      </c>
      <c r="CE258" s="4">
        <v>4070080</v>
      </c>
      <c r="CH258" s="2"/>
      <c r="CI258" s="3" t="s">
        <v>12</v>
      </c>
      <c r="CJ258" s="4">
        <v>807272</v>
      </c>
      <c r="CK258" s="4">
        <v>484328</v>
      </c>
      <c r="CM258" s="2"/>
      <c r="CN258" s="3" t="s">
        <v>12</v>
      </c>
      <c r="CO258" s="4">
        <v>8409570</v>
      </c>
      <c r="CP258" s="4">
        <v>4923910</v>
      </c>
      <c r="CS258" s="2"/>
      <c r="CT258" s="3" t="s">
        <v>12</v>
      </c>
      <c r="CU258" s="4">
        <v>481596</v>
      </c>
      <c r="CV258" s="4">
        <v>1107528</v>
      </c>
      <c r="CX258" s="2"/>
      <c r="CY258" s="3" t="s">
        <v>12</v>
      </c>
      <c r="CZ258" s="4">
        <v>8089460</v>
      </c>
      <c r="DA258" s="4">
        <v>6547400</v>
      </c>
      <c r="DD258" s="2"/>
      <c r="DE258" s="3" t="s">
        <v>12</v>
      </c>
      <c r="DF258" s="4">
        <v>1193708</v>
      </c>
      <c r="DG258" s="4">
        <v>389980</v>
      </c>
      <c r="DI258" s="2"/>
      <c r="DJ258" s="3" t="s">
        <v>12</v>
      </c>
      <c r="DK258" s="4">
        <v>5530280</v>
      </c>
      <c r="DL258" s="4">
        <v>4701300</v>
      </c>
    </row>
    <row r="259" spans="1:116" x14ac:dyDescent="0.2">
      <c r="A259" s="2"/>
      <c r="B259" s="3" t="s">
        <v>17</v>
      </c>
      <c r="C259" s="15" t="s">
        <v>575</v>
      </c>
      <c r="D259" s="15"/>
      <c r="E259" s="15"/>
      <c r="F259" s="15"/>
      <c r="H259" s="2"/>
      <c r="I259" s="3" t="s">
        <v>17</v>
      </c>
      <c r="J259" s="15" t="s">
        <v>692</v>
      </c>
      <c r="K259" s="15"/>
      <c r="L259" s="15"/>
      <c r="M259" s="15"/>
      <c r="AA259" s="2"/>
      <c r="AB259" s="3" t="s">
        <v>13</v>
      </c>
      <c r="AC259" s="4">
        <v>40860</v>
      </c>
      <c r="AD259" s="4">
        <v>180704</v>
      </c>
      <c r="AF259" s="2"/>
      <c r="AG259" s="3" t="s">
        <v>13</v>
      </c>
      <c r="AH259" s="4">
        <v>5269490</v>
      </c>
      <c r="AI259" s="4">
        <v>7571850</v>
      </c>
      <c r="AW259" s="2"/>
      <c r="AX259" s="3" t="s">
        <v>13</v>
      </c>
      <c r="AY259" s="4">
        <v>277280</v>
      </c>
      <c r="AZ259" s="4">
        <v>757800</v>
      </c>
      <c r="BB259" s="2"/>
      <c r="BC259" s="3" t="s">
        <v>13</v>
      </c>
      <c r="BD259" s="4">
        <v>4172120</v>
      </c>
      <c r="BE259" s="4">
        <v>5435450</v>
      </c>
      <c r="BH259" s="2"/>
      <c r="BI259" s="3" t="s">
        <v>13</v>
      </c>
      <c r="BJ259" s="4">
        <v>164</v>
      </c>
      <c r="BK259" s="4">
        <v>156</v>
      </c>
      <c r="BL259" s="4">
        <v>128</v>
      </c>
      <c r="BM259" s="4">
        <v>200</v>
      </c>
      <c r="BO259" s="2"/>
      <c r="BP259" s="3" t="s">
        <v>13</v>
      </c>
      <c r="BQ259" s="4">
        <v>1770</v>
      </c>
      <c r="BR259" s="4">
        <v>900</v>
      </c>
      <c r="BS259" s="4">
        <v>1270</v>
      </c>
      <c r="BT259" s="4">
        <v>1540</v>
      </c>
      <c r="BW259" s="2"/>
      <c r="BX259" s="3" t="s">
        <v>13</v>
      </c>
      <c r="BY259" s="4">
        <v>341584</v>
      </c>
      <c r="BZ259" s="4">
        <v>1618456</v>
      </c>
      <c r="CB259" s="2"/>
      <c r="CC259" s="3" t="s">
        <v>13</v>
      </c>
      <c r="CD259" s="4">
        <v>2701260</v>
      </c>
      <c r="CE259" s="4">
        <v>3858460</v>
      </c>
      <c r="CH259" s="2"/>
      <c r="CI259" s="3" t="s">
        <v>13</v>
      </c>
      <c r="CJ259" s="4">
        <v>971704</v>
      </c>
      <c r="CK259" s="4">
        <v>197748</v>
      </c>
      <c r="CM259" s="2"/>
      <c r="CN259" s="3" t="s">
        <v>13</v>
      </c>
      <c r="CO259" s="4">
        <v>9109510</v>
      </c>
      <c r="CP259" s="4">
        <v>5272880</v>
      </c>
      <c r="CS259" s="2"/>
      <c r="CT259" s="3" t="s">
        <v>13</v>
      </c>
      <c r="CU259" s="4">
        <v>485204</v>
      </c>
      <c r="CV259" s="4">
        <v>1160584</v>
      </c>
      <c r="CX259" s="2"/>
      <c r="CY259" s="3" t="s">
        <v>13</v>
      </c>
      <c r="CZ259" s="4">
        <v>4387360</v>
      </c>
      <c r="DA259" s="4">
        <v>6209300</v>
      </c>
      <c r="DD259" s="2"/>
      <c r="DE259" s="3" t="s">
        <v>13</v>
      </c>
      <c r="DF259" s="4">
        <v>845072</v>
      </c>
      <c r="DG259" s="4">
        <v>445404</v>
      </c>
      <c r="DI259" s="2"/>
      <c r="DJ259" s="3" t="s">
        <v>13</v>
      </c>
      <c r="DK259" s="4">
        <v>6113130</v>
      </c>
      <c r="DL259" s="4">
        <v>4586720</v>
      </c>
    </row>
    <row r="260" spans="1:116" x14ac:dyDescent="0.2">
      <c r="A260" s="2"/>
      <c r="B260" s="3" t="s">
        <v>21</v>
      </c>
      <c r="C260" s="15" t="s">
        <v>118</v>
      </c>
      <c r="D260" s="15"/>
      <c r="E260" s="15"/>
      <c r="F260" s="15"/>
      <c r="H260" s="2"/>
      <c r="I260" s="3" t="s">
        <v>21</v>
      </c>
      <c r="J260" s="15" t="s">
        <v>693</v>
      </c>
      <c r="K260" s="15"/>
      <c r="L260" s="15"/>
      <c r="M260" s="15"/>
      <c r="AA260" s="2"/>
      <c r="AB260" s="3" t="s">
        <v>14</v>
      </c>
      <c r="AC260" s="3">
        <f>AVERAGE(AC256:AC259)</f>
        <v>27996</v>
      </c>
      <c r="AD260" s="3">
        <f>AVERAGE(AD256:AD259)</f>
        <v>186494</v>
      </c>
      <c r="AF260" s="2"/>
      <c r="AG260" s="3" t="s">
        <v>14</v>
      </c>
      <c r="AH260" s="3">
        <f>AVERAGE(AH256:AH259)</f>
        <v>5998115</v>
      </c>
      <c r="AI260" s="3">
        <f>AVERAGE(AI256:AI259)</f>
        <v>5338780</v>
      </c>
      <c r="AW260" s="2"/>
      <c r="AX260" s="3" t="s">
        <v>14</v>
      </c>
      <c r="AY260" s="3">
        <f>AVERAGE(AY256:AY259)</f>
        <v>180723</v>
      </c>
      <c r="AZ260" s="3">
        <f>AVERAGE(AZ256:AZ259)</f>
        <v>694736</v>
      </c>
      <c r="BB260" s="2"/>
      <c r="BC260" s="3" t="s">
        <v>14</v>
      </c>
      <c r="BD260" s="3">
        <f>AVERAGE(BD256:BD259)</f>
        <v>3402225</v>
      </c>
      <c r="BE260" s="3">
        <f>AVERAGE(BE256:BE259)</f>
        <v>5642970</v>
      </c>
      <c r="BH260" s="2"/>
      <c r="BI260" s="3" t="s">
        <v>14</v>
      </c>
      <c r="BJ260" s="3">
        <f>AVERAGE(BJ256:BJ259)</f>
        <v>92</v>
      </c>
      <c r="BK260" s="3">
        <f>AVERAGE(BK256:BK259)</f>
        <v>173</v>
      </c>
      <c r="BL260" s="3">
        <f>AVERAGE(BL256:BL259)</f>
        <v>120</v>
      </c>
      <c r="BM260" s="3">
        <f>AVERAGE(BM256:BM259)</f>
        <v>198</v>
      </c>
      <c r="BO260" s="2"/>
      <c r="BP260" s="3" t="s">
        <v>14</v>
      </c>
      <c r="BQ260" s="3">
        <f>AVERAGE(BQ256:BQ259)</f>
        <v>1387.5</v>
      </c>
      <c r="BR260" s="3">
        <f>AVERAGE(BR256:BR259)</f>
        <v>1142.5</v>
      </c>
      <c r="BS260" s="3">
        <f>AVERAGE(BS256:BS259)</f>
        <v>892.5</v>
      </c>
      <c r="BT260" s="3">
        <f>AVERAGE(BT256:BT259)</f>
        <v>1122.5</v>
      </c>
      <c r="BW260" s="2"/>
      <c r="BX260" s="3" t="s">
        <v>14</v>
      </c>
      <c r="BY260" s="3">
        <f>AVERAGE(BY256:BY259)</f>
        <v>388653</v>
      </c>
      <c r="BZ260" s="3">
        <f>AVERAGE(BZ256:BZ259)</f>
        <v>1536911</v>
      </c>
      <c r="CB260" s="2"/>
      <c r="CC260" s="3" t="s">
        <v>14</v>
      </c>
      <c r="CD260" s="3">
        <f>AVERAGE(CD256:CD259)</f>
        <v>2737555</v>
      </c>
      <c r="CE260" s="3">
        <f>AVERAGE(CE256:CE259)</f>
        <v>3803330</v>
      </c>
      <c r="CH260" s="2"/>
      <c r="CI260" s="3" t="s">
        <v>14</v>
      </c>
      <c r="CJ260" s="3">
        <f>AVERAGE(CJ256:CJ259)</f>
        <v>851960</v>
      </c>
      <c r="CK260" s="3">
        <f>AVERAGE(CK256:CK259)</f>
        <v>262108</v>
      </c>
      <c r="CM260" s="2"/>
      <c r="CN260" s="3" t="s">
        <v>14</v>
      </c>
      <c r="CO260" s="3">
        <f>AVERAGE(CO256:CO259)</f>
        <v>8131200</v>
      </c>
      <c r="CP260" s="3">
        <f>AVERAGE(CP256:CP259)</f>
        <v>4478757.5</v>
      </c>
      <c r="CS260" s="2"/>
      <c r="CT260" s="3" t="s">
        <v>14</v>
      </c>
      <c r="CU260" s="3">
        <f>AVERAGE(CU256:CU259)</f>
        <v>482557</v>
      </c>
      <c r="CV260" s="3">
        <f>AVERAGE(CV256:CV259)</f>
        <v>938574</v>
      </c>
      <c r="CX260" s="2"/>
      <c r="CY260" s="3" t="s">
        <v>14</v>
      </c>
      <c r="CZ260" s="3">
        <f>AVERAGE(CZ256:CZ259)</f>
        <v>7087362.5</v>
      </c>
      <c r="DA260" s="3">
        <f>AVERAGE(DA256:DA259)</f>
        <v>6329357.5</v>
      </c>
      <c r="DD260" s="2"/>
      <c r="DE260" s="3" t="s">
        <v>14</v>
      </c>
      <c r="DF260" s="3">
        <f>AVERAGE(DF256:DF259)</f>
        <v>994390</v>
      </c>
      <c r="DG260" s="3">
        <f>AVERAGE(DG256:DG259)</f>
        <v>364663</v>
      </c>
      <c r="DI260" s="2"/>
      <c r="DJ260" s="3" t="s">
        <v>14</v>
      </c>
      <c r="DK260" s="3">
        <f>AVERAGE(DK256:DK259)</f>
        <v>5863230</v>
      </c>
      <c r="DL260" s="3">
        <f>AVERAGE(DL256:DL259)</f>
        <v>5037635</v>
      </c>
    </row>
    <row r="261" spans="1:116" x14ac:dyDescent="0.2">
      <c r="A261" s="2"/>
      <c r="B261" s="3" t="s">
        <v>23</v>
      </c>
      <c r="C261" s="15" t="s">
        <v>18</v>
      </c>
      <c r="D261" s="15"/>
      <c r="E261" s="15"/>
      <c r="F261" s="15"/>
      <c r="H261" s="2"/>
      <c r="I261" s="3" t="s">
        <v>23</v>
      </c>
      <c r="J261" s="15" t="s">
        <v>694</v>
      </c>
      <c r="K261" s="15"/>
      <c r="L261" s="15"/>
      <c r="M261" s="15"/>
      <c r="AA261" s="2"/>
      <c r="AB261" s="3" t="s">
        <v>15</v>
      </c>
      <c r="AC261" s="3">
        <f>STDEV(AC256:AC259)</f>
        <v>9707.4519828840766</v>
      </c>
      <c r="AD261" s="3">
        <f>STDEV(AD256:AD259)</f>
        <v>60481.665012354497</v>
      </c>
      <c r="AF261" s="2"/>
      <c r="AG261" s="3" t="s">
        <v>15</v>
      </c>
      <c r="AH261" s="3">
        <f>STDEV(AH256:AH259)</f>
        <v>806446.3787299603</v>
      </c>
      <c r="AI261" s="3">
        <f>STDEV(AI256:AI259)</f>
        <v>1498317.1337426088</v>
      </c>
      <c r="AW261" s="2"/>
      <c r="AX261" s="3" t="s">
        <v>15</v>
      </c>
      <c r="AY261" s="3">
        <f>STDEV(AY256:AY259)</f>
        <v>76417.95791566273</v>
      </c>
      <c r="AZ261" s="3">
        <f>STDEV(AZ256:AZ259)</f>
        <v>53222.256296903965</v>
      </c>
      <c r="BB261" s="2"/>
      <c r="BC261" s="3" t="s">
        <v>15</v>
      </c>
      <c r="BD261" s="3">
        <f>STDEV(BD256:BD259)</f>
        <v>540113.3069088374</v>
      </c>
      <c r="BE261" s="3">
        <f>STDEV(BE256:BE259)</f>
        <v>544608.50385085493</v>
      </c>
      <c r="BH261" s="2"/>
      <c r="BI261" s="3" t="s">
        <v>15</v>
      </c>
      <c r="BJ261" s="3">
        <f>STDEV(BJ256:BJ259)</f>
        <v>53.166405433005025</v>
      </c>
      <c r="BK261" s="3">
        <f>STDEV(BK256:BK259)</f>
        <v>58.640145520510664</v>
      </c>
      <c r="BL261" s="3">
        <f>STDEV(BL256:BL259)</f>
        <v>41.825032376954994</v>
      </c>
      <c r="BM261" s="3">
        <f>STDEV(BM256:BM259)</f>
        <v>11.547005383792516</v>
      </c>
      <c r="BO261" s="2"/>
      <c r="BP261" s="3" t="s">
        <v>15</v>
      </c>
      <c r="BQ261" s="3">
        <f>STDEV(BQ256:BQ259)</f>
        <v>507.23925978444004</v>
      </c>
      <c r="BR261" s="3">
        <f>STDEV(BR256:BR259)</f>
        <v>407.13429397845294</v>
      </c>
      <c r="BS261" s="3">
        <f>STDEV(BS256:BS259)</f>
        <v>331.39855159611062</v>
      </c>
      <c r="BT261" s="3">
        <f>STDEV(BT256:BT259)</f>
        <v>412.50252524479572</v>
      </c>
      <c r="BW261" s="2"/>
      <c r="BX261" s="3" t="s">
        <v>15</v>
      </c>
      <c r="BY261" s="3">
        <f>STDEV(BY256:BY259)</f>
        <v>105208.46837271862</v>
      </c>
      <c r="BZ261" s="3">
        <f>STDEV(BZ256:BZ259)</f>
        <v>83978.949640172723</v>
      </c>
      <c r="CB261" s="2"/>
      <c r="CC261" s="3" t="s">
        <v>15</v>
      </c>
      <c r="CD261" s="3">
        <f>STDEV(CD256:CD259)</f>
        <v>102542.49119267584</v>
      </c>
      <c r="CE261" s="3">
        <f>STDEV(CE256:CE259)</f>
        <v>611507.87413845561</v>
      </c>
      <c r="CH261" s="2"/>
      <c r="CI261" s="3" t="s">
        <v>15</v>
      </c>
      <c r="CJ261" s="3">
        <f>STDEV(CJ256:CJ259)</f>
        <v>110997.7078442013</v>
      </c>
      <c r="CK261" s="3">
        <f>STDEV(CK256:CK259)</f>
        <v>154778.42747187565</v>
      </c>
      <c r="CM261" s="2"/>
      <c r="CN261" s="3" t="s">
        <v>15</v>
      </c>
      <c r="CO261" s="3">
        <f>STDEV(CO256:CO259)</f>
        <v>919189.85840793524</v>
      </c>
      <c r="CP261" s="3">
        <f>STDEV(CP256:CP259)</f>
        <v>729564.4382952064</v>
      </c>
      <c r="CS261" s="2"/>
      <c r="CT261" s="3" t="s">
        <v>15</v>
      </c>
      <c r="CU261" s="3">
        <f>STDEV(CU256:CU259)</f>
        <v>73491.20599545681</v>
      </c>
      <c r="CV261" s="3">
        <f>STDEV(CV256:CV259)</f>
        <v>226767.82230290081</v>
      </c>
      <c r="CX261" s="2"/>
      <c r="CY261" s="3" t="s">
        <v>15</v>
      </c>
      <c r="CZ261" s="3">
        <f>STDEV(CZ256:CZ259)</f>
        <v>1877365.6875237883</v>
      </c>
      <c r="DA261" s="3">
        <f>STDEV(DA256:DA259)</f>
        <v>214727.47043248412</v>
      </c>
      <c r="DD261" s="2"/>
      <c r="DE261" s="3" t="s">
        <v>15</v>
      </c>
      <c r="DF261" s="3">
        <f>STDEV(DF256:DF259)</f>
        <v>177184.89448031399</v>
      </c>
      <c r="DG261" s="3">
        <f>STDEV(DG256:DG259)</f>
        <v>72949.112446051513</v>
      </c>
      <c r="DI261" s="2"/>
      <c r="DJ261" s="3" t="s">
        <v>15</v>
      </c>
      <c r="DK261" s="3">
        <f>STDEV(DK256:DK259)</f>
        <v>345503.9508698369</v>
      </c>
      <c r="DL261" s="3">
        <f>STDEV(DL256:DL259)</f>
        <v>982927.9271475944</v>
      </c>
    </row>
    <row r="262" spans="1:116" x14ac:dyDescent="0.2">
      <c r="A262" s="2"/>
      <c r="B262" s="3" t="s">
        <v>25</v>
      </c>
      <c r="C262" s="15" t="s">
        <v>521</v>
      </c>
      <c r="D262" s="15"/>
      <c r="E262" s="15"/>
      <c r="F262" s="15"/>
      <c r="H262" s="2"/>
      <c r="I262" s="3" t="s">
        <v>25</v>
      </c>
      <c r="J262" s="15" t="s">
        <v>695</v>
      </c>
      <c r="K262" s="15"/>
      <c r="L262" s="15"/>
      <c r="M262" s="15"/>
      <c r="AA262" s="2"/>
      <c r="AB262" s="3" t="s">
        <v>82</v>
      </c>
      <c r="AC262" s="15" t="s">
        <v>78</v>
      </c>
      <c r="AD262" s="15"/>
      <c r="AF262" s="2"/>
      <c r="AG262" s="3" t="s">
        <v>82</v>
      </c>
      <c r="AH262" s="15" t="s">
        <v>810</v>
      </c>
      <c r="AI262" s="15"/>
      <c r="AW262" s="2"/>
      <c r="AX262" s="3" t="s">
        <v>82</v>
      </c>
      <c r="AY262" s="15" t="s">
        <v>18</v>
      </c>
      <c r="AZ262" s="15"/>
      <c r="BB262" s="2"/>
      <c r="BC262" s="3" t="s">
        <v>82</v>
      </c>
      <c r="BD262" s="15" t="s">
        <v>60</v>
      </c>
      <c r="BE262" s="15"/>
      <c r="BH262" s="2"/>
      <c r="BI262" s="16" t="s">
        <v>519</v>
      </c>
      <c r="BJ262" s="17"/>
      <c r="BK262" s="17"/>
      <c r="BL262" s="17"/>
      <c r="BM262" s="18"/>
      <c r="BO262" s="2"/>
      <c r="BP262" s="16" t="s">
        <v>519</v>
      </c>
      <c r="BQ262" s="17"/>
      <c r="BR262" s="17"/>
      <c r="BS262" s="17"/>
      <c r="BT262" s="18"/>
      <c r="BW262" s="2"/>
      <c r="BX262" s="3" t="s">
        <v>82</v>
      </c>
      <c r="BY262" s="15" t="s">
        <v>18</v>
      </c>
      <c r="BZ262" s="15"/>
      <c r="CB262" s="2"/>
      <c r="CC262" s="3" t="s">
        <v>82</v>
      </c>
      <c r="CD262" s="15" t="s">
        <v>589</v>
      </c>
      <c r="CE262" s="15"/>
      <c r="CH262" s="2"/>
      <c r="CI262" s="3" t="s">
        <v>82</v>
      </c>
      <c r="CJ262" s="15" t="s">
        <v>26</v>
      </c>
      <c r="CK262" s="15"/>
      <c r="CM262" s="2"/>
      <c r="CN262" s="3" t="s">
        <v>82</v>
      </c>
      <c r="CO262" s="15" t="s">
        <v>26</v>
      </c>
      <c r="CP262" s="15"/>
      <c r="CS262" s="2"/>
      <c r="CT262" s="3" t="s">
        <v>82</v>
      </c>
      <c r="CU262" s="15" t="s">
        <v>520</v>
      </c>
      <c r="CV262" s="15"/>
      <c r="CX262" s="2"/>
      <c r="CY262" s="3" t="s">
        <v>82</v>
      </c>
      <c r="CZ262" s="15" t="s">
        <v>1199</v>
      </c>
      <c r="DA262" s="15"/>
      <c r="DD262" s="2"/>
      <c r="DE262" s="3" t="s">
        <v>82</v>
      </c>
      <c r="DF262" s="15" t="s">
        <v>55</v>
      </c>
      <c r="DG262" s="15"/>
      <c r="DI262" s="2"/>
      <c r="DJ262" s="3" t="s">
        <v>82</v>
      </c>
      <c r="DK262" s="15" t="s">
        <v>1215</v>
      </c>
      <c r="DL262" s="15"/>
    </row>
    <row r="263" spans="1:116" x14ac:dyDescent="0.2">
      <c r="A263" s="2"/>
      <c r="B263" s="3" t="s">
        <v>29</v>
      </c>
      <c r="C263" s="15" t="s">
        <v>78</v>
      </c>
      <c r="D263" s="15"/>
      <c r="E263" s="15"/>
      <c r="F263" s="15"/>
      <c r="H263" s="2"/>
      <c r="I263" s="3" t="s">
        <v>29</v>
      </c>
      <c r="J263" s="15" t="s">
        <v>696</v>
      </c>
      <c r="K263" s="15"/>
      <c r="L263" s="15"/>
      <c r="M263" s="15"/>
      <c r="BH263" s="2"/>
      <c r="BI263" s="3" t="s">
        <v>94</v>
      </c>
      <c r="BJ263" s="15" t="s">
        <v>925</v>
      </c>
      <c r="BK263" s="15"/>
      <c r="BL263" s="15"/>
      <c r="BM263" s="15"/>
      <c r="BO263" s="2"/>
      <c r="BP263" s="3" t="s">
        <v>94</v>
      </c>
      <c r="BQ263" s="15" t="s">
        <v>1055</v>
      </c>
      <c r="BR263" s="15"/>
      <c r="BS263" s="15"/>
      <c r="BT263" s="15"/>
    </row>
    <row r="264" spans="1:116" x14ac:dyDescent="0.2">
      <c r="B264" s="3" t="s">
        <v>32</v>
      </c>
      <c r="C264" s="15" t="s">
        <v>576</v>
      </c>
      <c r="D264" s="15"/>
      <c r="E264" s="15"/>
      <c r="F264" s="15"/>
      <c r="I264" s="3" t="s">
        <v>32</v>
      </c>
      <c r="J264" s="15" t="s">
        <v>697</v>
      </c>
      <c r="K264" s="15"/>
      <c r="L264" s="15"/>
      <c r="M264" s="15"/>
      <c r="BH264" s="2"/>
      <c r="BI264" s="3" t="s">
        <v>95</v>
      </c>
      <c r="BJ264" s="15" t="s">
        <v>926</v>
      </c>
      <c r="BK264" s="15"/>
      <c r="BL264" s="15"/>
      <c r="BM264" s="15"/>
      <c r="BO264" s="2"/>
      <c r="BP264" s="3" t="s">
        <v>95</v>
      </c>
      <c r="BQ264" s="15" t="s">
        <v>1056</v>
      </c>
      <c r="BR264" s="15"/>
      <c r="BS264" s="15"/>
      <c r="BT264" s="15"/>
    </row>
    <row r="265" spans="1:116" x14ac:dyDescent="0.2">
      <c r="BH265" s="2"/>
      <c r="BI265" s="3" t="s">
        <v>97</v>
      </c>
      <c r="BJ265" s="15" t="s">
        <v>611</v>
      </c>
      <c r="BK265" s="15"/>
      <c r="BL265" s="15"/>
      <c r="BM265" s="15"/>
      <c r="BO265" s="2"/>
      <c r="BP265" s="3" t="s">
        <v>97</v>
      </c>
      <c r="BQ265" s="15" t="s">
        <v>1057</v>
      </c>
      <c r="BR265" s="15"/>
      <c r="BS265" s="15"/>
      <c r="BT265" s="15"/>
    </row>
    <row r="266" spans="1:116" x14ac:dyDescent="0.2">
      <c r="BH266" s="2"/>
      <c r="BI266" s="3" t="s">
        <v>99</v>
      </c>
      <c r="BJ266" s="15" t="s">
        <v>927</v>
      </c>
      <c r="BK266" s="15"/>
      <c r="BL266" s="15"/>
      <c r="BM266" s="15"/>
      <c r="BO266" s="2"/>
      <c r="BP266" s="3" t="s">
        <v>99</v>
      </c>
      <c r="BQ266" s="15" t="s">
        <v>1058</v>
      </c>
      <c r="BR266" s="15"/>
      <c r="BS266" s="15"/>
      <c r="BT266" s="15"/>
    </row>
    <row r="267" spans="1:116" x14ac:dyDescent="0.2">
      <c r="A267" s="1" t="s">
        <v>516</v>
      </c>
      <c r="B267" s="15" t="s">
        <v>577</v>
      </c>
      <c r="C267" s="15"/>
      <c r="D267" s="15"/>
      <c r="E267" s="15"/>
      <c r="F267" s="15"/>
      <c r="H267" s="1" t="s">
        <v>625</v>
      </c>
      <c r="I267" s="15" t="s">
        <v>698</v>
      </c>
      <c r="J267" s="15"/>
      <c r="K267" s="15"/>
      <c r="L267" s="15"/>
      <c r="M267" s="15"/>
      <c r="BH267" s="2"/>
      <c r="BI267" s="3" t="s">
        <v>100</v>
      </c>
      <c r="BJ267" s="15" t="s">
        <v>928</v>
      </c>
      <c r="BK267" s="15"/>
      <c r="BL267" s="15"/>
      <c r="BM267" s="15"/>
      <c r="BO267" s="2"/>
      <c r="BP267" s="3" t="s">
        <v>100</v>
      </c>
      <c r="BQ267" s="15" t="s">
        <v>1059</v>
      </c>
      <c r="BR267" s="15"/>
      <c r="BS267" s="15"/>
      <c r="BT267" s="15"/>
    </row>
    <row r="268" spans="1:116" x14ac:dyDescent="0.2">
      <c r="A268" s="2"/>
      <c r="B268" s="15" t="s">
        <v>518</v>
      </c>
      <c r="C268" s="15"/>
      <c r="D268" s="15"/>
      <c r="E268" s="15"/>
      <c r="F268" s="15"/>
      <c r="H268" s="2"/>
      <c r="I268" s="15" t="s">
        <v>518</v>
      </c>
      <c r="J268" s="15"/>
      <c r="K268" s="15"/>
      <c r="L268" s="15"/>
      <c r="M268" s="15"/>
      <c r="BH268" s="2"/>
      <c r="BI268" s="3" t="s">
        <v>102</v>
      </c>
      <c r="BJ268" s="15" t="s">
        <v>929</v>
      </c>
      <c r="BK268" s="15"/>
      <c r="BL268" s="15"/>
      <c r="BM268" s="15"/>
      <c r="BO268" s="2"/>
      <c r="BP268" s="3" t="s">
        <v>102</v>
      </c>
      <c r="BQ268" s="15" t="s">
        <v>1060</v>
      </c>
      <c r="BR268" s="15"/>
      <c r="BS268" s="15"/>
      <c r="BT268" s="15"/>
    </row>
    <row r="269" spans="1:116" x14ac:dyDescent="0.2">
      <c r="A269" s="2"/>
      <c r="B269" s="3"/>
      <c r="C269" s="3" t="s">
        <v>6</v>
      </c>
      <c r="D269" s="3" t="s">
        <v>7</v>
      </c>
      <c r="E269" s="3" t="s">
        <v>8</v>
      </c>
      <c r="F269" s="3" t="s">
        <v>9</v>
      </c>
      <c r="H269" s="2"/>
      <c r="I269" s="3"/>
      <c r="J269" s="3" t="s">
        <v>6</v>
      </c>
      <c r="K269" s="3" t="s">
        <v>7</v>
      </c>
      <c r="L269" s="3" t="s">
        <v>8</v>
      </c>
      <c r="M269" s="3" t="s">
        <v>9</v>
      </c>
    </row>
    <row r="270" spans="1:116" x14ac:dyDescent="0.2">
      <c r="A270" s="2"/>
      <c r="B270" s="3" t="s">
        <v>10</v>
      </c>
      <c r="C270" s="4">
        <v>508</v>
      </c>
      <c r="D270" s="4">
        <v>1188</v>
      </c>
      <c r="E270" s="4">
        <v>3084</v>
      </c>
      <c r="F270" s="4">
        <v>3264</v>
      </c>
      <c r="H270" s="2"/>
      <c r="I270" s="3" t="s">
        <v>10</v>
      </c>
      <c r="J270" s="4">
        <v>1470</v>
      </c>
      <c r="K270" s="4">
        <v>6000</v>
      </c>
      <c r="L270" s="4">
        <v>13500</v>
      </c>
      <c r="M270" s="4">
        <v>8090</v>
      </c>
    </row>
    <row r="271" spans="1:116" x14ac:dyDescent="0.2">
      <c r="A271" s="2"/>
      <c r="B271" s="3" t="s">
        <v>11</v>
      </c>
      <c r="C271" s="4">
        <v>444</v>
      </c>
      <c r="D271" s="4">
        <v>2468</v>
      </c>
      <c r="E271" s="4">
        <v>4532</v>
      </c>
      <c r="F271" s="4">
        <v>3608</v>
      </c>
      <c r="H271" s="2"/>
      <c r="I271" s="3" t="s">
        <v>11</v>
      </c>
      <c r="J271" s="4">
        <v>3690</v>
      </c>
      <c r="K271" s="4">
        <v>9680</v>
      </c>
      <c r="L271" s="4">
        <v>7940</v>
      </c>
      <c r="M271" s="4">
        <v>4350</v>
      </c>
      <c r="BH271" s="1" t="s">
        <v>854</v>
      </c>
      <c r="BI271" s="15" t="s">
        <v>582</v>
      </c>
      <c r="BJ271" s="15"/>
      <c r="BK271" s="15"/>
      <c r="BL271" s="15"/>
      <c r="BM271" s="15"/>
      <c r="BO271" s="1" t="s">
        <v>979</v>
      </c>
      <c r="BP271" s="15" t="s">
        <v>703</v>
      </c>
      <c r="BQ271" s="15"/>
      <c r="BR271" s="15"/>
      <c r="BS271" s="15"/>
      <c r="BT271" s="15"/>
    </row>
    <row r="272" spans="1:116" x14ac:dyDescent="0.2">
      <c r="A272" s="2"/>
      <c r="B272" s="3" t="s">
        <v>12</v>
      </c>
      <c r="C272" s="4">
        <v>436</v>
      </c>
      <c r="D272" s="4">
        <v>684</v>
      </c>
      <c r="E272" s="4">
        <v>3116</v>
      </c>
      <c r="F272" s="4">
        <v>2456</v>
      </c>
      <c r="H272" s="2"/>
      <c r="I272" s="3" t="s">
        <v>12</v>
      </c>
      <c r="J272" s="4">
        <v>2030</v>
      </c>
      <c r="K272" s="4">
        <v>6750</v>
      </c>
      <c r="L272" s="4">
        <v>11700</v>
      </c>
      <c r="M272" s="4">
        <v>4780</v>
      </c>
      <c r="BH272" s="2"/>
      <c r="BI272" s="15" t="s">
        <v>518</v>
      </c>
      <c r="BJ272" s="15"/>
      <c r="BK272" s="15"/>
      <c r="BL272" s="15"/>
      <c r="BM272" s="15"/>
      <c r="BO272" s="2"/>
      <c r="BP272" s="15" t="s">
        <v>518</v>
      </c>
      <c r="BQ272" s="15"/>
      <c r="BR272" s="15"/>
      <c r="BS272" s="15"/>
      <c r="BT272" s="15"/>
    </row>
    <row r="273" spans="1:72" x14ac:dyDescent="0.2">
      <c r="A273" s="2"/>
      <c r="B273" s="3" t="s">
        <v>13</v>
      </c>
      <c r="C273" s="4">
        <v>428</v>
      </c>
      <c r="D273" s="4">
        <v>996</v>
      </c>
      <c r="E273" s="4"/>
      <c r="F273" s="4">
        <v>1072</v>
      </c>
      <c r="H273" s="2"/>
      <c r="I273" s="3" t="s">
        <v>13</v>
      </c>
      <c r="J273" s="4">
        <v>2830</v>
      </c>
      <c r="K273" s="4">
        <v>5360</v>
      </c>
      <c r="L273" s="4"/>
      <c r="M273" s="4">
        <v>7040</v>
      </c>
      <c r="BH273" s="2"/>
      <c r="BI273" s="3" t="s">
        <v>5</v>
      </c>
      <c r="BJ273" s="3" t="s">
        <v>855</v>
      </c>
      <c r="BK273" s="3" t="s">
        <v>856</v>
      </c>
      <c r="BL273" s="3" t="s">
        <v>857</v>
      </c>
      <c r="BM273" s="3" t="s">
        <v>858</v>
      </c>
      <c r="BO273" s="2"/>
      <c r="BP273" s="3" t="s">
        <v>5</v>
      </c>
      <c r="BQ273" s="3" t="s">
        <v>855</v>
      </c>
      <c r="BR273" s="3" t="s">
        <v>856</v>
      </c>
      <c r="BS273" s="3" t="s">
        <v>857</v>
      </c>
      <c r="BT273" s="3" t="s">
        <v>858</v>
      </c>
    </row>
    <row r="274" spans="1:72" x14ac:dyDescent="0.2">
      <c r="A274" s="2"/>
      <c r="B274" s="3" t="s">
        <v>38</v>
      </c>
      <c r="C274" s="4"/>
      <c r="D274" s="4">
        <v>1636</v>
      </c>
      <c r="E274" s="4"/>
      <c r="F274" s="4"/>
      <c r="H274" s="2"/>
      <c r="I274" s="3" t="s">
        <v>38</v>
      </c>
      <c r="J274" s="4"/>
      <c r="K274" s="4">
        <v>8260</v>
      </c>
      <c r="L274" s="4"/>
      <c r="M274" s="4"/>
      <c r="BH274" s="2"/>
      <c r="BI274" s="3" t="s">
        <v>10</v>
      </c>
      <c r="BJ274" s="4">
        <v>2140</v>
      </c>
      <c r="BK274" s="4">
        <v>892</v>
      </c>
      <c r="BL274" s="4">
        <v>1244</v>
      </c>
      <c r="BM274" s="4">
        <v>1368</v>
      </c>
      <c r="BO274" s="2"/>
      <c r="BP274" s="3" t="s">
        <v>10</v>
      </c>
      <c r="BQ274" s="4">
        <v>19730</v>
      </c>
      <c r="BR274" s="4">
        <v>34650</v>
      </c>
      <c r="BS274" s="4">
        <v>11530</v>
      </c>
      <c r="BT274" s="4">
        <v>13750</v>
      </c>
    </row>
    <row r="275" spans="1:72" x14ac:dyDescent="0.2">
      <c r="A275" s="2"/>
      <c r="B275" s="3" t="s">
        <v>14</v>
      </c>
      <c r="C275" s="3">
        <f>AVERAGE(C270:C274)</f>
        <v>454</v>
      </c>
      <c r="D275" s="3">
        <f t="shared" ref="D275" si="110">AVERAGE(D270:D274)</f>
        <v>1394.4</v>
      </c>
      <c r="E275" s="3">
        <f t="shared" ref="E275" si="111">AVERAGE(E270:E274)</f>
        <v>3577.3333333333335</v>
      </c>
      <c r="F275" s="3">
        <f t="shared" ref="F275" si="112">AVERAGE(F270:F274)</f>
        <v>2600</v>
      </c>
      <c r="H275" s="2"/>
      <c r="I275" s="3" t="s">
        <v>14</v>
      </c>
      <c r="J275" s="3">
        <f>AVERAGE(J270:J274)</f>
        <v>2505</v>
      </c>
      <c r="K275" s="3">
        <f t="shared" ref="K275" si="113">AVERAGE(K270:K274)</f>
        <v>7210</v>
      </c>
      <c r="L275" s="3">
        <f t="shared" ref="L275" si="114">AVERAGE(L270:L274)</f>
        <v>11046.666666666666</v>
      </c>
      <c r="M275" s="3">
        <f t="shared" ref="M275" si="115">AVERAGE(M270:M274)</f>
        <v>6065</v>
      </c>
      <c r="BH275" s="2"/>
      <c r="BI275" s="3" t="s">
        <v>11</v>
      </c>
      <c r="BJ275" s="4">
        <v>852</v>
      </c>
      <c r="BK275" s="4">
        <v>2196</v>
      </c>
      <c r="BL275" s="4">
        <v>792</v>
      </c>
      <c r="BM275" s="4">
        <v>1052</v>
      </c>
      <c r="BO275" s="2"/>
      <c r="BP275" s="3" t="s">
        <v>11</v>
      </c>
      <c r="BQ275" s="4">
        <v>14680</v>
      </c>
      <c r="BR275" s="4">
        <v>13970</v>
      </c>
      <c r="BS275" s="4">
        <v>21280</v>
      </c>
      <c r="BT275" s="4">
        <v>10450</v>
      </c>
    </row>
    <row r="276" spans="1:72" x14ac:dyDescent="0.2">
      <c r="A276" s="2"/>
      <c r="B276" s="3" t="s">
        <v>15</v>
      </c>
      <c r="C276" s="3">
        <f>STDEV(C270:C274)</f>
        <v>36.587793957365982</v>
      </c>
      <c r="D276" s="3">
        <f t="shared" ref="D276:F276" si="116">STDEV(D270:D274)</f>
        <v>692.27508983062489</v>
      </c>
      <c r="E276" s="3">
        <f t="shared" si="116"/>
        <v>826.92039117035449</v>
      </c>
      <c r="F276" s="3">
        <f t="shared" si="116"/>
        <v>1127.309481316762</v>
      </c>
      <c r="H276" s="2"/>
      <c r="I276" s="3" t="s">
        <v>15</v>
      </c>
      <c r="J276" s="3">
        <f>STDEV(J270:J274)</f>
        <v>967.24695226538017</v>
      </c>
      <c r="K276" s="3">
        <f t="shared" ref="K276:M276" si="117">STDEV(K270:K274)</f>
        <v>1753.681841155915</v>
      </c>
      <c r="L276" s="3">
        <f t="shared" si="117"/>
        <v>2836.993714010192</v>
      </c>
      <c r="M276" s="3">
        <f t="shared" si="117"/>
        <v>1792.9212661649888</v>
      </c>
      <c r="BH276" s="2"/>
      <c r="BI276" s="3" t="s">
        <v>12</v>
      </c>
      <c r="BJ276" s="4">
        <v>632</v>
      </c>
      <c r="BK276" s="4">
        <v>1572</v>
      </c>
      <c r="BL276" s="4">
        <v>1496</v>
      </c>
      <c r="BM276" s="4">
        <v>1468</v>
      </c>
      <c r="BO276" s="2"/>
      <c r="BP276" s="3" t="s">
        <v>12</v>
      </c>
      <c r="BQ276" s="4">
        <v>19620</v>
      </c>
      <c r="BR276" s="4">
        <v>20500</v>
      </c>
      <c r="BS276" s="4">
        <v>18550</v>
      </c>
      <c r="BT276" s="4">
        <v>20960</v>
      </c>
    </row>
    <row r="277" spans="1:72" x14ac:dyDescent="0.2">
      <c r="A277" s="2"/>
      <c r="B277" s="16" t="s">
        <v>519</v>
      </c>
      <c r="C277" s="17"/>
      <c r="D277" s="17"/>
      <c r="E277" s="17"/>
      <c r="F277" s="18"/>
      <c r="H277" s="2"/>
      <c r="I277" s="16" t="s">
        <v>519</v>
      </c>
      <c r="J277" s="17"/>
      <c r="K277" s="17"/>
      <c r="L277" s="17"/>
      <c r="M277" s="18"/>
      <c r="BH277" s="2"/>
      <c r="BI277" s="3" t="s">
        <v>13</v>
      </c>
      <c r="BJ277" s="4">
        <v>2312</v>
      </c>
      <c r="BK277" s="4">
        <v>1236</v>
      </c>
      <c r="BL277" s="4">
        <v>1912</v>
      </c>
      <c r="BM277" s="4">
        <v>1912</v>
      </c>
      <c r="BO277" s="2"/>
      <c r="BP277" s="3" t="s">
        <v>13</v>
      </c>
      <c r="BQ277" s="4">
        <v>39920</v>
      </c>
      <c r="BR277" s="4">
        <v>10070</v>
      </c>
      <c r="BS277" s="4">
        <v>18120</v>
      </c>
      <c r="BT277" s="4">
        <v>20980</v>
      </c>
    </row>
    <row r="278" spans="1:72" x14ac:dyDescent="0.2">
      <c r="A278" s="2"/>
      <c r="B278" s="3" t="s">
        <v>17</v>
      </c>
      <c r="C278" s="15" t="s">
        <v>578</v>
      </c>
      <c r="D278" s="15"/>
      <c r="E278" s="15"/>
      <c r="F278" s="15"/>
      <c r="H278" s="2"/>
      <c r="I278" s="3" t="s">
        <v>17</v>
      </c>
      <c r="J278" s="15" t="s">
        <v>130</v>
      </c>
      <c r="K278" s="15"/>
      <c r="L278" s="15"/>
      <c r="M278" s="15"/>
      <c r="BH278" s="2"/>
      <c r="BI278" s="3" t="s">
        <v>14</v>
      </c>
      <c r="BJ278" s="3">
        <f>AVERAGE(BJ274:BJ277)</f>
        <v>1484</v>
      </c>
      <c r="BK278" s="3">
        <f>AVERAGE(BK274:BK277)</f>
        <v>1474</v>
      </c>
      <c r="BL278" s="3">
        <f>AVERAGE(BL274:BL277)</f>
        <v>1361</v>
      </c>
      <c r="BM278" s="3">
        <f>AVERAGE(BM274:BM277)</f>
        <v>1450</v>
      </c>
      <c r="BO278" s="2"/>
      <c r="BP278" s="3" t="s">
        <v>14</v>
      </c>
      <c r="BQ278" s="3">
        <f>AVERAGE(BQ274:BQ277)</f>
        <v>23487.5</v>
      </c>
      <c r="BR278" s="3">
        <f>AVERAGE(BR274:BR277)</f>
        <v>19797.5</v>
      </c>
      <c r="BS278" s="3">
        <f>AVERAGE(BS274:BS277)</f>
        <v>17370</v>
      </c>
      <c r="BT278" s="3">
        <f>AVERAGE(BT274:BT277)</f>
        <v>16535</v>
      </c>
    </row>
    <row r="279" spans="1:72" x14ac:dyDescent="0.2">
      <c r="A279" s="2"/>
      <c r="B279" s="3" t="s">
        <v>21</v>
      </c>
      <c r="C279" s="15" t="s">
        <v>55</v>
      </c>
      <c r="D279" s="15"/>
      <c r="E279" s="15"/>
      <c r="F279" s="15"/>
      <c r="H279" s="2"/>
      <c r="I279" s="3" t="s">
        <v>21</v>
      </c>
      <c r="J279" s="15" t="s">
        <v>632</v>
      </c>
      <c r="K279" s="15"/>
      <c r="L279" s="15"/>
      <c r="M279" s="15"/>
      <c r="BH279" s="2"/>
      <c r="BI279" s="3" t="s">
        <v>15</v>
      </c>
      <c r="BJ279" s="3">
        <f>STDEV(BJ274:BJ277)</f>
        <v>864.33943949507864</v>
      </c>
      <c r="BK279" s="3">
        <f>STDEV(BK274:BK277)</f>
        <v>555.65456895448995</v>
      </c>
      <c r="BL279" s="3">
        <f>STDEV(BL274:BL277)</f>
        <v>468.78424319367502</v>
      </c>
      <c r="BM279" s="3">
        <f>STDEV(BM274:BM277)</f>
        <v>355.38523698469339</v>
      </c>
      <c r="BO279" s="2"/>
      <c r="BP279" s="3" t="s">
        <v>15</v>
      </c>
      <c r="BQ279" s="3">
        <f>STDEV(BQ274:BQ277)</f>
        <v>11205.288557938464</v>
      </c>
      <c r="BR279" s="3">
        <f>STDEV(BR274:BR277)</f>
        <v>10796.207281571926</v>
      </c>
      <c r="BS279" s="3">
        <f>STDEV(BS274:BS277)</f>
        <v>4137.1729477990157</v>
      </c>
      <c r="BT279" s="3">
        <f>STDEV(BT274:BT277)</f>
        <v>5295.347014124759</v>
      </c>
    </row>
    <row r="280" spans="1:72" x14ac:dyDescent="0.2">
      <c r="A280" s="2"/>
      <c r="B280" s="3" t="s">
        <v>23</v>
      </c>
      <c r="C280" s="15" t="s">
        <v>579</v>
      </c>
      <c r="D280" s="15"/>
      <c r="E280" s="15"/>
      <c r="F280" s="15"/>
      <c r="H280" s="2"/>
      <c r="I280" s="3" t="s">
        <v>23</v>
      </c>
      <c r="J280" s="15" t="s">
        <v>699</v>
      </c>
      <c r="K280" s="15"/>
      <c r="L280" s="15"/>
      <c r="M280" s="15"/>
      <c r="BH280" s="2"/>
      <c r="BI280" s="16" t="s">
        <v>519</v>
      </c>
      <c r="BJ280" s="17"/>
      <c r="BK280" s="17"/>
      <c r="BL280" s="17"/>
      <c r="BM280" s="18"/>
      <c r="BO280" s="2"/>
      <c r="BP280" s="16" t="s">
        <v>519</v>
      </c>
      <c r="BQ280" s="17"/>
      <c r="BR280" s="17"/>
      <c r="BS280" s="17"/>
      <c r="BT280" s="18"/>
    </row>
    <row r="281" spans="1:72" x14ac:dyDescent="0.2">
      <c r="A281" s="2"/>
      <c r="B281" s="3" t="s">
        <v>25</v>
      </c>
      <c r="C281" s="15" t="s">
        <v>580</v>
      </c>
      <c r="D281" s="15"/>
      <c r="E281" s="15"/>
      <c r="F281" s="15"/>
      <c r="H281" s="2"/>
      <c r="I281" s="3" t="s">
        <v>25</v>
      </c>
      <c r="J281" s="15" t="s">
        <v>700</v>
      </c>
      <c r="K281" s="15"/>
      <c r="L281" s="15"/>
      <c r="M281" s="15"/>
      <c r="BH281" s="2"/>
      <c r="BI281" s="3" t="s">
        <v>94</v>
      </c>
      <c r="BJ281" s="15" t="s">
        <v>930</v>
      </c>
      <c r="BK281" s="15"/>
      <c r="BL281" s="15"/>
      <c r="BM281" s="15"/>
      <c r="BO281" s="2"/>
      <c r="BP281" s="3" t="s">
        <v>94</v>
      </c>
      <c r="BQ281" s="15" t="s">
        <v>1061</v>
      </c>
      <c r="BR281" s="15"/>
      <c r="BS281" s="15"/>
      <c r="BT281" s="15"/>
    </row>
    <row r="282" spans="1:72" x14ac:dyDescent="0.2">
      <c r="A282" s="2"/>
      <c r="B282" s="3" t="s">
        <v>29</v>
      </c>
      <c r="C282" s="15" t="s">
        <v>58</v>
      </c>
      <c r="D282" s="15"/>
      <c r="E282" s="15"/>
      <c r="F282" s="15"/>
      <c r="H282" s="2"/>
      <c r="I282" s="3" t="s">
        <v>29</v>
      </c>
      <c r="J282" s="15" t="s">
        <v>701</v>
      </c>
      <c r="K282" s="15"/>
      <c r="L282" s="15"/>
      <c r="M282" s="15"/>
      <c r="BH282" s="2"/>
      <c r="BI282" s="3" t="s">
        <v>95</v>
      </c>
      <c r="BJ282" s="15" t="s">
        <v>931</v>
      </c>
      <c r="BK282" s="15"/>
      <c r="BL282" s="15"/>
      <c r="BM282" s="15"/>
      <c r="BO282" s="2"/>
      <c r="BP282" s="3" t="s">
        <v>95</v>
      </c>
      <c r="BQ282" s="15" t="s">
        <v>1062</v>
      </c>
      <c r="BR282" s="15"/>
      <c r="BS282" s="15"/>
      <c r="BT282" s="15"/>
    </row>
    <row r="283" spans="1:72" x14ac:dyDescent="0.2">
      <c r="B283" s="3" t="s">
        <v>32</v>
      </c>
      <c r="C283" s="15" t="s">
        <v>581</v>
      </c>
      <c r="D283" s="15"/>
      <c r="E283" s="15"/>
      <c r="F283" s="15"/>
      <c r="I283" s="3" t="s">
        <v>32</v>
      </c>
      <c r="J283" s="15" t="s">
        <v>702</v>
      </c>
      <c r="K283" s="15"/>
      <c r="L283" s="15"/>
      <c r="M283" s="15"/>
      <c r="BH283" s="2"/>
      <c r="BI283" s="3" t="s">
        <v>97</v>
      </c>
      <c r="BJ283" s="15" t="s">
        <v>932</v>
      </c>
      <c r="BK283" s="15"/>
      <c r="BL283" s="15"/>
      <c r="BM283" s="15"/>
      <c r="BO283" s="2"/>
      <c r="BP283" s="3" t="s">
        <v>97</v>
      </c>
      <c r="BQ283" s="15" t="s">
        <v>1063</v>
      </c>
      <c r="BR283" s="15"/>
      <c r="BS283" s="15"/>
      <c r="BT283" s="15"/>
    </row>
    <row r="284" spans="1:72" x14ac:dyDescent="0.2">
      <c r="BH284" s="2"/>
      <c r="BI284" s="3" t="s">
        <v>99</v>
      </c>
      <c r="BJ284" s="15" t="s">
        <v>933</v>
      </c>
      <c r="BK284" s="15"/>
      <c r="BL284" s="15"/>
      <c r="BM284" s="15"/>
      <c r="BO284" s="2"/>
      <c r="BP284" s="3" t="s">
        <v>99</v>
      </c>
      <c r="BQ284" s="15" t="s">
        <v>1064</v>
      </c>
      <c r="BR284" s="15"/>
      <c r="BS284" s="15"/>
      <c r="BT284" s="15"/>
    </row>
    <row r="285" spans="1:72" x14ac:dyDescent="0.2">
      <c r="BH285" s="2"/>
      <c r="BI285" s="3" t="s">
        <v>100</v>
      </c>
      <c r="BJ285" s="15" t="s">
        <v>932</v>
      </c>
      <c r="BK285" s="15"/>
      <c r="BL285" s="15"/>
      <c r="BM285" s="15"/>
      <c r="BO285" s="2"/>
      <c r="BP285" s="3" t="s">
        <v>100</v>
      </c>
      <c r="BQ285" s="15" t="s">
        <v>1065</v>
      </c>
      <c r="BR285" s="15"/>
      <c r="BS285" s="15"/>
      <c r="BT285" s="15"/>
    </row>
    <row r="286" spans="1:72" x14ac:dyDescent="0.2">
      <c r="A286" s="1" t="s">
        <v>516</v>
      </c>
      <c r="B286" s="15" t="s">
        <v>582</v>
      </c>
      <c r="C286" s="15"/>
      <c r="D286" s="15"/>
      <c r="E286" s="15"/>
      <c r="F286" s="15"/>
      <c r="H286" s="1" t="s">
        <v>625</v>
      </c>
      <c r="I286" s="15" t="s">
        <v>703</v>
      </c>
      <c r="J286" s="15"/>
      <c r="K286" s="15"/>
      <c r="L286" s="15"/>
      <c r="M286" s="15"/>
      <c r="BH286" s="2"/>
      <c r="BI286" s="3" t="s">
        <v>102</v>
      </c>
      <c r="BJ286" s="15" t="s">
        <v>934</v>
      </c>
      <c r="BK286" s="15"/>
      <c r="BL286" s="15"/>
      <c r="BM286" s="15"/>
      <c r="BO286" s="2"/>
      <c r="BP286" s="3" t="s">
        <v>102</v>
      </c>
      <c r="BQ286" s="15" t="s">
        <v>1066</v>
      </c>
      <c r="BR286" s="15"/>
      <c r="BS286" s="15"/>
      <c r="BT286" s="15"/>
    </row>
    <row r="287" spans="1:72" x14ac:dyDescent="0.2">
      <c r="A287" s="2"/>
      <c r="B287" s="15" t="s">
        <v>518</v>
      </c>
      <c r="C287" s="15"/>
      <c r="D287" s="15"/>
      <c r="E287" s="15"/>
      <c r="F287" s="15"/>
      <c r="H287" s="2"/>
      <c r="I287" s="15" t="s">
        <v>518</v>
      </c>
      <c r="J287" s="15"/>
      <c r="K287" s="15"/>
      <c r="L287" s="15"/>
      <c r="M287" s="15"/>
    </row>
    <row r="288" spans="1:72" x14ac:dyDescent="0.2">
      <c r="A288" s="2"/>
      <c r="B288" s="3"/>
      <c r="C288" s="3" t="s">
        <v>6</v>
      </c>
      <c r="D288" s="3" t="s">
        <v>7</v>
      </c>
      <c r="E288" s="3" t="s">
        <v>8</v>
      </c>
      <c r="F288" s="3" t="s">
        <v>9</v>
      </c>
      <c r="H288" s="2"/>
      <c r="I288" s="3"/>
      <c r="J288" s="3" t="s">
        <v>6</v>
      </c>
      <c r="K288" s="3" t="s">
        <v>7</v>
      </c>
      <c r="L288" s="3" t="s">
        <v>8</v>
      </c>
      <c r="M288" s="3" t="s">
        <v>9</v>
      </c>
    </row>
    <row r="289" spans="1:72" x14ac:dyDescent="0.2">
      <c r="A289" s="2"/>
      <c r="B289" s="3" t="s">
        <v>10</v>
      </c>
      <c r="C289" s="4">
        <v>2428</v>
      </c>
      <c r="D289" s="4">
        <v>3332</v>
      </c>
      <c r="E289" s="4">
        <v>11628</v>
      </c>
      <c r="F289" s="4">
        <v>5220</v>
      </c>
      <c r="H289" s="2"/>
      <c r="I289" s="3" t="s">
        <v>10</v>
      </c>
      <c r="J289" s="4">
        <v>6520</v>
      </c>
      <c r="K289" s="4">
        <v>20240</v>
      </c>
      <c r="L289" s="4">
        <v>50040</v>
      </c>
      <c r="M289" s="4">
        <v>15890</v>
      </c>
      <c r="BH289" s="1" t="s">
        <v>854</v>
      </c>
      <c r="BI289" s="15" t="s">
        <v>587</v>
      </c>
      <c r="BJ289" s="15"/>
      <c r="BK289" s="15"/>
      <c r="BL289" s="15"/>
      <c r="BM289" s="15"/>
      <c r="BO289" s="1" t="s">
        <v>979</v>
      </c>
      <c r="BP289" s="15" t="s">
        <v>708</v>
      </c>
      <c r="BQ289" s="15"/>
      <c r="BR289" s="15"/>
      <c r="BS289" s="15"/>
      <c r="BT289" s="15"/>
    </row>
    <row r="290" spans="1:72" x14ac:dyDescent="0.2">
      <c r="A290" s="2"/>
      <c r="B290" s="3" t="s">
        <v>11</v>
      </c>
      <c r="C290" s="4">
        <v>1448</v>
      </c>
      <c r="D290" s="4">
        <v>7568</v>
      </c>
      <c r="E290" s="4">
        <v>17004</v>
      </c>
      <c r="F290" s="4">
        <v>13756</v>
      </c>
      <c r="H290" s="2"/>
      <c r="I290" s="3" t="s">
        <v>11</v>
      </c>
      <c r="J290" s="4">
        <v>13910</v>
      </c>
      <c r="K290" s="4">
        <v>45130</v>
      </c>
      <c r="L290" s="4">
        <v>60950</v>
      </c>
      <c r="M290" s="4">
        <v>32940</v>
      </c>
      <c r="BH290" s="2"/>
      <c r="BI290" s="15" t="s">
        <v>518</v>
      </c>
      <c r="BJ290" s="15"/>
      <c r="BK290" s="15"/>
      <c r="BL290" s="15"/>
      <c r="BM290" s="15"/>
      <c r="BO290" s="2"/>
      <c r="BP290" s="15" t="s">
        <v>518</v>
      </c>
      <c r="BQ290" s="15"/>
      <c r="BR290" s="15"/>
      <c r="BS290" s="15"/>
      <c r="BT290" s="15"/>
    </row>
    <row r="291" spans="1:72" x14ac:dyDescent="0.2">
      <c r="A291" s="2"/>
      <c r="B291" s="3" t="s">
        <v>12</v>
      </c>
      <c r="C291" s="4">
        <v>1908</v>
      </c>
      <c r="D291" s="4">
        <v>3116</v>
      </c>
      <c r="E291" s="4">
        <v>10808</v>
      </c>
      <c r="F291" s="4">
        <v>8080</v>
      </c>
      <c r="H291" s="2"/>
      <c r="I291" s="3" t="s">
        <v>12</v>
      </c>
      <c r="J291" s="4">
        <v>11580</v>
      </c>
      <c r="K291" s="4">
        <v>35470</v>
      </c>
      <c r="L291" s="4">
        <v>51230</v>
      </c>
      <c r="M291" s="4">
        <v>29840</v>
      </c>
      <c r="BH291" s="2"/>
      <c r="BI291" s="3" t="s">
        <v>5</v>
      </c>
      <c r="BJ291" s="3" t="s">
        <v>855</v>
      </c>
      <c r="BK291" s="3" t="s">
        <v>856</v>
      </c>
      <c r="BL291" s="3" t="s">
        <v>857</v>
      </c>
      <c r="BM291" s="3" t="s">
        <v>858</v>
      </c>
      <c r="BO291" s="2"/>
      <c r="BP291" s="3" t="s">
        <v>5</v>
      </c>
      <c r="BQ291" s="3" t="s">
        <v>855</v>
      </c>
      <c r="BR291" s="3" t="s">
        <v>856</v>
      </c>
      <c r="BS291" s="3" t="s">
        <v>857</v>
      </c>
      <c r="BT291" s="3" t="s">
        <v>858</v>
      </c>
    </row>
    <row r="292" spans="1:72" x14ac:dyDescent="0.2">
      <c r="A292" s="2"/>
      <c r="B292" s="3" t="s">
        <v>13</v>
      </c>
      <c r="C292" s="4">
        <v>1976</v>
      </c>
      <c r="D292" s="4">
        <v>3640</v>
      </c>
      <c r="E292" s="4"/>
      <c r="F292" s="4">
        <v>6140</v>
      </c>
      <c r="H292" s="2"/>
      <c r="I292" s="3" t="s">
        <v>13</v>
      </c>
      <c r="J292" s="4">
        <v>14800</v>
      </c>
      <c r="K292" s="4">
        <v>23720</v>
      </c>
      <c r="L292" s="4"/>
      <c r="M292" s="4">
        <v>46320</v>
      </c>
      <c r="BH292" s="2"/>
      <c r="BI292" s="3" t="s">
        <v>10</v>
      </c>
      <c r="BJ292" s="4">
        <v>280</v>
      </c>
      <c r="BK292" s="4">
        <v>132</v>
      </c>
      <c r="BL292" s="4">
        <v>192</v>
      </c>
      <c r="BM292" s="4">
        <v>188</v>
      </c>
      <c r="BO292" s="2"/>
      <c r="BP292" s="3" t="s">
        <v>10</v>
      </c>
      <c r="BQ292" s="4">
        <v>2730</v>
      </c>
      <c r="BR292" s="4">
        <v>6150</v>
      </c>
      <c r="BS292" s="4">
        <v>2150</v>
      </c>
      <c r="BT292" s="4">
        <v>2910</v>
      </c>
    </row>
    <row r="293" spans="1:72" x14ac:dyDescent="0.2">
      <c r="A293" s="2"/>
      <c r="B293" s="3" t="s">
        <v>38</v>
      </c>
      <c r="C293" s="4"/>
      <c r="D293" s="4">
        <v>6212</v>
      </c>
      <c r="E293" s="4"/>
      <c r="F293" s="4"/>
      <c r="H293" s="2"/>
      <c r="I293" s="3" t="s">
        <v>38</v>
      </c>
      <c r="J293" s="4"/>
      <c r="K293" s="4">
        <v>38220</v>
      </c>
      <c r="L293" s="4"/>
      <c r="M293" s="4"/>
      <c r="BH293" s="2"/>
      <c r="BI293" s="3" t="s">
        <v>11</v>
      </c>
      <c r="BJ293" s="4">
        <v>228</v>
      </c>
      <c r="BK293" s="4">
        <v>272</v>
      </c>
      <c r="BL293" s="4">
        <v>440</v>
      </c>
      <c r="BM293" s="4">
        <v>224</v>
      </c>
      <c r="BO293" s="2"/>
      <c r="BP293" s="3" t="s">
        <v>11</v>
      </c>
      <c r="BQ293" s="4">
        <v>2680</v>
      </c>
      <c r="BR293" s="4">
        <v>2940</v>
      </c>
      <c r="BS293" s="4">
        <v>4720</v>
      </c>
      <c r="BT293" s="4">
        <v>2940</v>
      </c>
    </row>
    <row r="294" spans="1:72" x14ac:dyDescent="0.2">
      <c r="A294" s="2"/>
      <c r="B294" s="3" t="s">
        <v>14</v>
      </c>
      <c r="C294" s="3">
        <f>AVERAGE(C289:C293)</f>
        <v>1940</v>
      </c>
      <c r="D294" s="3">
        <f t="shared" ref="D294" si="118">AVERAGE(D289:D293)</f>
        <v>4773.6000000000004</v>
      </c>
      <c r="E294" s="3">
        <f t="shared" ref="E294" si="119">AVERAGE(E289:E293)</f>
        <v>13146.666666666666</v>
      </c>
      <c r="F294" s="3">
        <f t="shared" ref="F294" si="120">AVERAGE(F289:F293)</f>
        <v>8299</v>
      </c>
      <c r="H294" s="2"/>
      <c r="I294" s="3" t="s">
        <v>14</v>
      </c>
      <c r="J294" s="3">
        <f>AVERAGE(J289:J293)</f>
        <v>11702.5</v>
      </c>
      <c r="K294" s="3">
        <f t="shared" ref="K294" si="121">AVERAGE(K289:K293)</f>
        <v>32556</v>
      </c>
      <c r="L294" s="3">
        <f t="shared" ref="L294" si="122">AVERAGE(L289:L293)</f>
        <v>54073.333333333336</v>
      </c>
      <c r="M294" s="3">
        <f t="shared" ref="M294" si="123">AVERAGE(M289:M293)</f>
        <v>31247.5</v>
      </c>
      <c r="BH294" s="2"/>
      <c r="BI294" s="3" t="s">
        <v>12</v>
      </c>
      <c r="BJ294" s="4">
        <v>112</v>
      </c>
      <c r="BK294" s="4">
        <v>260</v>
      </c>
      <c r="BL294" s="4">
        <v>404</v>
      </c>
      <c r="BM294" s="4">
        <v>264</v>
      </c>
      <c r="BO294" s="2"/>
      <c r="BP294" s="3" t="s">
        <v>12</v>
      </c>
      <c r="BQ294" s="4">
        <v>3330</v>
      </c>
      <c r="BR294" s="4">
        <v>3960</v>
      </c>
      <c r="BS294" s="4">
        <v>4050</v>
      </c>
      <c r="BT294" s="4">
        <v>3080</v>
      </c>
    </row>
    <row r="295" spans="1:72" x14ac:dyDescent="0.2">
      <c r="A295" s="2"/>
      <c r="B295" s="3" t="s">
        <v>15</v>
      </c>
      <c r="C295" s="3">
        <f>STDEV(C289:C293)</f>
        <v>401.05195008460771</v>
      </c>
      <c r="D295" s="3">
        <f t="shared" ref="D295:F295" si="124">STDEV(D289:D293)</f>
        <v>1999.2850722195674</v>
      </c>
      <c r="E295" s="3">
        <f t="shared" si="124"/>
        <v>3365.6151493201569</v>
      </c>
      <c r="F295" s="3">
        <f t="shared" si="124"/>
        <v>3828.3300101567347</v>
      </c>
      <c r="H295" s="2"/>
      <c r="I295" s="3" t="s">
        <v>15</v>
      </c>
      <c r="J295" s="3">
        <f>STDEV(J289:J293)</f>
        <v>3712.1815239380021</v>
      </c>
      <c r="K295" s="3">
        <f t="shared" ref="K295:M295" si="125">STDEV(K289:K293)</f>
        <v>10349.354086125375</v>
      </c>
      <c r="L295" s="3">
        <f t="shared" si="125"/>
        <v>5985.0174045973617</v>
      </c>
      <c r="M295" s="3">
        <f t="shared" si="125"/>
        <v>12488.376929502621</v>
      </c>
      <c r="BH295" s="2"/>
      <c r="BI295" s="3" t="s">
        <v>13</v>
      </c>
      <c r="BJ295" s="4">
        <v>300</v>
      </c>
      <c r="BK295" s="4">
        <v>300</v>
      </c>
      <c r="BL295" s="4">
        <v>224</v>
      </c>
      <c r="BM295" s="4">
        <v>268</v>
      </c>
      <c r="BO295" s="2"/>
      <c r="BP295" s="3" t="s">
        <v>13</v>
      </c>
      <c r="BQ295" s="4">
        <v>4120</v>
      </c>
      <c r="BR295" s="4">
        <v>2630</v>
      </c>
      <c r="BS295" s="4">
        <v>2960</v>
      </c>
      <c r="BT295" s="4">
        <v>3490</v>
      </c>
    </row>
    <row r="296" spans="1:72" x14ac:dyDescent="0.2">
      <c r="A296" s="2"/>
      <c r="B296" s="16" t="s">
        <v>519</v>
      </c>
      <c r="C296" s="17"/>
      <c r="D296" s="17"/>
      <c r="E296" s="17"/>
      <c r="F296" s="18"/>
      <c r="H296" s="2"/>
      <c r="I296" s="16" t="s">
        <v>519</v>
      </c>
      <c r="J296" s="17"/>
      <c r="K296" s="17"/>
      <c r="L296" s="17"/>
      <c r="M296" s="18"/>
      <c r="BH296" s="2"/>
      <c r="BI296" s="3" t="s">
        <v>14</v>
      </c>
      <c r="BJ296" s="3">
        <f>AVERAGE(BJ292:BJ295)</f>
        <v>230</v>
      </c>
      <c r="BK296" s="3">
        <f>AVERAGE(BK292:BK295)</f>
        <v>241</v>
      </c>
      <c r="BL296" s="3">
        <f>AVERAGE(BL292:BL295)</f>
        <v>315</v>
      </c>
      <c r="BM296" s="3">
        <f>AVERAGE(BM292:BM295)</f>
        <v>236</v>
      </c>
      <c r="BO296" s="2"/>
      <c r="BP296" s="3" t="s">
        <v>14</v>
      </c>
      <c r="BQ296" s="3">
        <f>AVERAGE(BQ292:BQ295)</f>
        <v>3215</v>
      </c>
      <c r="BR296" s="3">
        <f>AVERAGE(BR292:BR295)</f>
        <v>3920</v>
      </c>
      <c r="BS296" s="3">
        <f>AVERAGE(BS292:BS295)</f>
        <v>3470</v>
      </c>
      <c r="BT296" s="3">
        <f>AVERAGE(BT292:BT295)</f>
        <v>3105</v>
      </c>
    </row>
    <row r="297" spans="1:72" x14ac:dyDescent="0.2">
      <c r="A297" s="2"/>
      <c r="B297" s="3" t="s">
        <v>17</v>
      </c>
      <c r="C297" s="15" t="s">
        <v>583</v>
      </c>
      <c r="D297" s="15"/>
      <c r="E297" s="15"/>
      <c r="F297" s="15"/>
      <c r="H297" s="2"/>
      <c r="I297" s="3" t="s">
        <v>17</v>
      </c>
      <c r="J297" s="15" t="s">
        <v>580</v>
      </c>
      <c r="K297" s="15"/>
      <c r="L297" s="15"/>
      <c r="M297" s="15"/>
      <c r="BH297" s="2"/>
      <c r="BI297" s="3" t="s">
        <v>15</v>
      </c>
      <c r="BJ297" s="3">
        <f>STDEV(BJ292:BJ295)</f>
        <v>84.316862686732676</v>
      </c>
      <c r="BK297" s="3">
        <f>STDEV(BK292:BK295)</f>
        <v>74.57434768962672</v>
      </c>
      <c r="BL297" s="3">
        <f>STDEV(BL292:BL295)</f>
        <v>125.1079533842673</v>
      </c>
      <c r="BM297" s="3">
        <f>STDEV(BM292:BM295)</f>
        <v>37.66519171153476</v>
      </c>
      <c r="BO297" s="2"/>
      <c r="BP297" s="3" t="s">
        <v>15</v>
      </c>
      <c r="BQ297" s="3">
        <f>STDEV(BQ292:BQ295)</f>
        <v>671.73903663054546</v>
      </c>
      <c r="BR297" s="3">
        <f>STDEV(BR292:BR295)</f>
        <v>1591.5401345866212</v>
      </c>
      <c r="BS297" s="3">
        <f>STDEV(BS292:BS295)</f>
        <v>1140.3800536078604</v>
      </c>
      <c r="BT297" s="3">
        <f>STDEV(BT292:BT295)</f>
        <v>267.14540360385519</v>
      </c>
    </row>
    <row r="298" spans="1:72" x14ac:dyDescent="0.2">
      <c r="A298" s="2"/>
      <c r="B298" s="3" t="s">
        <v>21</v>
      </c>
      <c r="C298" s="15" t="s">
        <v>30</v>
      </c>
      <c r="D298" s="15"/>
      <c r="E298" s="15"/>
      <c r="F298" s="15"/>
      <c r="H298" s="2"/>
      <c r="I298" s="3" t="s">
        <v>21</v>
      </c>
      <c r="J298" s="15" t="s">
        <v>18</v>
      </c>
      <c r="K298" s="15"/>
      <c r="L298" s="15"/>
      <c r="M298" s="15"/>
      <c r="BH298" s="2"/>
      <c r="BI298" s="16" t="s">
        <v>519</v>
      </c>
      <c r="BJ298" s="17"/>
      <c r="BK298" s="17"/>
      <c r="BL298" s="17"/>
      <c r="BM298" s="18"/>
      <c r="BO298" s="2"/>
      <c r="BP298" s="16" t="s">
        <v>519</v>
      </c>
      <c r="BQ298" s="17"/>
      <c r="BR298" s="17"/>
      <c r="BS298" s="17"/>
      <c r="BT298" s="18"/>
    </row>
    <row r="299" spans="1:72" x14ac:dyDescent="0.2">
      <c r="A299" s="2"/>
      <c r="B299" s="3" t="s">
        <v>23</v>
      </c>
      <c r="C299" s="15" t="s">
        <v>584</v>
      </c>
      <c r="D299" s="15"/>
      <c r="E299" s="15"/>
      <c r="F299" s="15"/>
      <c r="H299" s="2"/>
      <c r="I299" s="3" t="s">
        <v>23</v>
      </c>
      <c r="J299" s="15" t="s">
        <v>704</v>
      </c>
      <c r="K299" s="15"/>
      <c r="L299" s="15"/>
      <c r="M299" s="15"/>
      <c r="BH299" s="2"/>
      <c r="BI299" s="3" t="s">
        <v>94</v>
      </c>
      <c r="BJ299" s="15" t="s">
        <v>935</v>
      </c>
      <c r="BK299" s="15"/>
      <c r="BL299" s="15"/>
      <c r="BM299" s="15"/>
      <c r="BO299" s="2"/>
      <c r="BP299" s="3" t="s">
        <v>94</v>
      </c>
      <c r="BQ299" s="15" t="s">
        <v>1067</v>
      </c>
      <c r="BR299" s="15"/>
      <c r="BS299" s="15"/>
      <c r="BT299" s="15"/>
    </row>
    <row r="300" spans="1:72" x14ac:dyDescent="0.2">
      <c r="A300" s="2"/>
      <c r="B300" s="3" t="s">
        <v>25</v>
      </c>
      <c r="C300" s="15" t="s">
        <v>539</v>
      </c>
      <c r="D300" s="15"/>
      <c r="E300" s="15"/>
      <c r="F300" s="15"/>
      <c r="H300" s="2"/>
      <c r="I300" s="3" t="s">
        <v>25</v>
      </c>
      <c r="J300" s="15" t="s">
        <v>705</v>
      </c>
      <c r="K300" s="15"/>
      <c r="L300" s="15"/>
      <c r="M300" s="15"/>
      <c r="BH300" s="2"/>
      <c r="BI300" s="3" t="s">
        <v>95</v>
      </c>
      <c r="BJ300" s="15" t="s">
        <v>936</v>
      </c>
      <c r="BK300" s="15"/>
      <c r="BL300" s="15"/>
      <c r="BM300" s="15"/>
      <c r="BO300" s="2"/>
      <c r="BP300" s="3" t="s">
        <v>95</v>
      </c>
      <c r="BQ300" s="15" t="s">
        <v>1068</v>
      </c>
      <c r="BR300" s="15"/>
      <c r="BS300" s="15"/>
      <c r="BT300" s="15"/>
    </row>
    <row r="301" spans="1:72" x14ac:dyDescent="0.2">
      <c r="A301" s="2"/>
      <c r="B301" s="3" t="s">
        <v>29</v>
      </c>
      <c r="C301" s="15" t="s">
        <v>585</v>
      </c>
      <c r="D301" s="15"/>
      <c r="E301" s="15"/>
      <c r="F301" s="15"/>
      <c r="H301" s="2"/>
      <c r="I301" s="3" t="s">
        <v>29</v>
      </c>
      <c r="J301" s="15" t="s">
        <v>706</v>
      </c>
      <c r="K301" s="15"/>
      <c r="L301" s="15"/>
      <c r="M301" s="15"/>
      <c r="BH301" s="2"/>
      <c r="BI301" s="3" t="s">
        <v>97</v>
      </c>
      <c r="BJ301" s="15" t="s">
        <v>937</v>
      </c>
      <c r="BK301" s="15"/>
      <c r="BL301" s="15"/>
      <c r="BM301" s="15"/>
      <c r="BO301" s="2"/>
      <c r="BP301" s="3" t="s">
        <v>97</v>
      </c>
      <c r="BQ301" s="15" t="s">
        <v>1069</v>
      </c>
      <c r="BR301" s="15"/>
      <c r="BS301" s="15"/>
      <c r="BT301" s="15"/>
    </row>
    <row r="302" spans="1:72" x14ac:dyDescent="0.2">
      <c r="B302" s="3" t="s">
        <v>32</v>
      </c>
      <c r="C302" s="15" t="s">
        <v>586</v>
      </c>
      <c r="D302" s="15"/>
      <c r="E302" s="15"/>
      <c r="F302" s="15"/>
      <c r="I302" s="3" t="s">
        <v>32</v>
      </c>
      <c r="J302" s="15" t="s">
        <v>707</v>
      </c>
      <c r="K302" s="15"/>
      <c r="L302" s="15"/>
      <c r="M302" s="15"/>
      <c r="BH302" s="2"/>
      <c r="BI302" s="3" t="s">
        <v>99</v>
      </c>
      <c r="BJ302" s="15" t="s">
        <v>938</v>
      </c>
      <c r="BK302" s="15"/>
      <c r="BL302" s="15"/>
      <c r="BM302" s="15"/>
      <c r="BO302" s="2"/>
      <c r="BP302" s="3" t="s">
        <v>99</v>
      </c>
      <c r="BQ302" s="15" t="s">
        <v>1070</v>
      </c>
      <c r="BR302" s="15"/>
      <c r="BS302" s="15"/>
      <c r="BT302" s="15"/>
    </row>
    <row r="303" spans="1:72" x14ac:dyDescent="0.2">
      <c r="BH303" s="2"/>
      <c r="BI303" s="3" t="s">
        <v>100</v>
      </c>
      <c r="BJ303" s="15" t="s">
        <v>939</v>
      </c>
      <c r="BK303" s="15"/>
      <c r="BL303" s="15"/>
      <c r="BM303" s="15"/>
      <c r="BO303" s="2"/>
      <c r="BP303" s="3" t="s">
        <v>100</v>
      </c>
      <c r="BQ303" s="15" t="s">
        <v>1071</v>
      </c>
      <c r="BR303" s="15"/>
      <c r="BS303" s="15"/>
      <c r="BT303" s="15"/>
    </row>
    <row r="304" spans="1:72" x14ac:dyDescent="0.2">
      <c r="BH304" s="2"/>
      <c r="BI304" s="3" t="s">
        <v>102</v>
      </c>
      <c r="BJ304" s="15" t="s">
        <v>940</v>
      </c>
      <c r="BK304" s="15"/>
      <c r="BL304" s="15"/>
      <c r="BM304" s="15"/>
      <c r="BO304" s="2"/>
      <c r="BP304" s="3" t="s">
        <v>102</v>
      </c>
      <c r="BQ304" s="15" t="s">
        <v>1072</v>
      </c>
      <c r="BR304" s="15"/>
      <c r="BS304" s="15"/>
      <c r="BT304" s="15"/>
    </row>
    <row r="305" spans="1:72" x14ac:dyDescent="0.2">
      <c r="A305" s="1" t="s">
        <v>516</v>
      </c>
      <c r="B305" s="15" t="s">
        <v>587</v>
      </c>
      <c r="C305" s="15"/>
      <c r="D305" s="15"/>
      <c r="E305" s="15"/>
      <c r="F305" s="15"/>
      <c r="H305" s="1" t="s">
        <v>625</v>
      </c>
      <c r="I305" s="15" t="s">
        <v>708</v>
      </c>
      <c r="J305" s="15"/>
      <c r="K305" s="15"/>
      <c r="L305" s="15"/>
      <c r="M305" s="15"/>
    </row>
    <row r="306" spans="1:72" x14ac:dyDescent="0.2">
      <c r="A306" s="2"/>
      <c r="B306" s="15" t="s">
        <v>518</v>
      </c>
      <c r="C306" s="15"/>
      <c r="D306" s="15"/>
      <c r="E306" s="15"/>
      <c r="F306" s="15"/>
      <c r="H306" s="2"/>
      <c r="I306" s="15" t="s">
        <v>518</v>
      </c>
      <c r="J306" s="15"/>
      <c r="K306" s="15"/>
      <c r="L306" s="15"/>
      <c r="M306" s="15"/>
    </row>
    <row r="307" spans="1:72" x14ac:dyDescent="0.2">
      <c r="A307" s="2"/>
      <c r="B307" s="3"/>
      <c r="C307" s="3" t="s">
        <v>6</v>
      </c>
      <c r="D307" s="3" t="s">
        <v>7</v>
      </c>
      <c r="E307" s="3" t="s">
        <v>8</v>
      </c>
      <c r="F307" s="3" t="s">
        <v>9</v>
      </c>
      <c r="H307" s="2"/>
      <c r="I307" s="3"/>
      <c r="J307" s="3" t="s">
        <v>6</v>
      </c>
      <c r="K307" s="3" t="s">
        <v>7</v>
      </c>
      <c r="L307" s="3" t="s">
        <v>8</v>
      </c>
      <c r="M307" s="3" t="s">
        <v>9</v>
      </c>
      <c r="BH307" s="1" t="s">
        <v>854</v>
      </c>
      <c r="BI307" s="15" t="s">
        <v>593</v>
      </c>
      <c r="BJ307" s="15"/>
      <c r="BK307" s="15"/>
      <c r="BL307" s="15"/>
      <c r="BM307" s="15"/>
      <c r="BO307" s="1" t="s">
        <v>979</v>
      </c>
      <c r="BP307" s="15" t="s">
        <v>712</v>
      </c>
      <c r="BQ307" s="15"/>
      <c r="BR307" s="15"/>
      <c r="BS307" s="15"/>
      <c r="BT307" s="15"/>
    </row>
    <row r="308" spans="1:72" x14ac:dyDescent="0.2">
      <c r="A308" s="2"/>
      <c r="B308" s="3" t="s">
        <v>10</v>
      </c>
      <c r="C308" s="4">
        <v>588</v>
      </c>
      <c r="D308" s="4">
        <v>536</v>
      </c>
      <c r="E308" s="4">
        <v>1372</v>
      </c>
      <c r="F308" s="4">
        <v>2760</v>
      </c>
      <c r="H308" s="2"/>
      <c r="I308" s="3" t="s">
        <v>10</v>
      </c>
      <c r="J308" s="4">
        <v>1750</v>
      </c>
      <c r="K308" s="4">
        <v>2280</v>
      </c>
      <c r="L308" s="4">
        <v>9980</v>
      </c>
      <c r="M308" s="4">
        <v>700</v>
      </c>
      <c r="BH308" s="2"/>
      <c r="BI308" s="15" t="s">
        <v>518</v>
      </c>
      <c r="BJ308" s="15"/>
      <c r="BK308" s="15"/>
      <c r="BL308" s="15"/>
      <c r="BM308" s="15"/>
      <c r="BO308" s="2"/>
      <c r="BP308" s="15" t="s">
        <v>518</v>
      </c>
      <c r="BQ308" s="15"/>
      <c r="BR308" s="15"/>
      <c r="BS308" s="15"/>
      <c r="BT308" s="15"/>
    </row>
    <row r="309" spans="1:72" x14ac:dyDescent="0.2">
      <c r="A309" s="2"/>
      <c r="B309" s="3" t="s">
        <v>11</v>
      </c>
      <c r="C309" s="4">
        <v>448</v>
      </c>
      <c r="D309" s="4">
        <v>376</v>
      </c>
      <c r="E309" s="4">
        <v>1796</v>
      </c>
      <c r="F309" s="4">
        <v>940</v>
      </c>
      <c r="H309" s="2"/>
      <c r="I309" s="3" t="s">
        <v>11</v>
      </c>
      <c r="J309" s="4">
        <v>3380</v>
      </c>
      <c r="K309" s="4">
        <v>1150</v>
      </c>
      <c r="L309" s="4">
        <v>8630</v>
      </c>
      <c r="M309" s="4">
        <v>1780</v>
      </c>
      <c r="BH309" s="2"/>
      <c r="BI309" s="3" t="s">
        <v>5</v>
      </c>
      <c r="BJ309" s="3" t="s">
        <v>855</v>
      </c>
      <c r="BK309" s="3" t="s">
        <v>856</v>
      </c>
      <c r="BL309" s="3" t="s">
        <v>857</v>
      </c>
      <c r="BM309" s="3" t="s">
        <v>858</v>
      </c>
      <c r="BO309" s="2"/>
      <c r="BP309" s="3" t="s">
        <v>5</v>
      </c>
      <c r="BQ309" s="3" t="s">
        <v>855</v>
      </c>
      <c r="BR309" s="3" t="s">
        <v>856</v>
      </c>
      <c r="BS309" s="3" t="s">
        <v>857</v>
      </c>
      <c r="BT309" s="3" t="s">
        <v>858</v>
      </c>
    </row>
    <row r="310" spans="1:72" x14ac:dyDescent="0.2">
      <c r="A310" s="2"/>
      <c r="B310" s="3" t="s">
        <v>12</v>
      </c>
      <c r="C310" s="4">
        <v>392</v>
      </c>
      <c r="D310" s="4">
        <v>444</v>
      </c>
      <c r="E310" s="4">
        <v>1344</v>
      </c>
      <c r="F310" s="4">
        <v>1620</v>
      </c>
      <c r="H310" s="2"/>
      <c r="I310" s="3" t="s">
        <v>12</v>
      </c>
      <c r="J310" s="4">
        <v>1910</v>
      </c>
      <c r="K310" s="4">
        <v>2930</v>
      </c>
      <c r="L310" s="4">
        <v>10110</v>
      </c>
      <c r="M310" s="4">
        <v>4250</v>
      </c>
      <c r="BH310" s="2"/>
      <c r="BI310" s="3" t="s">
        <v>10</v>
      </c>
      <c r="BJ310" s="4">
        <v>536</v>
      </c>
      <c r="BK310" s="4">
        <v>352</v>
      </c>
      <c r="BL310" s="4">
        <v>440</v>
      </c>
      <c r="BM310" s="4">
        <v>384</v>
      </c>
      <c r="BO310" s="2"/>
      <c r="BP310" s="3" t="s">
        <v>10</v>
      </c>
      <c r="BQ310" s="4">
        <v>4730</v>
      </c>
      <c r="BR310" s="4">
        <v>9660</v>
      </c>
      <c r="BS310" s="4">
        <v>3090</v>
      </c>
      <c r="BT310" s="4">
        <v>4630</v>
      </c>
    </row>
    <row r="311" spans="1:72" x14ac:dyDescent="0.2">
      <c r="A311" s="2"/>
      <c r="B311" s="3" t="s">
        <v>13</v>
      </c>
      <c r="C311" s="4">
        <v>356</v>
      </c>
      <c r="D311" s="4">
        <v>288</v>
      </c>
      <c r="E311" s="4"/>
      <c r="F311" s="4">
        <v>1684</v>
      </c>
      <c r="H311" s="2"/>
      <c r="I311" s="3" t="s">
        <v>13</v>
      </c>
      <c r="J311" s="4">
        <v>2120</v>
      </c>
      <c r="K311" s="4">
        <v>2370</v>
      </c>
      <c r="L311" s="4"/>
      <c r="M311" s="4">
        <v>6170</v>
      </c>
      <c r="BH311" s="2"/>
      <c r="BI311" s="3" t="s">
        <v>11</v>
      </c>
      <c r="BJ311" s="4">
        <v>220</v>
      </c>
      <c r="BK311" s="4">
        <v>780</v>
      </c>
      <c r="BL311" s="4">
        <v>472</v>
      </c>
      <c r="BM311" s="4">
        <v>256</v>
      </c>
      <c r="BO311" s="2"/>
      <c r="BP311" s="3" t="s">
        <v>11</v>
      </c>
      <c r="BQ311" s="4">
        <v>3500</v>
      </c>
      <c r="BR311" s="4">
        <v>5220</v>
      </c>
      <c r="BS311" s="4">
        <v>7150</v>
      </c>
      <c r="BT311" s="4">
        <v>2240</v>
      </c>
    </row>
    <row r="312" spans="1:72" x14ac:dyDescent="0.2">
      <c r="A312" s="2"/>
      <c r="B312" s="3" t="s">
        <v>38</v>
      </c>
      <c r="C312" s="4"/>
      <c r="D312" s="4">
        <v>948</v>
      </c>
      <c r="E312" s="4"/>
      <c r="F312" s="4"/>
      <c r="H312" s="2"/>
      <c r="I312" s="3" t="s">
        <v>38</v>
      </c>
      <c r="J312" s="4"/>
      <c r="K312" s="4">
        <v>3660</v>
      </c>
      <c r="L312" s="4"/>
      <c r="M312" s="4"/>
      <c r="BH312" s="2"/>
      <c r="BI312" s="3" t="s">
        <v>12</v>
      </c>
      <c r="BJ312" s="4">
        <v>224</v>
      </c>
      <c r="BK312" s="4">
        <v>608</v>
      </c>
      <c r="BL312" s="4">
        <v>508</v>
      </c>
      <c r="BM312" s="4">
        <v>524</v>
      </c>
      <c r="BO312" s="2"/>
      <c r="BP312" s="3" t="s">
        <v>12</v>
      </c>
      <c r="BQ312" s="4">
        <v>4620</v>
      </c>
      <c r="BR312" s="4">
        <v>7650</v>
      </c>
      <c r="BS312" s="4">
        <v>6330</v>
      </c>
      <c r="BT312" s="4">
        <v>4910</v>
      </c>
    </row>
    <row r="313" spans="1:72" x14ac:dyDescent="0.2">
      <c r="A313" s="2"/>
      <c r="B313" s="3" t="s">
        <v>14</v>
      </c>
      <c r="C313" s="3">
        <f>AVERAGE(C308:C312)</f>
        <v>446</v>
      </c>
      <c r="D313" s="3">
        <f t="shared" ref="D313" si="126">AVERAGE(D308:D312)</f>
        <v>518.4</v>
      </c>
      <c r="E313" s="3">
        <f t="shared" ref="E313" si="127">AVERAGE(E308:E312)</f>
        <v>1504</v>
      </c>
      <c r="F313" s="3">
        <f t="shared" ref="F313" si="128">AVERAGE(F308:F312)</f>
        <v>1751</v>
      </c>
      <c r="H313" s="2"/>
      <c r="I313" s="3" t="s">
        <v>14</v>
      </c>
      <c r="J313" s="3">
        <f>AVERAGE(J308:J312)</f>
        <v>2290</v>
      </c>
      <c r="K313" s="3">
        <f t="shared" ref="K313" si="129">AVERAGE(K308:K312)</f>
        <v>2478</v>
      </c>
      <c r="L313" s="3">
        <f t="shared" ref="L313" si="130">AVERAGE(L308:L312)</f>
        <v>9573.3333333333339</v>
      </c>
      <c r="M313" s="3">
        <f t="shared" ref="M313" si="131">AVERAGE(M308:M312)</f>
        <v>3225</v>
      </c>
      <c r="BH313" s="2"/>
      <c r="BI313" s="3" t="s">
        <v>13</v>
      </c>
      <c r="BJ313" s="4">
        <v>632</v>
      </c>
      <c r="BK313" s="4">
        <v>396</v>
      </c>
      <c r="BL313" s="4">
        <v>576</v>
      </c>
      <c r="BM313" s="4">
        <v>452</v>
      </c>
      <c r="BO313" s="2"/>
      <c r="BP313" s="3" t="s">
        <v>13</v>
      </c>
      <c r="BQ313" s="4">
        <v>10230</v>
      </c>
      <c r="BR313" s="4">
        <v>2710</v>
      </c>
      <c r="BS313" s="4">
        <v>4990</v>
      </c>
      <c r="BT313" s="4">
        <v>5130</v>
      </c>
    </row>
    <row r="314" spans="1:72" x14ac:dyDescent="0.2">
      <c r="A314" s="2"/>
      <c r="B314" s="3" t="s">
        <v>15</v>
      </c>
      <c r="C314" s="3">
        <f>STDEV(C308:C312)</f>
        <v>101.95423810056484</v>
      </c>
      <c r="D314" s="3">
        <f t="shared" ref="D314:F314" si="132">STDEV(D308:D312)</f>
        <v>256.78940788124419</v>
      </c>
      <c r="E314" s="3">
        <f t="shared" si="132"/>
        <v>253.26665789242767</v>
      </c>
      <c r="F314" s="3">
        <f t="shared" si="132"/>
        <v>752.2083044830955</v>
      </c>
      <c r="H314" s="2"/>
      <c r="I314" s="3" t="s">
        <v>15</v>
      </c>
      <c r="J314" s="3">
        <f>STDEV(J308:J312)</f>
        <v>742.29374239582535</v>
      </c>
      <c r="K314" s="3">
        <f t="shared" ref="K314:M314" si="133">STDEV(K308:K312)</f>
        <v>924.10497239220615</v>
      </c>
      <c r="L314" s="3">
        <f t="shared" si="133"/>
        <v>819.53238699476265</v>
      </c>
      <c r="M314" s="3">
        <f t="shared" si="133"/>
        <v>2462.2009124629399</v>
      </c>
      <c r="BH314" s="2"/>
      <c r="BI314" s="3" t="s">
        <v>14</v>
      </c>
      <c r="BJ314" s="3">
        <f>AVERAGE(BJ310:BJ313)</f>
        <v>403</v>
      </c>
      <c r="BK314" s="3">
        <f>AVERAGE(BK310:BK313)</f>
        <v>534</v>
      </c>
      <c r="BL314" s="3">
        <f>AVERAGE(BL310:BL313)</f>
        <v>499</v>
      </c>
      <c r="BM314" s="3">
        <f>AVERAGE(BM310:BM313)</f>
        <v>404</v>
      </c>
      <c r="BO314" s="2"/>
      <c r="BP314" s="3" t="s">
        <v>14</v>
      </c>
      <c r="BQ314" s="3">
        <f>AVERAGE(BQ310:BQ313)</f>
        <v>5770</v>
      </c>
      <c r="BR314" s="3">
        <f>AVERAGE(BR310:BR313)</f>
        <v>6310</v>
      </c>
      <c r="BS314" s="3">
        <f>AVERAGE(BS310:BS313)</f>
        <v>5390</v>
      </c>
      <c r="BT314" s="3">
        <f>AVERAGE(BT310:BT313)</f>
        <v>4227.5</v>
      </c>
    </row>
    <row r="315" spans="1:72" x14ac:dyDescent="0.2">
      <c r="A315" s="2"/>
      <c r="B315" s="16" t="s">
        <v>519</v>
      </c>
      <c r="C315" s="17"/>
      <c r="D315" s="17"/>
      <c r="E315" s="17"/>
      <c r="F315" s="18"/>
      <c r="H315" s="2"/>
      <c r="I315" s="16" t="s">
        <v>519</v>
      </c>
      <c r="J315" s="17"/>
      <c r="K315" s="17"/>
      <c r="L315" s="17"/>
      <c r="M315" s="18"/>
      <c r="BH315" s="2"/>
      <c r="BI315" s="3" t="s">
        <v>15</v>
      </c>
      <c r="BJ315" s="3">
        <f>STDEV(BJ310:BJ313)</f>
        <v>212.64994709616084</v>
      </c>
      <c r="BK315" s="3">
        <f>STDEV(BK310:BK313)</f>
        <v>198.46074338938334</v>
      </c>
      <c r="BL315" s="3">
        <f>STDEV(BL310:BL313)</f>
        <v>58.366657148295431</v>
      </c>
      <c r="BM315" s="3">
        <f>STDEV(BM310:BM313)</f>
        <v>114.0292360172016</v>
      </c>
      <c r="BO315" s="2"/>
      <c r="BP315" s="3" t="s">
        <v>15</v>
      </c>
      <c r="BQ315" s="3">
        <f>STDEV(BQ310:BQ313)</f>
        <v>3024.8195538466975</v>
      </c>
      <c r="BR315" s="3">
        <f>STDEV(BR310:BR313)</f>
        <v>3009.2191678241052</v>
      </c>
      <c r="BS315" s="3">
        <f>STDEV(BS310:BS313)</f>
        <v>1773.0576226770897</v>
      </c>
      <c r="BT315" s="3">
        <f>STDEV(BT310:BT313)</f>
        <v>1340.705659966671</v>
      </c>
    </row>
    <row r="316" spans="1:72" x14ac:dyDescent="0.2">
      <c r="A316" s="2"/>
      <c r="B316" s="3" t="s">
        <v>17</v>
      </c>
      <c r="C316" s="15" t="s">
        <v>588</v>
      </c>
      <c r="D316" s="15"/>
      <c r="E316" s="15"/>
      <c r="F316" s="15"/>
      <c r="H316" s="2"/>
      <c r="I316" s="3" t="s">
        <v>17</v>
      </c>
      <c r="J316" s="15" t="s">
        <v>709</v>
      </c>
      <c r="K316" s="15"/>
      <c r="L316" s="15"/>
      <c r="M316" s="15"/>
      <c r="BH316" s="2"/>
      <c r="BI316" s="16" t="s">
        <v>519</v>
      </c>
      <c r="BJ316" s="17"/>
      <c r="BK316" s="17"/>
      <c r="BL316" s="17"/>
      <c r="BM316" s="18"/>
      <c r="BO316" s="2"/>
      <c r="BP316" s="16" t="s">
        <v>519</v>
      </c>
      <c r="BQ316" s="17"/>
      <c r="BR316" s="17"/>
      <c r="BS316" s="17"/>
      <c r="BT316" s="18"/>
    </row>
    <row r="317" spans="1:72" x14ac:dyDescent="0.2">
      <c r="A317" s="2"/>
      <c r="B317" s="3" t="s">
        <v>21</v>
      </c>
      <c r="C317" s="15" t="s">
        <v>55</v>
      </c>
      <c r="D317" s="15"/>
      <c r="E317" s="15"/>
      <c r="F317" s="15"/>
      <c r="H317" s="2"/>
      <c r="I317" s="3" t="s">
        <v>21</v>
      </c>
      <c r="J317" s="15" t="s">
        <v>18</v>
      </c>
      <c r="K317" s="15"/>
      <c r="L317" s="15"/>
      <c r="M317" s="15"/>
      <c r="BH317" s="2"/>
      <c r="BI317" s="3" t="s">
        <v>94</v>
      </c>
      <c r="BJ317" s="15" t="s">
        <v>941</v>
      </c>
      <c r="BK317" s="15"/>
      <c r="BL317" s="15"/>
      <c r="BM317" s="15"/>
      <c r="BO317" s="2"/>
      <c r="BP317" s="3" t="s">
        <v>94</v>
      </c>
      <c r="BQ317" s="15" t="s">
        <v>1073</v>
      </c>
      <c r="BR317" s="15"/>
      <c r="BS317" s="15"/>
      <c r="BT317" s="15"/>
    </row>
    <row r="318" spans="1:72" x14ac:dyDescent="0.2">
      <c r="A318" s="2"/>
      <c r="B318" s="3" t="s">
        <v>23</v>
      </c>
      <c r="C318" s="15" t="s">
        <v>589</v>
      </c>
      <c r="D318" s="15"/>
      <c r="E318" s="15"/>
      <c r="F318" s="15"/>
      <c r="H318" s="2"/>
      <c r="I318" s="3" t="s">
        <v>23</v>
      </c>
      <c r="J318" s="15" t="s">
        <v>710</v>
      </c>
      <c r="K318" s="15"/>
      <c r="L318" s="15"/>
      <c r="M318" s="15"/>
      <c r="BH318" s="2"/>
      <c r="BI318" s="3" t="s">
        <v>95</v>
      </c>
      <c r="BJ318" s="15" t="s">
        <v>942</v>
      </c>
      <c r="BK318" s="15"/>
      <c r="BL318" s="15"/>
      <c r="BM318" s="15"/>
      <c r="BO318" s="2"/>
      <c r="BP318" s="3" t="s">
        <v>95</v>
      </c>
      <c r="BQ318" s="15" t="s">
        <v>1074</v>
      </c>
      <c r="BR318" s="15"/>
      <c r="BS318" s="15"/>
      <c r="BT318" s="15"/>
    </row>
    <row r="319" spans="1:72" x14ac:dyDescent="0.2">
      <c r="A319" s="2"/>
      <c r="B319" s="3" t="s">
        <v>25</v>
      </c>
      <c r="C319" s="15" t="s">
        <v>590</v>
      </c>
      <c r="D319" s="15"/>
      <c r="E319" s="15"/>
      <c r="F319" s="15"/>
      <c r="H319" s="2"/>
      <c r="I319" s="3" t="s">
        <v>25</v>
      </c>
      <c r="J319" s="15" t="s">
        <v>18</v>
      </c>
      <c r="K319" s="15"/>
      <c r="L319" s="15"/>
      <c r="M319" s="15"/>
      <c r="BH319" s="2"/>
      <c r="BI319" s="3" t="s">
        <v>97</v>
      </c>
      <c r="BJ319" s="15" t="s">
        <v>943</v>
      </c>
      <c r="BK319" s="15"/>
      <c r="BL319" s="15"/>
      <c r="BM319" s="15"/>
      <c r="BO319" s="2"/>
      <c r="BP319" s="3" t="s">
        <v>97</v>
      </c>
      <c r="BQ319" s="15" t="s">
        <v>1075</v>
      </c>
      <c r="BR319" s="15"/>
      <c r="BS319" s="15"/>
      <c r="BT319" s="15"/>
    </row>
    <row r="320" spans="1:72" x14ac:dyDescent="0.2">
      <c r="A320" s="2"/>
      <c r="B320" s="3" t="s">
        <v>29</v>
      </c>
      <c r="C320" s="15" t="s">
        <v>591</v>
      </c>
      <c r="D320" s="15"/>
      <c r="E320" s="15"/>
      <c r="F320" s="15"/>
      <c r="H320" s="2"/>
      <c r="I320" s="3" t="s">
        <v>29</v>
      </c>
      <c r="J320" s="15" t="s">
        <v>711</v>
      </c>
      <c r="K320" s="15"/>
      <c r="L320" s="15"/>
      <c r="M320" s="15"/>
      <c r="BH320" s="2"/>
      <c r="BI320" s="3" t="s">
        <v>99</v>
      </c>
      <c r="BJ320" s="15" t="s">
        <v>944</v>
      </c>
      <c r="BK320" s="15"/>
      <c r="BL320" s="15"/>
      <c r="BM320" s="15"/>
      <c r="BO320" s="2"/>
      <c r="BP320" s="3" t="s">
        <v>99</v>
      </c>
      <c r="BQ320" s="15" t="s">
        <v>1076</v>
      </c>
      <c r="BR320" s="15"/>
      <c r="BS320" s="15"/>
      <c r="BT320" s="15"/>
    </row>
    <row r="321" spans="1:72" x14ac:dyDescent="0.2">
      <c r="B321" s="3" t="s">
        <v>32</v>
      </c>
      <c r="C321" s="15" t="s">
        <v>592</v>
      </c>
      <c r="D321" s="15"/>
      <c r="E321" s="15"/>
      <c r="F321" s="15"/>
      <c r="I321" s="3" t="s">
        <v>32</v>
      </c>
      <c r="J321" s="15" t="s">
        <v>536</v>
      </c>
      <c r="K321" s="15"/>
      <c r="L321" s="15"/>
      <c r="M321" s="15"/>
      <c r="BH321" s="2"/>
      <c r="BI321" s="3" t="s">
        <v>100</v>
      </c>
      <c r="BJ321" s="15" t="s">
        <v>945</v>
      </c>
      <c r="BK321" s="15"/>
      <c r="BL321" s="15"/>
      <c r="BM321" s="15"/>
      <c r="BO321" s="2"/>
      <c r="BP321" s="3" t="s">
        <v>100</v>
      </c>
      <c r="BQ321" s="15" t="s">
        <v>1077</v>
      </c>
      <c r="BR321" s="15"/>
      <c r="BS321" s="15"/>
      <c r="BT321" s="15"/>
    </row>
    <row r="322" spans="1:72" x14ac:dyDescent="0.2">
      <c r="BH322" s="2"/>
      <c r="BI322" s="3" t="s">
        <v>102</v>
      </c>
      <c r="BJ322" s="15" t="s">
        <v>946</v>
      </c>
      <c r="BK322" s="15"/>
      <c r="BL322" s="15"/>
      <c r="BM322" s="15"/>
      <c r="BO322" s="2"/>
      <c r="BP322" s="3" t="s">
        <v>102</v>
      </c>
      <c r="BQ322" s="15" t="s">
        <v>1078</v>
      </c>
      <c r="BR322" s="15"/>
      <c r="BS322" s="15"/>
      <c r="BT322" s="15"/>
    </row>
    <row r="324" spans="1:72" x14ac:dyDescent="0.2">
      <c r="A324" s="1" t="s">
        <v>516</v>
      </c>
      <c r="B324" s="15" t="s">
        <v>593</v>
      </c>
      <c r="C324" s="15"/>
      <c r="D324" s="15"/>
      <c r="E324" s="15"/>
      <c r="F324" s="15"/>
      <c r="H324" s="1" t="s">
        <v>625</v>
      </c>
      <c r="I324" s="15" t="s">
        <v>712</v>
      </c>
      <c r="J324" s="15"/>
      <c r="K324" s="15"/>
      <c r="L324" s="15"/>
      <c r="M324" s="15"/>
    </row>
    <row r="325" spans="1:72" x14ac:dyDescent="0.2">
      <c r="A325" s="2"/>
      <c r="B325" s="15" t="s">
        <v>518</v>
      </c>
      <c r="C325" s="15"/>
      <c r="D325" s="15"/>
      <c r="E325" s="15"/>
      <c r="F325" s="15"/>
      <c r="H325" s="2"/>
      <c r="I325" s="15" t="s">
        <v>518</v>
      </c>
      <c r="J325" s="15"/>
      <c r="K325" s="15"/>
      <c r="L325" s="15"/>
      <c r="M325" s="15"/>
      <c r="BH325" s="1" t="s">
        <v>854</v>
      </c>
      <c r="BI325" s="15" t="s">
        <v>598</v>
      </c>
      <c r="BJ325" s="15"/>
      <c r="BK325" s="15"/>
      <c r="BL325" s="15"/>
      <c r="BM325" s="15"/>
      <c r="BO325" s="1" t="s">
        <v>979</v>
      </c>
      <c r="BP325" s="15" t="s">
        <v>716</v>
      </c>
      <c r="BQ325" s="15"/>
      <c r="BR325" s="15"/>
      <c r="BS325" s="15"/>
      <c r="BT325" s="15"/>
    </row>
    <row r="326" spans="1:72" x14ac:dyDescent="0.2">
      <c r="A326" s="2"/>
      <c r="B326" s="3"/>
      <c r="C326" s="3" t="s">
        <v>6</v>
      </c>
      <c r="D326" s="3" t="s">
        <v>7</v>
      </c>
      <c r="E326" s="3" t="s">
        <v>8</v>
      </c>
      <c r="F326" s="3" t="s">
        <v>9</v>
      </c>
      <c r="H326" s="2"/>
      <c r="I326" s="3"/>
      <c r="J326" s="3" t="s">
        <v>6</v>
      </c>
      <c r="K326" s="3" t="s">
        <v>7</v>
      </c>
      <c r="L326" s="3" t="s">
        <v>8</v>
      </c>
      <c r="M326" s="3" t="s">
        <v>9</v>
      </c>
      <c r="BH326" s="2"/>
      <c r="BI326" s="15" t="s">
        <v>518</v>
      </c>
      <c r="BJ326" s="15"/>
      <c r="BK326" s="15"/>
      <c r="BL326" s="15"/>
      <c r="BM326" s="15"/>
      <c r="BO326" s="2"/>
      <c r="BP326" s="15" t="s">
        <v>518</v>
      </c>
      <c r="BQ326" s="15"/>
      <c r="BR326" s="15"/>
      <c r="BS326" s="15"/>
      <c r="BT326" s="15"/>
    </row>
    <row r="327" spans="1:72" x14ac:dyDescent="0.2">
      <c r="A327" s="2"/>
      <c r="B327" s="3" t="s">
        <v>10</v>
      </c>
      <c r="C327" s="4">
        <v>1960</v>
      </c>
      <c r="D327" s="4">
        <v>1856</v>
      </c>
      <c r="E327" s="4">
        <v>4772</v>
      </c>
      <c r="F327" s="4">
        <v>1956</v>
      </c>
      <c r="H327" s="2"/>
      <c r="I327" s="3" t="s">
        <v>10</v>
      </c>
      <c r="J327" s="4">
        <v>4600</v>
      </c>
      <c r="K327" s="4">
        <v>11660</v>
      </c>
      <c r="L327" s="4">
        <v>27650</v>
      </c>
      <c r="M327" s="4">
        <v>5510</v>
      </c>
      <c r="BH327" s="2"/>
      <c r="BI327" s="3" t="s">
        <v>5</v>
      </c>
      <c r="BJ327" s="3" t="s">
        <v>855</v>
      </c>
      <c r="BK327" s="3" t="s">
        <v>856</v>
      </c>
      <c r="BL327" s="3" t="s">
        <v>857</v>
      </c>
      <c r="BM327" s="3" t="s">
        <v>858</v>
      </c>
      <c r="BO327" s="2"/>
      <c r="BP327" s="3" t="s">
        <v>5</v>
      </c>
      <c r="BQ327" s="3" t="s">
        <v>855</v>
      </c>
      <c r="BR327" s="3" t="s">
        <v>856</v>
      </c>
      <c r="BS327" s="3" t="s">
        <v>857</v>
      </c>
      <c r="BT327" s="3" t="s">
        <v>858</v>
      </c>
    </row>
    <row r="328" spans="1:72" x14ac:dyDescent="0.2">
      <c r="A328" s="2"/>
      <c r="B328" s="3" t="s">
        <v>11</v>
      </c>
      <c r="C328" s="4">
        <v>660</v>
      </c>
      <c r="D328" s="4">
        <v>3532</v>
      </c>
      <c r="E328" s="4">
        <v>6324</v>
      </c>
      <c r="F328" s="4">
        <v>4976</v>
      </c>
      <c r="H328" s="2"/>
      <c r="I328" s="3" t="s">
        <v>11</v>
      </c>
      <c r="J328" s="4">
        <v>7890</v>
      </c>
      <c r="K328" s="4">
        <v>15370</v>
      </c>
      <c r="L328" s="4">
        <v>28700</v>
      </c>
      <c r="M328" s="4">
        <v>9850</v>
      </c>
      <c r="BH328" s="2"/>
      <c r="BI328" s="3" t="s">
        <v>10</v>
      </c>
      <c r="BJ328" s="4">
        <v>1060</v>
      </c>
      <c r="BK328" s="4">
        <v>640</v>
      </c>
      <c r="BL328" s="4">
        <v>360</v>
      </c>
      <c r="BM328" s="4">
        <v>636</v>
      </c>
      <c r="BO328" s="2"/>
      <c r="BP328" s="3" t="s">
        <v>10</v>
      </c>
      <c r="BQ328" s="4">
        <v>7810</v>
      </c>
      <c r="BR328" s="4">
        <v>18770</v>
      </c>
      <c r="BS328" s="4">
        <v>5520</v>
      </c>
      <c r="BT328" s="4">
        <v>8310</v>
      </c>
    </row>
    <row r="329" spans="1:72" x14ac:dyDescent="0.2">
      <c r="A329" s="2"/>
      <c r="B329" s="3" t="s">
        <v>12</v>
      </c>
      <c r="C329" s="4">
        <v>888</v>
      </c>
      <c r="D329" s="4">
        <v>1956</v>
      </c>
      <c r="E329" s="4">
        <v>5028</v>
      </c>
      <c r="F329" s="4">
        <v>3148</v>
      </c>
      <c r="H329" s="2"/>
      <c r="I329" s="3" t="s">
        <v>12</v>
      </c>
      <c r="J329" s="4">
        <v>5910</v>
      </c>
      <c r="K329" s="4">
        <v>19160</v>
      </c>
      <c r="L329" s="4">
        <v>31580</v>
      </c>
      <c r="M329" s="4">
        <v>8500</v>
      </c>
      <c r="BH329" s="2"/>
      <c r="BI329" s="3" t="s">
        <v>11</v>
      </c>
      <c r="BJ329" s="4">
        <v>776</v>
      </c>
      <c r="BK329" s="4">
        <v>1448</v>
      </c>
      <c r="BL329" s="4">
        <v>1396</v>
      </c>
      <c r="BM329" s="4">
        <v>712</v>
      </c>
      <c r="BO329" s="2"/>
      <c r="BP329" s="3" t="s">
        <v>11</v>
      </c>
      <c r="BQ329" s="4">
        <v>9070</v>
      </c>
      <c r="BR329" s="4">
        <v>10180</v>
      </c>
      <c r="BS329" s="4">
        <v>12770</v>
      </c>
      <c r="BT329" s="4">
        <v>10550</v>
      </c>
    </row>
    <row r="330" spans="1:72" x14ac:dyDescent="0.2">
      <c r="A330" s="2"/>
      <c r="B330" s="3" t="s">
        <v>13</v>
      </c>
      <c r="C330" s="4">
        <v>1160</v>
      </c>
      <c r="D330" s="4">
        <v>1528</v>
      </c>
      <c r="E330" s="4"/>
      <c r="F330" s="4">
        <v>2844</v>
      </c>
      <c r="H330" s="2"/>
      <c r="I330" s="3" t="s">
        <v>13</v>
      </c>
      <c r="J330" s="4">
        <v>11470</v>
      </c>
      <c r="K330" s="4">
        <v>10340</v>
      </c>
      <c r="L330" s="4"/>
      <c r="M330" s="4">
        <v>13770</v>
      </c>
      <c r="BH330" s="2"/>
      <c r="BI330" s="3" t="s">
        <v>12</v>
      </c>
      <c r="BJ330" s="4">
        <v>456</v>
      </c>
      <c r="BK330" s="4">
        <v>772</v>
      </c>
      <c r="BL330" s="4">
        <v>1496</v>
      </c>
      <c r="BM330" s="4">
        <v>1384</v>
      </c>
      <c r="BO330" s="2"/>
      <c r="BP330" s="3" t="s">
        <v>12</v>
      </c>
      <c r="BQ330" s="4">
        <v>8140</v>
      </c>
      <c r="BR330" s="4">
        <v>11250</v>
      </c>
      <c r="BS330" s="4">
        <v>12940</v>
      </c>
      <c r="BT330" s="4">
        <v>7680</v>
      </c>
    </row>
    <row r="331" spans="1:72" x14ac:dyDescent="0.2">
      <c r="A331" s="2"/>
      <c r="B331" s="3" t="s">
        <v>38</v>
      </c>
      <c r="C331" s="4"/>
      <c r="D331" s="4">
        <v>2620</v>
      </c>
      <c r="E331" s="4"/>
      <c r="F331" s="4"/>
      <c r="H331" s="2"/>
      <c r="I331" s="3" t="s">
        <v>38</v>
      </c>
      <c r="J331" s="4"/>
      <c r="K331" s="4">
        <v>16770</v>
      </c>
      <c r="L331" s="4"/>
      <c r="M331" s="4"/>
      <c r="BH331" s="2"/>
      <c r="BI331" s="3" t="s">
        <v>13</v>
      </c>
      <c r="BJ331" s="4">
        <v>1072</v>
      </c>
      <c r="BK331" s="4">
        <v>776</v>
      </c>
      <c r="BL331" s="4">
        <v>1016</v>
      </c>
      <c r="BM331" s="4">
        <v>1112</v>
      </c>
      <c r="BO331" s="2"/>
      <c r="BP331" s="3" t="s">
        <v>13</v>
      </c>
      <c r="BQ331" s="4">
        <v>9890</v>
      </c>
      <c r="BR331" s="4">
        <v>7360</v>
      </c>
      <c r="BS331" s="4">
        <v>8140</v>
      </c>
      <c r="BT331" s="4">
        <v>13180</v>
      </c>
    </row>
    <row r="332" spans="1:72" x14ac:dyDescent="0.2">
      <c r="A332" s="2"/>
      <c r="B332" s="3" t="s">
        <v>14</v>
      </c>
      <c r="C332" s="3">
        <f>AVERAGE(C327:C331)</f>
        <v>1167</v>
      </c>
      <c r="D332" s="3">
        <f t="shared" ref="D332" si="134">AVERAGE(D327:D331)</f>
        <v>2298.4</v>
      </c>
      <c r="E332" s="3">
        <f t="shared" ref="E332" si="135">AVERAGE(E327:E331)</f>
        <v>5374.666666666667</v>
      </c>
      <c r="F332" s="3">
        <f t="shared" ref="F332" si="136">AVERAGE(F327:F331)</f>
        <v>3231</v>
      </c>
      <c r="H332" s="2"/>
      <c r="I332" s="3" t="s">
        <v>14</v>
      </c>
      <c r="J332" s="3">
        <f>AVERAGE(J327:J331)</f>
        <v>7467.5</v>
      </c>
      <c r="K332" s="3">
        <f t="shared" ref="K332" si="137">AVERAGE(K327:K331)</f>
        <v>14660</v>
      </c>
      <c r="L332" s="3">
        <f t="shared" ref="L332" si="138">AVERAGE(L327:L331)</f>
        <v>29310</v>
      </c>
      <c r="M332" s="3">
        <f t="shared" ref="M332" si="139">AVERAGE(M327:M331)</f>
        <v>9407.5</v>
      </c>
      <c r="BH332" s="2"/>
      <c r="BI332" s="3" t="s">
        <v>14</v>
      </c>
      <c r="BJ332" s="3">
        <f>AVERAGE(BJ328:BJ331)</f>
        <v>841</v>
      </c>
      <c r="BK332" s="3">
        <f>AVERAGE(BK328:BK331)</f>
        <v>909</v>
      </c>
      <c r="BL332" s="3">
        <f>AVERAGE(BL328:BL331)</f>
        <v>1067</v>
      </c>
      <c r="BM332" s="3">
        <f>AVERAGE(BM328:BM331)</f>
        <v>961</v>
      </c>
      <c r="BO332" s="2"/>
      <c r="BP332" s="3" t="s">
        <v>14</v>
      </c>
      <c r="BQ332" s="3">
        <f>AVERAGE(BQ328:BQ331)</f>
        <v>8727.5</v>
      </c>
      <c r="BR332" s="3">
        <f>AVERAGE(BR328:BR331)</f>
        <v>11890</v>
      </c>
      <c r="BS332" s="3">
        <f>AVERAGE(BS328:BS331)</f>
        <v>9842.5</v>
      </c>
      <c r="BT332" s="3">
        <f>AVERAGE(BT328:BT331)</f>
        <v>9930</v>
      </c>
    </row>
    <row r="333" spans="1:72" x14ac:dyDescent="0.2">
      <c r="A333" s="2"/>
      <c r="B333" s="3" t="s">
        <v>15</v>
      </c>
      <c r="C333" s="3">
        <f>STDEV(C327:C331)</f>
        <v>566.80037638190277</v>
      </c>
      <c r="D333" s="3">
        <f t="shared" ref="D333:F333" si="140">STDEV(D327:D331)</f>
        <v>795.56068278918849</v>
      </c>
      <c r="E333" s="3">
        <f t="shared" si="140"/>
        <v>832.05128047094297</v>
      </c>
      <c r="F333" s="3">
        <f t="shared" si="140"/>
        <v>1268.5041058927113</v>
      </c>
      <c r="H333" s="2"/>
      <c r="I333" s="3" t="s">
        <v>15</v>
      </c>
      <c r="J333" s="3">
        <f>STDEV(J327:J331)</f>
        <v>2991.4809598814654</v>
      </c>
      <c r="K333" s="3">
        <f t="shared" ref="K333:M333" si="141">STDEV(K327:K331)</f>
        <v>3635.5398498709928</v>
      </c>
      <c r="L333" s="3">
        <f t="shared" si="141"/>
        <v>2034.7727145801814</v>
      </c>
      <c r="M333" s="3">
        <f t="shared" si="141"/>
        <v>3427.4030499295914</v>
      </c>
      <c r="BH333" s="2"/>
      <c r="BI333" s="3" t="s">
        <v>15</v>
      </c>
      <c r="BJ333" s="3">
        <f>STDEV(BJ328:BJ331)</f>
        <v>290.84474667194297</v>
      </c>
      <c r="BK333" s="3">
        <f>STDEV(BK328:BK331)</f>
        <v>364.8469998963036</v>
      </c>
      <c r="BL333" s="3">
        <f>STDEV(BL328:BL331)</f>
        <v>514.69473153187289</v>
      </c>
      <c r="BM333" s="3">
        <f>STDEV(BM328:BM331)</f>
        <v>350.88269644806746</v>
      </c>
      <c r="BO333" s="2"/>
      <c r="BP333" s="3" t="s">
        <v>15</v>
      </c>
      <c r="BQ333" s="3">
        <f>STDEV(BQ328:BQ331)</f>
        <v>940.86396466226722</v>
      </c>
      <c r="BR333" s="3">
        <f>STDEV(BR328:BR331)</f>
        <v>4871.3105697200899</v>
      </c>
      <c r="BS333" s="3">
        <f>STDEV(BS328:BS331)</f>
        <v>3639.9301733229258</v>
      </c>
      <c r="BT333" s="3">
        <f>STDEV(BT328:BT331)</f>
        <v>2492.241293829044</v>
      </c>
    </row>
    <row r="334" spans="1:72" x14ac:dyDescent="0.2">
      <c r="A334" s="2"/>
      <c r="B334" s="16" t="s">
        <v>519</v>
      </c>
      <c r="C334" s="17"/>
      <c r="D334" s="17"/>
      <c r="E334" s="17"/>
      <c r="F334" s="18"/>
      <c r="H334" s="2"/>
      <c r="I334" s="16" t="s">
        <v>519</v>
      </c>
      <c r="J334" s="17"/>
      <c r="K334" s="17"/>
      <c r="L334" s="17"/>
      <c r="M334" s="18"/>
      <c r="BH334" s="2"/>
      <c r="BI334" s="16" t="s">
        <v>519</v>
      </c>
      <c r="BJ334" s="17"/>
      <c r="BK334" s="17"/>
      <c r="BL334" s="17"/>
      <c r="BM334" s="18"/>
      <c r="BO334" s="2"/>
      <c r="BP334" s="16" t="s">
        <v>519</v>
      </c>
      <c r="BQ334" s="17"/>
      <c r="BR334" s="17"/>
      <c r="BS334" s="17"/>
      <c r="BT334" s="18"/>
    </row>
    <row r="335" spans="1:72" x14ac:dyDescent="0.2">
      <c r="A335" s="2"/>
      <c r="B335" s="3" t="s">
        <v>17</v>
      </c>
      <c r="C335" s="15" t="s">
        <v>594</v>
      </c>
      <c r="D335" s="15"/>
      <c r="E335" s="15"/>
      <c r="F335" s="15"/>
      <c r="H335" s="2"/>
      <c r="I335" s="3" t="s">
        <v>17</v>
      </c>
      <c r="J335" s="15" t="s">
        <v>713</v>
      </c>
      <c r="K335" s="15"/>
      <c r="L335" s="15"/>
      <c r="M335" s="15"/>
      <c r="BH335" s="2"/>
      <c r="BI335" s="3" t="s">
        <v>94</v>
      </c>
      <c r="BJ335" s="15" t="s">
        <v>947</v>
      </c>
      <c r="BK335" s="15"/>
      <c r="BL335" s="15"/>
      <c r="BM335" s="15"/>
      <c r="BO335" s="2"/>
      <c r="BP335" s="3" t="s">
        <v>94</v>
      </c>
      <c r="BQ335" s="15" t="s">
        <v>1079</v>
      </c>
      <c r="BR335" s="15"/>
      <c r="BS335" s="15"/>
      <c r="BT335" s="15"/>
    </row>
    <row r="336" spans="1:72" x14ac:dyDescent="0.2">
      <c r="A336" s="2"/>
      <c r="B336" s="3" t="s">
        <v>21</v>
      </c>
      <c r="C336" s="15" t="s">
        <v>248</v>
      </c>
      <c r="D336" s="15"/>
      <c r="E336" s="15"/>
      <c r="F336" s="15"/>
      <c r="H336" s="2"/>
      <c r="I336" s="3" t="s">
        <v>21</v>
      </c>
      <c r="J336" s="15" t="s">
        <v>118</v>
      </c>
      <c r="K336" s="15"/>
      <c r="L336" s="15"/>
      <c r="M336" s="15"/>
      <c r="BH336" s="2"/>
      <c r="BI336" s="3" t="s">
        <v>95</v>
      </c>
      <c r="BJ336" s="15" t="s">
        <v>948</v>
      </c>
      <c r="BK336" s="15"/>
      <c r="BL336" s="15"/>
      <c r="BM336" s="15"/>
      <c r="BO336" s="2"/>
      <c r="BP336" s="3" t="s">
        <v>95</v>
      </c>
      <c r="BQ336" s="15" t="s">
        <v>1080</v>
      </c>
      <c r="BR336" s="15"/>
      <c r="BS336" s="15"/>
      <c r="BT336" s="15"/>
    </row>
    <row r="337" spans="1:72" x14ac:dyDescent="0.2">
      <c r="A337" s="2"/>
      <c r="B337" s="3" t="s">
        <v>23</v>
      </c>
      <c r="C337" s="15" t="s">
        <v>595</v>
      </c>
      <c r="D337" s="15"/>
      <c r="E337" s="15"/>
      <c r="F337" s="15"/>
      <c r="H337" s="2"/>
      <c r="I337" s="3" t="s">
        <v>23</v>
      </c>
      <c r="J337" s="15" t="s">
        <v>714</v>
      </c>
      <c r="K337" s="15"/>
      <c r="L337" s="15"/>
      <c r="M337" s="15"/>
      <c r="BH337" s="2"/>
      <c r="BI337" s="3" t="s">
        <v>97</v>
      </c>
      <c r="BJ337" s="15" t="s">
        <v>949</v>
      </c>
      <c r="BK337" s="15"/>
      <c r="BL337" s="15"/>
      <c r="BM337" s="15"/>
      <c r="BO337" s="2"/>
      <c r="BP337" s="3" t="s">
        <v>97</v>
      </c>
      <c r="BQ337" s="15" t="s">
        <v>1081</v>
      </c>
      <c r="BR337" s="15"/>
      <c r="BS337" s="15"/>
      <c r="BT337" s="15"/>
    </row>
    <row r="338" spans="1:72" x14ac:dyDescent="0.2">
      <c r="A338" s="2"/>
      <c r="B338" s="3" t="s">
        <v>25</v>
      </c>
      <c r="C338" s="15" t="s">
        <v>130</v>
      </c>
      <c r="D338" s="15"/>
      <c r="E338" s="15"/>
      <c r="F338" s="15"/>
      <c r="H338" s="2"/>
      <c r="I338" s="3" t="s">
        <v>25</v>
      </c>
      <c r="J338" s="15" t="s">
        <v>26</v>
      </c>
      <c r="K338" s="15"/>
      <c r="L338" s="15"/>
      <c r="M338" s="15"/>
      <c r="BH338" s="2"/>
      <c r="BI338" s="3" t="s">
        <v>99</v>
      </c>
      <c r="BJ338" s="15" t="s">
        <v>950</v>
      </c>
      <c r="BK338" s="15"/>
      <c r="BL338" s="15"/>
      <c r="BM338" s="15"/>
      <c r="BO338" s="2"/>
      <c r="BP338" s="3" t="s">
        <v>99</v>
      </c>
      <c r="BQ338" s="15" t="s">
        <v>1082</v>
      </c>
      <c r="BR338" s="15"/>
      <c r="BS338" s="15"/>
      <c r="BT338" s="15"/>
    </row>
    <row r="339" spans="1:72" x14ac:dyDescent="0.2">
      <c r="A339" s="2"/>
      <c r="B339" s="3" t="s">
        <v>29</v>
      </c>
      <c r="C339" s="15" t="s">
        <v>596</v>
      </c>
      <c r="D339" s="15"/>
      <c r="E339" s="15"/>
      <c r="F339" s="15"/>
      <c r="H339" s="2"/>
      <c r="I339" s="3" t="s">
        <v>29</v>
      </c>
      <c r="J339" s="15" t="s">
        <v>715</v>
      </c>
      <c r="K339" s="15"/>
      <c r="L339" s="15"/>
      <c r="M339" s="15"/>
      <c r="BH339" s="2"/>
      <c r="BI339" s="3" t="s">
        <v>100</v>
      </c>
      <c r="BJ339" s="15" t="s">
        <v>951</v>
      </c>
      <c r="BK339" s="15"/>
      <c r="BL339" s="15"/>
      <c r="BM339" s="15"/>
      <c r="BO339" s="2"/>
      <c r="BP339" s="3" t="s">
        <v>100</v>
      </c>
      <c r="BQ339" s="15" t="s">
        <v>1083</v>
      </c>
      <c r="BR339" s="15"/>
      <c r="BS339" s="15"/>
      <c r="BT339" s="15"/>
    </row>
    <row r="340" spans="1:72" x14ac:dyDescent="0.2">
      <c r="B340" s="3" t="s">
        <v>32</v>
      </c>
      <c r="C340" s="15" t="s">
        <v>597</v>
      </c>
      <c r="D340" s="15"/>
      <c r="E340" s="15"/>
      <c r="F340" s="15"/>
      <c r="I340" s="3" t="s">
        <v>32</v>
      </c>
      <c r="J340" s="15" t="s">
        <v>19</v>
      </c>
      <c r="K340" s="15"/>
      <c r="L340" s="15"/>
      <c r="M340" s="15"/>
      <c r="BH340" s="2"/>
      <c r="BI340" s="3" t="s">
        <v>102</v>
      </c>
      <c r="BJ340" s="15" t="s">
        <v>952</v>
      </c>
      <c r="BK340" s="15"/>
      <c r="BL340" s="15"/>
      <c r="BM340" s="15"/>
      <c r="BO340" s="2"/>
      <c r="BP340" s="3" t="s">
        <v>102</v>
      </c>
      <c r="BQ340" s="15" t="s">
        <v>1084</v>
      </c>
      <c r="BR340" s="15"/>
      <c r="BS340" s="15"/>
      <c r="BT340" s="15"/>
    </row>
    <row r="343" spans="1:72" x14ac:dyDescent="0.2">
      <c r="A343" s="1" t="s">
        <v>516</v>
      </c>
      <c r="B343" s="15" t="s">
        <v>598</v>
      </c>
      <c r="C343" s="15"/>
      <c r="D343" s="15"/>
      <c r="E343" s="15"/>
      <c r="F343" s="15"/>
      <c r="H343" s="1" t="s">
        <v>625</v>
      </c>
      <c r="I343" s="15" t="s">
        <v>716</v>
      </c>
      <c r="J343" s="15"/>
      <c r="K343" s="15"/>
      <c r="L343" s="15"/>
      <c r="M343" s="15"/>
      <c r="BH343" s="1" t="s">
        <v>854</v>
      </c>
      <c r="BI343" s="15" t="s">
        <v>603</v>
      </c>
      <c r="BJ343" s="15"/>
      <c r="BK343" s="15"/>
      <c r="BL343" s="15"/>
      <c r="BM343" s="15"/>
      <c r="BO343" s="1" t="s">
        <v>979</v>
      </c>
      <c r="BP343" s="15" t="s">
        <v>721</v>
      </c>
      <c r="BQ343" s="15"/>
      <c r="BR343" s="15"/>
      <c r="BS343" s="15"/>
      <c r="BT343" s="15"/>
    </row>
    <row r="344" spans="1:72" x14ac:dyDescent="0.2">
      <c r="A344" s="2"/>
      <c r="B344" s="15" t="s">
        <v>518</v>
      </c>
      <c r="C344" s="15"/>
      <c r="D344" s="15"/>
      <c r="E344" s="15"/>
      <c r="F344" s="15"/>
      <c r="H344" s="2"/>
      <c r="I344" s="15" t="s">
        <v>518</v>
      </c>
      <c r="J344" s="15"/>
      <c r="K344" s="15"/>
      <c r="L344" s="15"/>
      <c r="M344" s="15"/>
      <c r="BH344" s="2"/>
      <c r="BI344" s="15" t="s">
        <v>518</v>
      </c>
      <c r="BJ344" s="15"/>
      <c r="BK344" s="15"/>
      <c r="BL344" s="15"/>
      <c r="BM344" s="15"/>
      <c r="BO344" s="2"/>
      <c r="BP344" s="15" t="s">
        <v>518</v>
      </c>
      <c r="BQ344" s="15"/>
      <c r="BR344" s="15"/>
      <c r="BS344" s="15"/>
      <c r="BT344" s="15"/>
    </row>
    <row r="345" spans="1:72" x14ac:dyDescent="0.2">
      <c r="A345" s="2"/>
      <c r="B345" s="3"/>
      <c r="C345" s="3" t="s">
        <v>6</v>
      </c>
      <c r="D345" s="3" t="s">
        <v>7</v>
      </c>
      <c r="E345" s="3" t="s">
        <v>8</v>
      </c>
      <c r="F345" s="3" t="s">
        <v>9</v>
      </c>
      <c r="H345" s="2"/>
      <c r="I345" s="3"/>
      <c r="J345" s="3" t="s">
        <v>6</v>
      </c>
      <c r="K345" s="3" t="s">
        <v>7</v>
      </c>
      <c r="L345" s="3" t="s">
        <v>8</v>
      </c>
      <c r="M345" s="3" t="s">
        <v>9</v>
      </c>
      <c r="BH345" s="2"/>
      <c r="BI345" s="3" t="s">
        <v>5</v>
      </c>
      <c r="BJ345" s="3" t="s">
        <v>855</v>
      </c>
      <c r="BK345" s="3" t="s">
        <v>856</v>
      </c>
      <c r="BL345" s="3" t="s">
        <v>857</v>
      </c>
      <c r="BM345" s="3" t="s">
        <v>858</v>
      </c>
      <c r="BO345" s="2"/>
      <c r="BP345" s="3" t="s">
        <v>5</v>
      </c>
      <c r="BQ345" s="3" t="s">
        <v>855</v>
      </c>
      <c r="BR345" s="3" t="s">
        <v>856</v>
      </c>
      <c r="BS345" s="3" t="s">
        <v>857</v>
      </c>
      <c r="BT345" s="3" t="s">
        <v>858</v>
      </c>
    </row>
    <row r="346" spans="1:72" x14ac:dyDescent="0.2">
      <c r="A346" s="2"/>
      <c r="B346" s="3" t="s">
        <v>10</v>
      </c>
      <c r="C346" s="4">
        <v>1328</v>
      </c>
      <c r="D346" s="4">
        <v>800</v>
      </c>
      <c r="E346" s="4">
        <v>3184</v>
      </c>
      <c r="F346" s="4">
        <v>1084</v>
      </c>
      <c r="H346" s="2"/>
      <c r="I346" s="3" t="s">
        <v>10</v>
      </c>
      <c r="J346" s="4">
        <v>2380</v>
      </c>
      <c r="K346" s="4">
        <v>6400</v>
      </c>
      <c r="L346" s="4">
        <v>19930</v>
      </c>
      <c r="M346" s="4">
        <v>4530</v>
      </c>
      <c r="BH346" s="2"/>
      <c r="BI346" s="3" t="s">
        <v>10</v>
      </c>
      <c r="BJ346" s="4">
        <v>1512</v>
      </c>
      <c r="BK346" s="4">
        <v>420</v>
      </c>
      <c r="BL346" s="4">
        <v>780</v>
      </c>
      <c r="BM346" s="4">
        <v>484</v>
      </c>
      <c r="BO346" s="2"/>
      <c r="BP346" s="3" t="s">
        <v>10</v>
      </c>
      <c r="BQ346" s="4">
        <v>14670</v>
      </c>
      <c r="BR346" s="4">
        <v>20340</v>
      </c>
      <c r="BS346" s="4">
        <v>13760</v>
      </c>
      <c r="BT346" s="4">
        <v>23620</v>
      </c>
    </row>
    <row r="347" spans="1:72" x14ac:dyDescent="0.2">
      <c r="A347" s="2"/>
      <c r="B347" s="3" t="s">
        <v>11</v>
      </c>
      <c r="C347" s="4">
        <v>732</v>
      </c>
      <c r="D347" s="4">
        <v>3012</v>
      </c>
      <c r="E347" s="4">
        <v>6112</v>
      </c>
      <c r="F347" s="4">
        <v>2772</v>
      </c>
      <c r="H347" s="2"/>
      <c r="I347" s="3" t="s">
        <v>11</v>
      </c>
      <c r="J347" s="4">
        <v>7640</v>
      </c>
      <c r="K347" s="4">
        <v>11010</v>
      </c>
      <c r="L347" s="4">
        <v>27780</v>
      </c>
      <c r="M347" s="4">
        <v>9050</v>
      </c>
      <c r="BH347" s="2"/>
      <c r="BI347" s="3" t="s">
        <v>11</v>
      </c>
      <c r="BJ347" s="4">
        <v>896</v>
      </c>
      <c r="BK347" s="4">
        <v>972</v>
      </c>
      <c r="BL347" s="4">
        <v>2052</v>
      </c>
      <c r="BM347" s="4">
        <v>816</v>
      </c>
      <c r="BO347" s="2"/>
      <c r="BP347" s="3" t="s">
        <v>11</v>
      </c>
      <c r="BQ347" s="4">
        <v>18310</v>
      </c>
      <c r="BR347" s="4">
        <v>12090</v>
      </c>
      <c r="BS347" s="4">
        <v>20570</v>
      </c>
      <c r="BT347" s="4">
        <v>24090</v>
      </c>
    </row>
    <row r="348" spans="1:72" x14ac:dyDescent="0.2">
      <c r="A348" s="2"/>
      <c r="B348" s="3" t="s">
        <v>12</v>
      </c>
      <c r="C348" s="4">
        <v>948</v>
      </c>
      <c r="D348" s="4">
        <v>960</v>
      </c>
      <c r="E348" s="4">
        <v>3904</v>
      </c>
      <c r="F348" s="4">
        <v>3740</v>
      </c>
      <c r="H348" s="2"/>
      <c r="I348" s="3" t="s">
        <v>12</v>
      </c>
      <c r="J348" s="4">
        <v>5500</v>
      </c>
      <c r="K348" s="4">
        <v>8940</v>
      </c>
      <c r="L348" s="4">
        <v>22720</v>
      </c>
      <c r="M348" s="4">
        <v>25220</v>
      </c>
      <c r="BH348" s="2"/>
      <c r="BI348" s="3" t="s">
        <v>12</v>
      </c>
      <c r="BJ348" s="4">
        <v>508</v>
      </c>
      <c r="BK348" s="4">
        <v>1232</v>
      </c>
      <c r="BL348" s="4">
        <v>1688</v>
      </c>
      <c r="BM348" s="4">
        <v>1424</v>
      </c>
      <c r="BO348" s="2"/>
      <c r="BP348" s="3" t="s">
        <v>12</v>
      </c>
      <c r="BQ348" s="4">
        <v>23750</v>
      </c>
      <c r="BR348" s="4">
        <v>24710</v>
      </c>
      <c r="BS348" s="4">
        <v>19950</v>
      </c>
      <c r="BT348" s="4">
        <v>13940</v>
      </c>
    </row>
    <row r="349" spans="1:72" x14ac:dyDescent="0.2">
      <c r="A349" s="2"/>
      <c r="B349" s="3" t="s">
        <v>13</v>
      </c>
      <c r="C349" s="4">
        <v>608</v>
      </c>
      <c r="D349" s="4">
        <v>1576</v>
      </c>
      <c r="E349" s="4"/>
      <c r="F349" s="4">
        <v>10244</v>
      </c>
      <c r="H349" s="2"/>
      <c r="I349" s="3" t="s">
        <v>13</v>
      </c>
      <c r="J349" s="4">
        <v>7610</v>
      </c>
      <c r="K349" s="4">
        <v>10070</v>
      </c>
      <c r="L349" s="4"/>
      <c r="M349" s="4">
        <v>33220</v>
      </c>
      <c r="BH349" s="2"/>
      <c r="BI349" s="3" t="s">
        <v>13</v>
      </c>
      <c r="BJ349" s="4">
        <v>1232</v>
      </c>
      <c r="BK349" s="4">
        <v>1792</v>
      </c>
      <c r="BL349" s="4">
        <v>1368</v>
      </c>
      <c r="BM349" s="4">
        <v>1044</v>
      </c>
      <c r="BO349" s="2"/>
      <c r="BP349" s="3" t="s">
        <v>13</v>
      </c>
      <c r="BQ349" s="4">
        <v>23070</v>
      </c>
      <c r="BR349" s="4">
        <v>22750</v>
      </c>
      <c r="BS349" s="4">
        <v>12910</v>
      </c>
      <c r="BT349" s="4">
        <v>21500</v>
      </c>
    </row>
    <row r="350" spans="1:72" x14ac:dyDescent="0.2">
      <c r="A350" s="2"/>
      <c r="B350" s="3" t="s">
        <v>38</v>
      </c>
      <c r="C350" s="4"/>
      <c r="D350" s="4">
        <v>2996</v>
      </c>
      <c r="E350" s="4"/>
      <c r="F350" s="4"/>
      <c r="H350" s="2"/>
      <c r="I350" s="3" t="s">
        <v>38</v>
      </c>
      <c r="J350" s="4"/>
      <c r="K350" s="4">
        <v>12290</v>
      </c>
      <c r="L350" s="4"/>
      <c r="M350" s="4"/>
      <c r="BH350" s="2"/>
      <c r="BI350" s="3" t="s">
        <v>14</v>
      </c>
      <c r="BJ350" s="3">
        <f>AVERAGE(BJ346:BJ349)</f>
        <v>1037</v>
      </c>
      <c r="BK350" s="3">
        <f>AVERAGE(BK346:BK349)</f>
        <v>1104</v>
      </c>
      <c r="BL350" s="3">
        <f>AVERAGE(BL346:BL349)</f>
        <v>1472</v>
      </c>
      <c r="BM350" s="3">
        <f>AVERAGE(BM346:BM349)</f>
        <v>942</v>
      </c>
      <c r="BO350" s="2"/>
      <c r="BP350" s="3" t="s">
        <v>14</v>
      </c>
      <c r="BQ350" s="3">
        <f>AVERAGE(BQ346:BQ349)</f>
        <v>19950</v>
      </c>
      <c r="BR350" s="3">
        <f>AVERAGE(BR346:BR349)</f>
        <v>19972.5</v>
      </c>
      <c r="BS350" s="3">
        <f>AVERAGE(BS346:BS349)</f>
        <v>16797.5</v>
      </c>
      <c r="BT350" s="3">
        <f>AVERAGE(BT346:BT349)</f>
        <v>20787.5</v>
      </c>
    </row>
    <row r="351" spans="1:72" x14ac:dyDescent="0.2">
      <c r="A351" s="2"/>
      <c r="B351" s="3" t="s">
        <v>14</v>
      </c>
      <c r="C351" s="3">
        <f>AVERAGE(C346:C350)</f>
        <v>904</v>
      </c>
      <c r="D351" s="3">
        <f t="shared" ref="D351" si="142">AVERAGE(D346:D350)</f>
        <v>1868.8</v>
      </c>
      <c r="E351" s="3">
        <f t="shared" ref="E351" si="143">AVERAGE(E346:E350)</f>
        <v>4400</v>
      </c>
      <c r="F351" s="3">
        <f t="shared" ref="F351" si="144">AVERAGE(F346:F350)</f>
        <v>4460</v>
      </c>
      <c r="H351" s="2"/>
      <c r="I351" s="3" t="s">
        <v>14</v>
      </c>
      <c r="J351" s="3">
        <f>AVERAGE(J346:J350)</f>
        <v>5782.5</v>
      </c>
      <c r="K351" s="3">
        <f t="shared" ref="K351" si="145">AVERAGE(K346:K350)</f>
        <v>9742</v>
      </c>
      <c r="L351" s="3">
        <f t="shared" ref="L351" si="146">AVERAGE(L346:L350)</f>
        <v>23476.666666666668</v>
      </c>
      <c r="M351" s="3">
        <f t="shared" ref="M351" si="147">AVERAGE(M346:M350)</f>
        <v>18005</v>
      </c>
      <c r="BH351" s="2"/>
      <c r="BI351" s="3" t="s">
        <v>15</v>
      </c>
      <c r="BJ351" s="3">
        <f>STDEV(BJ346:BJ349)</f>
        <v>433.34820487301738</v>
      </c>
      <c r="BK351" s="3">
        <f>STDEV(BK346:BK349)</f>
        <v>570.09005136615622</v>
      </c>
      <c r="BL351" s="3">
        <f>STDEV(BL346:BL349)</f>
        <v>539.36258676330158</v>
      </c>
      <c r="BM351" s="3">
        <f>STDEV(BM346:BM349)</f>
        <v>395.12360935113287</v>
      </c>
      <c r="BO351" s="2"/>
      <c r="BP351" s="3" t="s">
        <v>15</v>
      </c>
      <c r="BQ351" s="3">
        <f>STDEV(BQ346:BQ349)</f>
        <v>4271.7053581288428</v>
      </c>
      <c r="BR351" s="3">
        <f>STDEV(BR346:BR349)</f>
        <v>5550.593812076927</v>
      </c>
      <c r="BS351" s="3">
        <f>STDEV(BS346:BS349)</f>
        <v>4021.1555138624849</v>
      </c>
      <c r="BT351" s="3">
        <f>STDEV(BT346:BT349)</f>
        <v>4701.9667870654584</v>
      </c>
    </row>
    <row r="352" spans="1:72" x14ac:dyDescent="0.2">
      <c r="A352" s="2"/>
      <c r="B352" s="3" t="s">
        <v>15</v>
      </c>
      <c r="C352" s="3">
        <f>STDEV(C346:C350)</f>
        <v>315.65381881633135</v>
      </c>
      <c r="D352" s="3">
        <f t="shared" ref="D352:F352" si="148">STDEV(D346:D350)</f>
        <v>1076.042378347619</v>
      </c>
      <c r="E352" s="3">
        <f t="shared" si="148"/>
        <v>1525.7155698228946</v>
      </c>
      <c r="F352" s="3">
        <f t="shared" si="148"/>
        <v>4009.1468751676666</v>
      </c>
      <c r="H352" s="2"/>
      <c r="I352" s="3" t="s">
        <v>15</v>
      </c>
      <c r="J352" s="3">
        <f>STDEV(J346:J350)</f>
        <v>2479.7093243631061</v>
      </c>
      <c r="K352" s="3">
        <f t="shared" ref="K352:M352" si="149">STDEV(K346:K350)</f>
        <v>2237.179027257318</v>
      </c>
      <c r="L352" s="3">
        <f t="shared" si="149"/>
        <v>3979.3257385307593</v>
      </c>
      <c r="M352" s="3">
        <f t="shared" si="149"/>
        <v>13482.335356556989</v>
      </c>
      <c r="BH352" s="2"/>
      <c r="BI352" s="16" t="s">
        <v>519</v>
      </c>
      <c r="BJ352" s="17"/>
      <c r="BK352" s="17"/>
      <c r="BL352" s="17"/>
      <c r="BM352" s="18"/>
      <c r="BO352" s="2"/>
      <c r="BP352" s="16" t="s">
        <v>519</v>
      </c>
      <c r="BQ352" s="17"/>
      <c r="BR352" s="17"/>
      <c r="BS352" s="17"/>
      <c r="BT352" s="18"/>
    </row>
    <row r="353" spans="1:72" x14ac:dyDescent="0.2">
      <c r="A353" s="2"/>
      <c r="B353" s="16" t="s">
        <v>519</v>
      </c>
      <c r="C353" s="17"/>
      <c r="D353" s="17"/>
      <c r="E353" s="17"/>
      <c r="F353" s="18"/>
      <c r="H353" s="2"/>
      <c r="I353" s="16" t="s">
        <v>519</v>
      </c>
      <c r="J353" s="17"/>
      <c r="K353" s="17"/>
      <c r="L353" s="17"/>
      <c r="M353" s="18"/>
      <c r="BH353" s="2"/>
      <c r="BI353" s="3" t="s">
        <v>94</v>
      </c>
      <c r="BJ353" s="15" t="s">
        <v>953</v>
      </c>
      <c r="BK353" s="15"/>
      <c r="BL353" s="15"/>
      <c r="BM353" s="15"/>
      <c r="BO353" s="2"/>
      <c r="BP353" s="3" t="s">
        <v>94</v>
      </c>
      <c r="BQ353" s="15" t="s">
        <v>121</v>
      </c>
      <c r="BR353" s="15"/>
      <c r="BS353" s="15"/>
      <c r="BT353" s="15"/>
    </row>
    <row r="354" spans="1:72" x14ac:dyDescent="0.2">
      <c r="A354" s="2"/>
      <c r="B354" s="3" t="s">
        <v>17</v>
      </c>
      <c r="C354" s="15" t="s">
        <v>599</v>
      </c>
      <c r="D354" s="15"/>
      <c r="E354" s="15"/>
      <c r="F354" s="15"/>
      <c r="H354" s="2"/>
      <c r="I354" s="3" t="s">
        <v>17</v>
      </c>
      <c r="J354" s="15" t="s">
        <v>717</v>
      </c>
      <c r="K354" s="15"/>
      <c r="L354" s="15"/>
      <c r="M354" s="15"/>
      <c r="BH354" s="2"/>
      <c r="BI354" s="3" t="s">
        <v>95</v>
      </c>
      <c r="BJ354" s="15" t="s">
        <v>954</v>
      </c>
      <c r="BK354" s="15"/>
      <c r="BL354" s="15"/>
      <c r="BM354" s="15"/>
      <c r="BO354" s="2"/>
      <c r="BP354" s="3" t="s">
        <v>95</v>
      </c>
      <c r="BQ354" s="15" t="s">
        <v>1085</v>
      </c>
      <c r="BR354" s="15"/>
      <c r="BS354" s="15"/>
      <c r="BT354" s="15"/>
    </row>
    <row r="355" spans="1:72" x14ac:dyDescent="0.2">
      <c r="A355" s="2"/>
      <c r="B355" s="3" t="s">
        <v>21</v>
      </c>
      <c r="C355" s="15" t="s">
        <v>376</v>
      </c>
      <c r="D355" s="15"/>
      <c r="E355" s="15"/>
      <c r="F355" s="15"/>
      <c r="H355" s="2"/>
      <c r="I355" s="3" t="s">
        <v>21</v>
      </c>
      <c r="J355" s="15" t="s">
        <v>27</v>
      </c>
      <c r="K355" s="15"/>
      <c r="L355" s="15"/>
      <c r="M355" s="15"/>
      <c r="BH355" s="2"/>
      <c r="BI355" s="3" t="s">
        <v>97</v>
      </c>
      <c r="BJ355" s="15" t="s">
        <v>955</v>
      </c>
      <c r="BK355" s="15"/>
      <c r="BL355" s="15"/>
      <c r="BM355" s="15"/>
      <c r="BO355" s="2"/>
      <c r="BP355" s="3" t="s">
        <v>97</v>
      </c>
      <c r="BQ355" s="15" t="s">
        <v>1086</v>
      </c>
      <c r="BR355" s="15"/>
      <c r="BS355" s="15"/>
      <c r="BT355" s="15"/>
    </row>
    <row r="356" spans="1:72" x14ac:dyDescent="0.2">
      <c r="A356" s="2"/>
      <c r="B356" s="3" t="s">
        <v>23</v>
      </c>
      <c r="C356" s="15" t="s">
        <v>600</v>
      </c>
      <c r="D356" s="15"/>
      <c r="E356" s="15"/>
      <c r="F356" s="15"/>
      <c r="H356" s="2"/>
      <c r="I356" s="3" t="s">
        <v>23</v>
      </c>
      <c r="J356" s="15" t="s">
        <v>718</v>
      </c>
      <c r="K356" s="15"/>
      <c r="L356" s="15"/>
      <c r="M356" s="15"/>
      <c r="BH356" s="2"/>
      <c r="BI356" s="3" t="s">
        <v>99</v>
      </c>
      <c r="BJ356" s="15" t="s">
        <v>956</v>
      </c>
      <c r="BK356" s="15"/>
      <c r="BL356" s="15"/>
      <c r="BM356" s="15"/>
      <c r="BO356" s="2"/>
      <c r="BP356" s="3" t="s">
        <v>99</v>
      </c>
      <c r="BQ356" s="15" t="s">
        <v>1087</v>
      </c>
      <c r="BR356" s="15"/>
      <c r="BS356" s="15"/>
      <c r="BT356" s="15"/>
    </row>
    <row r="357" spans="1:72" x14ac:dyDescent="0.2">
      <c r="A357" s="2"/>
      <c r="B357" s="3" t="s">
        <v>25</v>
      </c>
      <c r="C357" s="15" t="s">
        <v>578</v>
      </c>
      <c r="D357" s="15"/>
      <c r="E357" s="15"/>
      <c r="F357" s="15"/>
      <c r="H357" s="2"/>
      <c r="I357" s="3" t="s">
        <v>25</v>
      </c>
      <c r="J357" s="15" t="s">
        <v>27</v>
      </c>
      <c r="K357" s="15"/>
      <c r="L357" s="15"/>
      <c r="M357" s="15"/>
      <c r="BH357" s="2"/>
      <c r="BI357" s="3" t="s">
        <v>100</v>
      </c>
      <c r="BJ357" s="15" t="s">
        <v>957</v>
      </c>
      <c r="BK357" s="15"/>
      <c r="BL357" s="15"/>
      <c r="BM357" s="15"/>
      <c r="BO357" s="2"/>
      <c r="BP357" s="3" t="s">
        <v>100</v>
      </c>
      <c r="BQ357" s="15" t="s">
        <v>1088</v>
      </c>
      <c r="BR357" s="15"/>
      <c r="BS357" s="15"/>
      <c r="BT357" s="15"/>
    </row>
    <row r="358" spans="1:72" x14ac:dyDescent="0.2">
      <c r="A358" s="2"/>
      <c r="B358" s="3" t="s">
        <v>29</v>
      </c>
      <c r="C358" s="15" t="s">
        <v>601</v>
      </c>
      <c r="D358" s="15"/>
      <c r="E358" s="15"/>
      <c r="F358" s="15"/>
      <c r="H358" s="2"/>
      <c r="I358" s="3" t="s">
        <v>29</v>
      </c>
      <c r="J358" s="15" t="s">
        <v>719</v>
      </c>
      <c r="K358" s="15"/>
      <c r="L358" s="15"/>
      <c r="M358" s="15"/>
      <c r="BH358" s="2"/>
      <c r="BI358" s="3" t="s">
        <v>102</v>
      </c>
      <c r="BJ358" s="15" t="s">
        <v>958</v>
      </c>
      <c r="BK358" s="15"/>
      <c r="BL358" s="15"/>
      <c r="BM358" s="15"/>
      <c r="BO358" s="2"/>
      <c r="BP358" s="3" t="s">
        <v>102</v>
      </c>
      <c r="BQ358" s="15" t="s">
        <v>1089</v>
      </c>
      <c r="BR358" s="15"/>
      <c r="BS358" s="15"/>
      <c r="BT358" s="15"/>
    </row>
    <row r="359" spans="1:72" x14ac:dyDescent="0.2">
      <c r="B359" s="3" t="s">
        <v>32</v>
      </c>
      <c r="C359" s="15" t="s">
        <v>602</v>
      </c>
      <c r="D359" s="15"/>
      <c r="E359" s="15"/>
      <c r="F359" s="15"/>
      <c r="I359" s="3" t="s">
        <v>32</v>
      </c>
      <c r="J359" s="15" t="s">
        <v>720</v>
      </c>
      <c r="K359" s="15"/>
      <c r="L359" s="15"/>
      <c r="M359" s="15"/>
    </row>
    <row r="361" spans="1:72" x14ac:dyDescent="0.2">
      <c r="BH361" s="1" t="s">
        <v>854</v>
      </c>
      <c r="BI361" s="15" t="s">
        <v>609</v>
      </c>
      <c r="BJ361" s="15"/>
      <c r="BK361" s="15"/>
      <c r="BL361" s="15"/>
      <c r="BM361" s="15"/>
      <c r="BO361" s="1" t="s">
        <v>979</v>
      </c>
      <c r="BP361" s="15" t="s">
        <v>726</v>
      </c>
      <c r="BQ361" s="15"/>
      <c r="BR361" s="15"/>
      <c r="BS361" s="15"/>
      <c r="BT361" s="15"/>
    </row>
    <row r="362" spans="1:72" x14ac:dyDescent="0.2">
      <c r="A362" s="1" t="s">
        <v>516</v>
      </c>
      <c r="B362" s="15" t="s">
        <v>603</v>
      </c>
      <c r="C362" s="15"/>
      <c r="D362" s="15"/>
      <c r="E362" s="15"/>
      <c r="F362" s="15"/>
      <c r="H362" s="1" t="s">
        <v>625</v>
      </c>
      <c r="I362" s="15" t="s">
        <v>721</v>
      </c>
      <c r="J362" s="15"/>
      <c r="K362" s="15"/>
      <c r="L362" s="15"/>
      <c r="M362" s="15"/>
      <c r="BH362" s="2"/>
      <c r="BI362" s="15" t="s">
        <v>518</v>
      </c>
      <c r="BJ362" s="15"/>
      <c r="BK362" s="15"/>
      <c r="BL362" s="15"/>
      <c r="BM362" s="15"/>
      <c r="BO362" s="2"/>
      <c r="BP362" s="15" t="s">
        <v>518</v>
      </c>
      <c r="BQ362" s="15"/>
      <c r="BR362" s="15"/>
      <c r="BS362" s="15"/>
      <c r="BT362" s="15"/>
    </row>
    <row r="363" spans="1:72" x14ac:dyDescent="0.2">
      <c r="A363" s="2"/>
      <c r="B363" s="15" t="s">
        <v>518</v>
      </c>
      <c r="C363" s="15"/>
      <c r="D363" s="15"/>
      <c r="E363" s="15"/>
      <c r="F363" s="15"/>
      <c r="H363" s="2"/>
      <c r="I363" s="15" t="s">
        <v>518</v>
      </c>
      <c r="J363" s="15"/>
      <c r="K363" s="15"/>
      <c r="L363" s="15"/>
      <c r="M363" s="15"/>
      <c r="BH363" s="2"/>
      <c r="BI363" s="3" t="s">
        <v>5</v>
      </c>
      <c r="BJ363" s="3" t="s">
        <v>855</v>
      </c>
      <c r="BK363" s="3" t="s">
        <v>856</v>
      </c>
      <c r="BL363" s="3" t="s">
        <v>857</v>
      </c>
      <c r="BM363" s="3" t="s">
        <v>858</v>
      </c>
      <c r="BO363" s="2"/>
      <c r="BP363" s="3" t="s">
        <v>5</v>
      </c>
      <c r="BQ363" s="3" t="s">
        <v>855</v>
      </c>
      <c r="BR363" s="3" t="s">
        <v>856</v>
      </c>
      <c r="BS363" s="3" t="s">
        <v>857</v>
      </c>
      <c r="BT363" s="3" t="s">
        <v>858</v>
      </c>
    </row>
    <row r="364" spans="1:72" x14ac:dyDescent="0.2">
      <c r="A364" s="2"/>
      <c r="B364" s="3"/>
      <c r="C364" s="3" t="s">
        <v>6</v>
      </c>
      <c r="D364" s="3" t="s">
        <v>7</v>
      </c>
      <c r="E364" s="3" t="s">
        <v>8</v>
      </c>
      <c r="F364" s="3" t="s">
        <v>9</v>
      </c>
      <c r="H364" s="2"/>
      <c r="I364" s="3"/>
      <c r="J364" s="3" t="s">
        <v>6</v>
      </c>
      <c r="K364" s="3" t="s">
        <v>7</v>
      </c>
      <c r="L364" s="3" t="s">
        <v>8</v>
      </c>
      <c r="M364" s="3" t="s">
        <v>9</v>
      </c>
      <c r="BH364" s="2"/>
      <c r="BI364" s="3" t="s">
        <v>10</v>
      </c>
      <c r="BJ364" s="4">
        <v>3484</v>
      </c>
      <c r="BK364" s="4">
        <v>4888</v>
      </c>
      <c r="BL364" s="4">
        <v>1716</v>
      </c>
      <c r="BM364" s="4">
        <v>4368</v>
      </c>
      <c r="BO364" s="2"/>
      <c r="BP364" s="3" t="s">
        <v>10</v>
      </c>
      <c r="BQ364" s="4">
        <v>32700</v>
      </c>
      <c r="BR364" s="4">
        <v>64260</v>
      </c>
      <c r="BS364" s="4">
        <v>29240</v>
      </c>
      <c r="BT364" s="4">
        <v>55400</v>
      </c>
    </row>
    <row r="365" spans="1:72" x14ac:dyDescent="0.2">
      <c r="A365" s="2"/>
      <c r="B365" s="3" t="s">
        <v>10</v>
      </c>
      <c r="C365" s="4">
        <v>844</v>
      </c>
      <c r="D365" s="4">
        <v>1076</v>
      </c>
      <c r="E365" s="4">
        <v>1828</v>
      </c>
      <c r="F365" s="4">
        <v>1160</v>
      </c>
      <c r="H365" s="2"/>
      <c r="I365" s="3" t="s">
        <v>10</v>
      </c>
      <c r="J365" s="4">
        <v>5460</v>
      </c>
      <c r="K365" s="4">
        <v>8600</v>
      </c>
      <c r="L365" s="4">
        <v>25290</v>
      </c>
      <c r="M365" s="4">
        <v>12450</v>
      </c>
      <c r="BH365" s="2"/>
      <c r="BI365" s="3" t="s">
        <v>11</v>
      </c>
      <c r="BJ365" s="4">
        <v>2080</v>
      </c>
      <c r="BK365" s="4">
        <v>5928</v>
      </c>
      <c r="BL365" s="4">
        <v>5720</v>
      </c>
      <c r="BM365" s="4">
        <v>6292</v>
      </c>
      <c r="BO365" s="2"/>
      <c r="BP365" s="3" t="s">
        <v>11</v>
      </c>
      <c r="BQ365" s="4">
        <v>22660</v>
      </c>
      <c r="BR365" s="4">
        <v>52460</v>
      </c>
      <c r="BS365" s="4">
        <v>34200</v>
      </c>
      <c r="BT365" s="4">
        <v>45040</v>
      </c>
    </row>
    <row r="366" spans="1:72" x14ac:dyDescent="0.2">
      <c r="A366" s="2"/>
      <c r="B366" s="3" t="s">
        <v>11</v>
      </c>
      <c r="C366" s="4">
        <v>876</v>
      </c>
      <c r="D366" s="4">
        <v>352</v>
      </c>
      <c r="E366" s="4">
        <v>4824</v>
      </c>
      <c r="F366" s="4">
        <v>1976</v>
      </c>
      <c r="H366" s="2"/>
      <c r="I366" s="3" t="s">
        <v>11</v>
      </c>
      <c r="J366" s="4">
        <v>11470</v>
      </c>
      <c r="K366" s="4">
        <v>7610</v>
      </c>
      <c r="L366" s="4">
        <v>26370</v>
      </c>
      <c r="M366" s="4">
        <v>11830</v>
      </c>
      <c r="BH366" s="2"/>
      <c r="BI366" s="3" t="s">
        <v>12</v>
      </c>
      <c r="BJ366" s="4">
        <v>4564</v>
      </c>
      <c r="BK366" s="4">
        <v>9776</v>
      </c>
      <c r="BL366" s="4">
        <v>3172</v>
      </c>
      <c r="BM366" s="4">
        <v>7176</v>
      </c>
      <c r="BO366" s="2"/>
      <c r="BP366" s="3" t="s">
        <v>12</v>
      </c>
      <c r="BQ366" s="4">
        <v>41820</v>
      </c>
      <c r="BR366" s="4">
        <v>81480</v>
      </c>
      <c r="BS366" s="4">
        <v>20860</v>
      </c>
      <c r="BT366" s="4">
        <v>48260</v>
      </c>
    </row>
    <row r="367" spans="1:72" x14ac:dyDescent="0.2">
      <c r="A367" s="2"/>
      <c r="B367" s="3" t="s">
        <v>12</v>
      </c>
      <c r="C367" s="4">
        <v>1532</v>
      </c>
      <c r="D367" s="4">
        <v>1048</v>
      </c>
      <c r="E367" s="4">
        <v>3336</v>
      </c>
      <c r="F367" s="4">
        <v>4584</v>
      </c>
      <c r="H367" s="2"/>
      <c r="I367" s="3" t="s">
        <v>12</v>
      </c>
      <c r="J367" s="4">
        <v>10560</v>
      </c>
      <c r="K367" s="4">
        <v>8270</v>
      </c>
      <c r="L367" s="4">
        <v>47590</v>
      </c>
      <c r="M367" s="4">
        <v>22080</v>
      </c>
      <c r="BH367" s="2"/>
      <c r="BI367" s="3" t="s">
        <v>13</v>
      </c>
      <c r="BJ367" s="4">
        <v>2652</v>
      </c>
      <c r="BK367" s="4">
        <v>13572</v>
      </c>
      <c r="BL367" s="4">
        <v>3120</v>
      </c>
      <c r="BM367" s="4">
        <v>4576</v>
      </c>
      <c r="BO367" s="2"/>
      <c r="BP367" s="3" t="s">
        <v>13</v>
      </c>
      <c r="BQ367" s="4">
        <v>24520</v>
      </c>
      <c r="BR367" s="4">
        <v>125020</v>
      </c>
      <c r="BS367" s="4">
        <v>38620</v>
      </c>
      <c r="BT367" s="4">
        <v>40660</v>
      </c>
    </row>
    <row r="368" spans="1:72" x14ac:dyDescent="0.2">
      <c r="A368" s="2"/>
      <c r="B368" s="3" t="s">
        <v>13</v>
      </c>
      <c r="C368" s="4">
        <v>928</v>
      </c>
      <c r="D368" s="4">
        <v>356</v>
      </c>
      <c r="E368" s="4"/>
      <c r="F368" s="4">
        <v>3684</v>
      </c>
      <c r="H368" s="2"/>
      <c r="I368" s="3" t="s">
        <v>13</v>
      </c>
      <c r="J368" s="4">
        <v>12490</v>
      </c>
      <c r="K368" s="4">
        <v>12550</v>
      </c>
      <c r="L368" s="4"/>
      <c r="M368" s="4">
        <v>20350</v>
      </c>
      <c r="BH368" s="2"/>
      <c r="BI368" s="3" t="s">
        <v>14</v>
      </c>
      <c r="BJ368" s="3">
        <f>AVERAGE(BJ364:BJ367)</f>
        <v>3195</v>
      </c>
      <c r="BK368" s="3">
        <f>AVERAGE(BK364:BK367)</f>
        <v>8541</v>
      </c>
      <c r="BL368" s="3">
        <f>AVERAGE(BL364:BL367)</f>
        <v>3432</v>
      </c>
      <c r="BM368" s="3">
        <f>AVERAGE(BM364:BM367)</f>
        <v>5603</v>
      </c>
      <c r="BO368" s="2"/>
      <c r="BP368" s="3" t="s">
        <v>14</v>
      </c>
      <c r="BQ368" s="3">
        <f>AVERAGE(BQ364:BQ367)</f>
        <v>30425</v>
      </c>
      <c r="BR368" s="3">
        <f>AVERAGE(BR364:BR367)</f>
        <v>80805</v>
      </c>
      <c r="BS368" s="3">
        <f>AVERAGE(BS364:BS367)</f>
        <v>30730</v>
      </c>
      <c r="BT368" s="3">
        <f>AVERAGE(BT364:BT367)</f>
        <v>47340</v>
      </c>
    </row>
    <row r="369" spans="1:72" x14ac:dyDescent="0.2">
      <c r="A369" s="2"/>
      <c r="B369" s="3" t="s">
        <v>38</v>
      </c>
      <c r="C369" s="4"/>
      <c r="D369" s="4">
        <v>3144</v>
      </c>
      <c r="E369" s="4"/>
      <c r="F369" s="4"/>
      <c r="H369" s="2"/>
      <c r="I369" s="3" t="s">
        <v>38</v>
      </c>
      <c r="J369" s="4"/>
      <c r="K369" s="4">
        <v>11360</v>
      </c>
      <c r="L369" s="4"/>
      <c r="M369" s="4"/>
      <c r="BH369" s="2"/>
      <c r="BI369" s="3" t="s">
        <v>15</v>
      </c>
      <c r="BJ369" s="3">
        <f>STDEV(BJ364:BJ367)</f>
        <v>1079.4683876797876</v>
      </c>
      <c r="BK369" s="3">
        <f>STDEV(BK364:BK367)</f>
        <v>3958.4662012788067</v>
      </c>
      <c r="BL369" s="3">
        <f>STDEV(BL364:BL367)</f>
        <v>1667.7873565495893</v>
      </c>
      <c r="BM369" s="3">
        <f>STDEV(BM364:BM367)</f>
        <v>1357.5718519965465</v>
      </c>
      <c r="BO369" s="2"/>
      <c r="BP369" s="3" t="s">
        <v>15</v>
      </c>
      <c r="BQ369" s="3">
        <f>STDEV(BQ364:BQ367)</f>
        <v>8759.4881890058696</v>
      </c>
      <c r="BR369" s="3">
        <f>STDEV(BR364:BR367)</f>
        <v>31794.118428833131</v>
      </c>
      <c r="BS369" s="3">
        <f>STDEV(BS364:BS367)</f>
        <v>7614.2410433782998</v>
      </c>
      <c r="BT369" s="3">
        <f>STDEV(BT364:BT367)</f>
        <v>6210.8077842848543</v>
      </c>
    </row>
    <row r="370" spans="1:72" x14ac:dyDescent="0.2">
      <c r="A370" s="2"/>
      <c r="B370" s="3" t="s">
        <v>14</v>
      </c>
      <c r="C370" s="3">
        <f>AVERAGE(C365:C369)</f>
        <v>1045</v>
      </c>
      <c r="D370" s="3">
        <f t="shared" ref="D370" si="150">AVERAGE(D365:D369)</f>
        <v>1195.2</v>
      </c>
      <c r="E370" s="3">
        <f t="shared" ref="E370" si="151">AVERAGE(E365:E369)</f>
        <v>3329.3333333333335</v>
      </c>
      <c r="F370" s="3">
        <f t="shared" ref="F370" si="152">AVERAGE(F365:F369)</f>
        <v>2851</v>
      </c>
      <c r="H370" s="2"/>
      <c r="I370" s="3" t="s">
        <v>14</v>
      </c>
      <c r="J370" s="3">
        <f>AVERAGE(J365:J369)</f>
        <v>9995</v>
      </c>
      <c r="K370" s="3">
        <f t="shared" ref="K370" si="153">AVERAGE(K365:K369)</f>
        <v>9678</v>
      </c>
      <c r="L370" s="3">
        <f t="shared" ref="L370" si="154">AVERAGE(L365:L369)</f>
        <v>33083.333333333336</v>
      </c>
      <c r="M370" s="3">
        <f t="shared" ref="M370" si="155">AVERAGE(M365:M369)</f>
        <v>16677.5</v>
      </c>
      <c r="BH370" s="2"/>
      <c r="BI370" s="16" t="s">
        <v>519</v>
      </c>
      <c r="BJ370" s="17"/>
      <c r="BK370" s="17"/>
      <c r="BL370" s="17"/>
      <c r="BM370" s="18"/>
      <c r="BO370" s="2"/>
      <c r="BP370" s="16" t="s">
        <v>519</v>
      </c>
      <c r="BQ370" s="17"/>
      <c r="BR370" s="17"/>
      <c r="BS370" s="17"/>
      <c r="BT370" s="18"/>
    </row>
    <row r="371" spans="1:72" x14ac:dyDescent="0.2">
      <c r="A371" s="2"/>
      <c r="B371" s="3" t="s">
        <v>15</v>
      </c>
      <c r="C371" s="3">
        <f>STDEV(C365:C369)</f>
        <v>326.50676358487073</v>
      </c>
      <c r="D371" s="3">
        <f t="shared" ref="D371:F371" si="156">STDEV(D365:D369)</f>
        <v>1145.5283497146634</v>
      </c>
      <c r="E371" s="3">
        <f t="shared" si="156"/>
        <v>1498.0111259043886</v>
      </c>
      <c r="F371" s="3">
        <f t="shared" si="156"/>
        <v>1562.2936130360815</v>
      </c>
      <c r="H371" s="2"/>
      <c r="I371" s="3" t="s">
        <v>15</v>
      </c>
      <c r="J371" s="3">
        <f>STDEV(J365:J369)</f>
        <v>3124.4252804849302</v>
      </c>
      <c r="K371" s="3">
        <f t="shared" ref="K371:M371" si="157">STDEV(K365:K369)</f>
        <v>2150.5045919504564</v>
      </c>
      <c r="L371" s="3">
        <f t="shared" si="157"/>
        <v>12574.741879391928</v>
      </c>
      <c r="M371" s="3">
        <f t="shared" si="157"/>
        <v>5292.896969839233</v>
      </c>
      <c r="BH371" s="2"/>
      <c r="BI371" s="3" t="s">
        <v>94</v>
      </c>
      <c r="BJ371" s="15" t="s">
        <v>959</v>
      </c>
      <c r="BK371" s="15"/>
      <c r="BL371" s="15"/>
      <c r="BM371" s="15"/>
      <c r="BO371" s="2"/>
      <c r="BP371" s="3" t="s">
        <v>94</v>
      </c>
      <c r="BQ371" s="15" t="s">
        <v>1090</v>
      </c>
      <c r="BR371" s="15"/>
      <c r="BS371" s="15"/>
      <c r="BT371" s="15"/>
    </row>
    <row r="372" spans="1:72" x14ac:dyDescent="0.2">
      <c r="A372" s="2"/>
      <c r="B372" s="16" t="s">
        <v>519</v>
      </c>
      <c r="C372" s="17"/>
      <c r="D372" s="17"/>
      <c r="E372" s="17"/>
      <c r="F372" s="18"/>
      <c r="H372" s="2"/>
      <c r="I372" s="16" t="s">
        <v>519</v>
      </c>
      <c r="J372" s="17"/>
      <c r="K372" s="17"/>
      <c r="L372" s="17"/>
      <c r="M372" s="18"/>
      <c r="BH372" s="2"/>
      <c r="BI372" s="3" t="s">
        <v>95</v>
      </c>
      <c r="BJ372" s="15" t="s">
        <v>960</v>
      </c>
      <c r="BK372" s="15"/>
      <c r="BL372" s="15"/>
      <c r="BM372" s="15"/>
      <c r="BO372" s="2"/>
      <c r="BP372" s="3" t="s">
        <v>95</v>
      </c>
      <c r="BQ372" s="15" t="s">
        <v>1091</v>
      </c>
      <c r="BR372" s="15"/>
      <c r="BS372" s="15"/>
      <c r="BT372" s="15"/>
    </row>
    <row r="373" spans="1:72" x14ac:dyDescent="0.2">
      <c r="A373" s="2"/>
      <c r="B373" s="3" t="s">
        <v>17</v>
      </c>
      <c r="C373" s="15" t="s">
        <v>604</v>
      </c>
      <c r="D373" s="15"/>
      <c r="E373" s="15"/>
      <c r="F373" s="15"/>
      <c r="H373" s="2"/>
      <c r="I373" s="3" t="s">
        <v>17</v>
      </c>
      <c r="J373" s="15" t="s">
        <v>722</v>
      </c>
      <c r="K373" s="15"/>
      <c r="L373" s="15"/>
      <c r="M373" s="15"/>
      <c r="BH373" s="2"/>
      <c r="BI373" s="3" t="s">
        <v>97</v>
      </c>
      <c r="BJ373" s="15" t="s">
        <v>961</v>
      </c>
      <c r="BK373" s="15"/>
      <c r="BL373" s="15"/>
      <c r="BM373" s="15"/>
      <c r="BO373" s="2"/>
      <c r="BP373" s="3" t="s">
        <v>97</v>
      </c>
      <c r="BQ373" s="15" t="s">
        <v>686</v>
      </c>
      <c r="BR373" s="15"/>
      <c r="BS373" s="15"/>
      <c r="BT373" s="15"/>
    </row>
    <row r="374" spans="1:72" x14ac:dyDescent="0.2">
      <c r="A374" s="2"/>
      <c r="B374" s="3" t="s">
        <v>21</v>
      </c>
      <c r="C374" s="15" t="s">
        <v>583</v>
      </c>
      <c r="D374" s="15"/>
      <c r="E374" s="15"/>
      <c r="F374" s="15"/>
      <c r="H374" s="2"/>
      <c r="I374" s="3" t="s">
        <v>21</v>
      </c>
      <c r="J374" s="15" t="s">
        <v>692</v>
      </c>
      <c r="K374" s="15"/>
      <c r="L374" s="15"/>
      <c r="M374" s="15"/>
      <c r="BH374" s="2"/>
      <c r="BI374" s="3" t="s">
        <v>99</v>
      </c>
      <c r="BJ374" s="15" t="s">
        <v>962</v>
      </c>
      <c r="BK374" s="15"/>
      <c r="BL374" s="15"/>
      <c r="BM374" s="15"/>
      <c r="BO374" s="2"/>
      <c r="BP374" s="3" t="s">
        <v>99</v>
      </c>
      <c r="BQ374" s="15" t="s">
        <v>308</v>
      </c>
      <c r="BR374" s="15"/>
      <c r="BS374" s="15"/>
      <c r="BT374" s="15"/>
    </row>
    <row r="375" spans="1:72" x14ac:dyDescent="0.2">
      <c r="A375" s="2"/>
      <c r="B375" s="3" t="s">
        <v>23</v>
      </c>
      <c r="C375" s="15" t="s">
        <v>605</v>
      </c>
      <c r="D375" s="15"/>
      <c r="E375" s="15"/>
      <c r="F375" s="15"/>
      <c r="H375" s="2"/>
      <c r="I375" s="3" t="s">
        <v>23</v>
      </c>
      <c r="J375" s="15" t="s">
        <v>723</v>
      </c>
      <c r="K375" s="15"/>
      <c r="L375" s="15"/>
      <c r="M375" s="15"/>
      <c r="BH375" s="2"/>
      <c r="BI375" s="3" t="s">
        <v>100</v>
      </c>
      <c r="BJ375" s="15" t="s">
        <v>963</v>
      </c>
      <c r="BK375" s="15"/>
      <c r="BL375" s="15"/>
      <c r="BM375" s="15"/>
      <c r="BO375" s="2"/>
      <c r="BP375" s="3" t="s">
        <v>100</v>
      </c>
      <c r="BQ375" s="15" t="s">
        <v>1092</v>
      </c>
      <c r="BR375" s="15"/>
      <c r="BS375" s="15"/>
      <c r="BT375" s="15"/>
    </row>
    <row r="376" spans="1:72" x14ac:dyDescent="0.2">
      <c r="A376" s="2"/>
      <c r="B376" s="3" t="s">
        <v>25</v>
      </c>
      <c r="C376" s="15" t="s">
        <v>606</v>
      </c>
      <c r="D376" s="15"/>
      <c r="E376" s="15"/>
      <c r="F376" s="15"/>
      <c r="H376" s="2"/>
      <c r="I376" s="3" t="s">
        <v>25</v>
      </c>
      <c r="J376" s="15" t="s">
        <v>724</v>
      </c>
      <c r="K376" s="15"/>
      <c r="L376" s="15"/>
      <c r="M376" s="15"/>
      <c r="BH376" s="2"/>
      <c r="BI376" s="3" t="s">
        <v>102</v>
      </c>
      <c r="BJ376" s="15" t="s">
        <v>964</v>
      </c>
      <c r="BK376" s="15"/>
      <c r="BL376" s="15"/>
      <c r="BM376" s="15"/>
      <c r="BO376" s="2"/>
      <c r="BP376" s="3" t="s">
        <v>102</v>
      </c>
      <c r="BQ376" s="15" t="s">
        <v>1093</v>
      </c>
      <c r="BR376" s="15"/>
      <c r="BS376" s="15"/>
      <c r="BT376" s="15"/>
    </row>
    <row r="377" spans="1:72" x14ac:dyDescent="0.2">
      <c r="A377" s="2"/>
      <c r="B377" s="3" t="s">
        <v>29</v>
      </c>
      <c r="C377" s="15" t="s">
        <v>607</v>
      </c>
      <c r="D377" s="15"/>
      <c r="E377" s="15"/>
      <c r="F377" s="15"/>
      <c r="H377" s="2"/>
      <c r="I377" s="3" t="s">
        <v>29</v>
      </c>
      <c r="J377" s="15" t="s">
        <v>725</v>
      </c>
      <c r="K377" s="15"/>
      <c r="L377" s="15"/>
      <c r="M377" s="15"/>
    </row>
    <row r="378" spans="1:72" x14ac:dyDescent="0.2">
      <c r="B378" s="3" t="s">
        <v>32</v>
      </c>
      <c r="C378" s="15" t="s">
        <v>608</v>
      </c>
      <c r="D378" s="15"/>
      <c r="E378" s="15"/>
      <c r="F378" s="15"/>
      <c r="I378" s="3" t="s">
        <v>32</v>
      </c>
      <c r="J378" s="15" t="s">
        <v>606</v>
      </c>
      <c r="K378" s="15"/>
      <c r="L378" s="15"/>
      <c r="M378" s="15"/>
    </row>
    <row r="379" spans="1:72" x14ac:dyDescent="0.2">
      <c r="BH379" s="1" t="s">
        <v>854</v>
      </c>
      <c r="BI379" s="15" t="s">
        <v>613</v>
      </c>
      <c r="BJ379" s="15"/>
      <c r="BK379" s="15"/>
      <c r="BL379" s="15"/>
      <c r="BM379" s="15"/>
      <c r="BO379" s="1" t="s">
        <v>979</v>
      </c>
      <c r="BP379" s="15" t="s">
        <v>731</v>
      </c>
      <c r="BQ379" s="15"/>
      <c r="BR379" s="15"/>
      <c r="BS379" s="15"/>
      <c r="BT379" s="15"/>
    </row>
    <row r="380" spans="1:72" x14ac:dyDescent="0.2">
      <c r="BH380" s="2"/>
      <c r="BI380" s="15" t="s">
        <v>518</v>
      </c>
      <c r="BJ380" s="15"/>
      <c r="BK380" s="15"/>
      <c r="BL380" s="15"/>
      <c r="BM380" s="15"/>
      <c r="BO380" s="2"/>
      <c r="BP380" s="15" t="s">
        <v>518</v>
      </c>
      <c r="BQ380" s="15"/>
      <c r="BR380" s="15"/>
      <c r="BS380" s="15"/>
      <c r="BT380" s="15"/>
    </row>
    <row r="381" spans="1:72" x14ac:dyDescent="0.2">
      <c r="A381" s="1" t="s">
        <v>516</v>
      </c>
      <c r="B381" s="15" t="s">
        <v>609</v>
      </c>
      <c r="C381" s="15"/>
      <c r="D381" s="15"/>
      <c r="E381" s="15"/>
      <c r="F381" s="15"/>
      <c r="H381" s="1" t="s">
        <v>625</v>
      </c>
      <c r="I381" s="15" t="s">
        <v>726</v>
      </c>
      <c r="J381" s="15"/>
      <c r="K381" s="15"/>
      <c r="L381" s="15"/>
      <c r="M381" s="15"/>
      <c r="BH381" s="2"/>
      <c r="BI381" s="3" t="s">
        <v>5</v>
      </c>
      <c r="BJ381" s="3" t="s">
        <v>855</v>
      </c>
      <c r="BK381" s="3" t="s">
        <v>856</v>
      </c>
      <c r="BL381" s="3" t="s">
        <v>857</v>
      </c>
      <c r="BM381" s="3" t="s">
        <v>858</v>
      </c>
      <c r="BO381" s="2"/>
      <c r="BP381" s="3" t="s">
        <v>5</v>
      </c>
      <c r="BQ381" s="3" t="s">
        <v>855</v>
      </c>
      <c r="BR381" s="3" t="s">
        <v>856</v>
      </c>
      <c r="BS381" s="3" t="s">
        <v>857</v>
      </c>
      <c r="BT381" s="3" t="s">
        <v>858</v>
      </c>
    </row>
    <row r="382" spans="1:72" x14ac:dyDescent="0.2">
      <c r="A382" s="2"/>
      <c r="B382" s="15" t="s">
        <v>518</v>
      </c>
      <c r="C382" s="15"/>
      <c r="D382" s="15"/>
      <c r="E382" s="15"/>
      <c r="F382" s="15"/>
      <c r="H382" s="2"/>
      <c r="I382" s="15" t="s">
        <v>518</v>
      </c>
      <c r="J382" s="15"/>
      <c r="K382" s="15"/>
      <c r="L382" s="15"/>
      <c r="M382" s="15"/>
      <c r="BH382" s="2"/>
      <c r="BI382" s="3" t="s">
        <v>10</v>
      </c>
      <c r="BJ382" s="4">
        <v>37284</v>
      </c>
      <c r="BK382" s="4">
        <v>53560</v>
      </c>
      <c r="BL382" s="4">
        <v>26468</v>
      </c>
      <c r="BM382" s="4">
        <v>18356</v>
      </c>
      <c r="BO382" s="2"/>
      <c r="BP382" s="3" t="s">
        <v>10</v>
      </c>
      <c r="BQ382" s="4">
        <v>939800</v>
      </c>
      <c r="BR382" s="4">
        <v>564680</v>
      </c>
      <c r="BS382" s="4">
        <v>967900</v>
      </c>
      <c r="BT382" s="4">
        <v>292780</v>
      </c>
    </row>
    <row r="383" spans="1:72" x14ac:dyDescent="0.2">
      <c r="A383" s="2"/>
      <c r="B383" s="3"/>
      <c r="C383" s="3" t="s">
        <v>6</v>
      </c>
      <c r="D383" s="3" t="s">
        <v>7</v>
      </c>
      <c r="E383" s="3" t="s">
        <v>8</v>
      </c>
      <c r="F383" s="3" t="s">
        <v>9</v>
      </c>
      <c r="H383" s="2"/>
      <c r="I383" s="3"/>
      <c r="J383" s="3" t="s">
        <v>6</v>
      </c>
      <c r="K383" s="3" t="s">
        <v>7</v>
      </c>
      <c r="L383" s="3" t="s">
        <v>8</v>
      </c>
      <c r="M383" s="3" t="s">
        <v>9</v>
      </c>
      <c r="BH383" s="2"/>
      <c r="BI383" s="3" t="s">
        <v>11</v>
      </c>
      <c r="BJ383" s="4">
        <v>28912</v>
      </c>
      <c r="BK383" s="4">
        <v>56004</v>
      </c>
      <c r="BL383" s="4">
        <v>75348</v>
      </c>
      <c r="BM383" s="4">
        <v>50336</v>
      </c>
      <c r="BO383" s="2"/>
      <c r="BP383" s="3" t="s">
        <v>11</v>
      </c>
      <c r="BQ383" s="4">
        <v>942800</v>
      </c>
      <c r="BR383" s="4">
        <v>418300</v>
      </c>
      <c r="BS383" s="4">
        <v>851240</v>
      </c>
      <c r="BT383" s="4">
        <v>1002220</v>
      </c>
    </row>
    <row r="384" spans="1:72" x14ac:dyDescent="0.2">
      <c r="A384" s="2"/>
      <c r="B384" s="3" t="s">
        <v>10</v>
      </c>
      <c r="C384" s="4">
        <v>28756</v>
      </c>
      <c r="D384" s="4">
        <v>30212</v>
      </c>
      <c r="E384" s="4">
        <v>99424</v>
      </c>
      <c r="F384" s="4">
        <v>169936</v>
      </c>
      <c r="H384" s="2"/>
      <c r="I384" s="3" t="s">
        <v>10</v>
      </c>
      <c r="J384" s="4">
        <v>137660</v>
      </c>
      <c r="K384" s="4">
        <v>145520</v>
      </c>
      <c r="L384" s="4">
        <v>195720</v>
      </c>
      <c r="M384" s="4">
        <v>349820</v>
      </c>
      <c r="BH384" s="2"/>
      <c r="BI384" s="3" t="s">
        <v>12</v>
      </c>
      <c r="BJ384" s="4">
        <v>45396</v>
      </c>
      <c r="BK384" s="4">
        <v>67600</v>
      </c>
      <c r="BL384" s="4">
        <v>78624</v>
      </c>
      <c r="BM384" s="4">
        <v>49868</v>
      </c>
      <c r="BO384" s="2"/>
      <c r="BP384" s="3" t="s">
        <v>12</v>
      </c>
      <c r="BQ384" s="4">
        <v>1115520</v>
      </c>
      <c r="BR384" s="4">
        <v>1917080</v>
      </c>
      <c r="BS384" s="4">
        <v>519300</v>
      </c>
      <c r="BT384" s="4">
        <v>509220</v>
      </c>
    </row>
    <row r="385" spans="1:72" x14ac:dyDescent="0.2">
      <c r="A385" s="2"/>
      <c r="B385" s="3" t="s">
        <v>11</v>
      </c>
      <c r="C385" s="4">
        <v>34736</v>
      </c>
      <c r="D385" s="4">
        <v>50648</v>
      </c>
      <c r="E385" s="4">
        <v>82212</v>
      </c>
      <c r="F385" s="4">
        <v>702676</v>
      </c>
      <c r="H385" s="2"/>
      <c r="I385" s="3" t="s">
        <v>11</v>
      </c>
      <c r="J385" s="4">
        <v>135920</v>
      </c>
      <c r="K385" s="4">
        <v>199500</v>
      </c>
      <c r="L385" s="4">
        <v>190880</v>
      </c>
      <c r="M385" s="4">
        <v>573400</v>
      </c>
      <c r="BH385" s="2"/>
      <c r="BI385" s="3" t="s">
        <v>13</v>
      </c>
      <c r="BJ385" s="4">
        <v>53684</v>
      </c>
      <c r="BK385" s="4">
        <v>51428</v>
      </c>
      <c r="BL385" s="4">
        <v>39208</v>
      </c>
      <c r="BM385" s="4">
        <v>61568</v>
      </c>
      <c r="BO385" s="2"/>
      <c r="BP385" s="3" t="s">
        <v>13</v>
      </c>
      <c r="BQ385" s="4">
        <v>753820</v>
      </c>
      <c r="BR385" s="4">
        <v>996980</v>
      </c>
      <c r="BS385" s="4">
        <v>817760</v>
      </c>
      <c r="BT385" s="4">
        <v>368620</v>
      </c>
    </row>
    <row r="386" spans="1:72" x14ac:dyDescent="0.2">
      <c r="A386" s="2"/>
      <c r="B386" s="3" t="s">
        <v>12</v>
      </c>
      <c r="C386" s="4">
        <v>36244</v>
      </c>
      <c r="D386" s="4">
        <v>27352</v>
      </c>
      <c r="E386" s="4">
        <v>97968</v>
      </c>
      <c r="F386" s="4">
        <v>586092</v>
      </c>
      <c r="H386" s="2"/>
      <c r="I386" s="3" t="s">
        <v>12</v>
      </c>
      <c r="J386" s="4">
        <v>184660</v>
      </c>
      <c r="K386" s="4">
        <v>203980</v>
      </c>
      <c r="L386" s="4">
        <v>187420</v>
      </c>
      <c r="M386" s="4">
        <v>469120</v>
      </c>
      <c r="BH386" s="2"/>
      <c r="BI386" s="3" t="s">
        <v>14</v>
      </c>
      <c r="BJ386" s="3">
        <f>AVERAGE(BJ382:BJ385)</f>
        <v>41319</v>
      </c>
      <c r="BK386" s="3">
        <f>AVERAGE(BK382:BK385)</f>
        <v>57148</v>
      </c>
      <c r="BL386" s="3">
        <f>AVERAGE(BL382:BL385)</f>
        <v>54912</v>
      </c>
      <c r="BM386" s="3">
        <f>AVERAGE(BM382:BM385)</f>
        <v>45032</v>
      </c>
      <c r="BO386" s="2"/>
      <c r="BP386" s="3" t="s">
        <v>14</v>
      </c>
      <c r="BQ386" s="3">
        <f>AVERAGE(BQ382:BQ385)</f>
        <v>937985</v>
      </c>
      <c r="BR386" s="3">
        <f>AVERAGE(BR382:BR385)</f>
        <v>974260</v>
      </c>
      <c r="BS386" s="3">
        <f>AVERAGE(BS382:BS385)</f>
        <v>789050</v>
      </c>
      <c r="BT386" s="3">
        <f>AVERAGE(BT382:BT385)</f>
        <v>543210</v>
      </c>
    </row>
    <row r="387" spans="1:72" x14ac:dyDescent="0.2">
      <c r="A387" s="2"/>
      <c r="B387" s="3" t="s">
        <v>13</v>
      </c>
      <c r="C387" s="4">
        <v>20384</v>
      </c>
      <c r="D387" s="4">
        <v>45552</v>
      </c>
      <c r="E387" s="4"/>
      <c r="F387" s="4">
        <v>449748</v>
      </c>
      <c r="H387" s="2"/>
      <c r="I387" s="3" t="s">
        <v>13</v>
      </c>
      <c r="J387" s="4">
        <v>119800</v>
      </c>
      <c r="K387" s="4">
        <v>215740</v>
      </c>
      <c r="L387" s="4"/>
      <c r="M387" s="4">
        <v>518220</v>
      </c>
      <c r="BH387" s="2"/>
      <c r="BI387" s="3" t="s">
        <v>15</v>
      </c>
      <c r="BJ387" s="3">
        <f>STDEV(BJ382:BJ385)</f>
        <v>10641.585533493901</v>
      </c>
      <c r="BK387" s="3">
        <f>STDEV(BK382:BK385)</f>
        <v>7214.457336949652</v>
      </c>
      <c r="BL387" s="3">
        <f>STDEV(BL382:BL385)</f>
        <v>26048.453517755457</v>
      </c>
      <c r="BM387" s="3">
        <f>STDEV(BM382:BM385)</f>
        <v>18588.236279970191</v>
      </c>
      <c r="BO387" s="2"/>
      <c r="BP387" s="3" t="s">
        <v>15</v>
      </c>
      <c r="BQ387" s="3">
        <f>STDEV(BQ382:BQ385)</f>
        <v>147718.08950384738</v>
      </c>
      <c r="BR387" s="3">
        <f>STDEV(BR382:BR385)</f>
        <v>674851.35370687372</v>
      </c>
      <c r="BS387" s="3">
        <f>STDEV(BS382:BS385)</f>
        <v>191001.08655886402</v>
      </c>
      <c r="BT387" s="3">
        <f>STDEV(BT382:BT385)</f>
        <v>318874.24543227069</v>
      </c>
    </row>
    <row r="388" spans="1:72" x14ac:dyDescent="0.2">
      <c r="A388" s="2"/>
      <c r="B388" s="3" t="s">
        <v>38</v>
      </c>
      <c r="C388" s="4"/>
      <c r="D388" s="4">
        <v>69888</v>
      </c>
      <c r="E388" s="4"/>
      <c r="F388" s="4"/>
      <c r="H388" s="2"/>
      <c r="I388" s="3" t="s">
        <v>38</v>
      </c>
      <c r="J388" s="4"/>
      <c r="K388" s="4">
        <v>284960</v>
      </c>
      <c r="L388" s="4"/>
      <c r="M388" s="4"/>
      <c r="BH388" s="2"/>
      <c r="BI388" s="16" t="s">
        <v>519</v>
      </c>
      <c r="BJ388" s="17"/>
      <c r="BK388" s="17"/>
      <c r="BL388" s="17"/>
      <c r="BM388" s="18"/>
      <c r="BO388" s="2"/>
      <c r="BP388" s="16" t="s">
        <v>519</v>
      </c>
      <c r="BQ388" s="17"/>
      <c r="BR388" s="17"/>
      <c r="BS388" s="17"/>
      <c r="BT388" s="18"/>
    </row>
    <row r="389" spans="1:72" x14ac:dyDescent="0.2">
      <c r="A389" s="2"/>
      <c r="B389" s="3" t="s">
        <v>14</v>
      </c>
      <c r="C389" s="3">
        <f>AVERAGE(C384:C388)</f>
        <v>30030</v>
      </c>
      <c r="D389" s="3">
        <f t="shared" ref="D389" si="158">AVERAGE(D384:D388)</f>
        <v>44730.400000000001</v>
      </c>
      <c r="E389" s="3">
        <f t="shared" ref="E389" si="159">AVERAGE(E384:E388)</f>
        <v>93201.333333333328</v>
      </c>
      <c r="F389" s="3">
        <f t="shared" ref="F389" si="160">AVERAGE(F384:F388)</f>
        <v>477113</v>
      </c>
      <c r="H389" s="2"/>
      <c r="I389" s="3" t="s">
        <v>14</v>
      </c>
      <c r="J389" s="3">
        <f>AVERAGE(J384:J388)</f>
        <v>144510</v>
      </c>
      <c r="K389" s="3">
        <f t="shared" ref="K389" si="161">AVERAGE(K384:K388)</f>
        <v>209940</v>
      </c>
      <c r="L389" s="3">
        <f t="shared" ref="L389" si="162">AVERAGE(L384:L388)</f>
        <v>191340</v>
      </c>
      <c r="M389" s="3">
        <f t="shared" ref="M389" si="163">AVERAGE(M384:M388)</f>
        <v>477640</v>
      </c>
      <c r="BH389" s="2"/>
      <c r="BI389" s="3" t="s">
        <v>94</v>
      </c>
      <c r="BJ389" s="15" t="s">
        <v>965</v>
      </c>
      <c r="BK389" s="15"/>
      <c r="BL389" s="15"/>
      <c r="BM389" s="15"/>
      <c r="BO389" s="2"/>
      <c r="BP389" s="3" t="s">
        <v>94</v>
      </c>
      <c r="BQ389" s="15" t="s">
        <v>1094</v>
      </c>
      <c r="BR389" s="15"/>
      <c r="BS389" s="15"/>
      <c r="BT389" s="15"/>
    </row>
    <row r="390" spans="1:72" x14ac:dyDescent="0.2">
      <c r="A390" s="2"/>
      <c r="B390" s="3" t="s">
        <v>15</v>
      </c>
      <c r="C390" s="3">
        <f>STDEV(C384:C388)</f>
        <v>7197.8845040284814</v>
      </c>
      <c r="D390" s="3">
        <f t="shared" ref="D390:F390" si="164">STDEV(D384:D388)</f>
        <v>17185.681388877201</v>
      </c>
      <c r="E390" s="3">
        <f t="shared" si="164"/>
        <v>9544.8451707365766</v>
      </c>
      <c r="F390" s="3">
        <f t="shared" si="164"/>
        <v>229391.68973904292</v>
      </c>
      <c r="H390" s="2"/>
      <c r="I390" s="3" t="s">
        <v>15</v>
      </c>
      <c r="J390" s="3">
        <f>STDEV(J384:J388)</f>
        <v>27948.268879008112</v>
      </c>
      <c r="K390" s="3">
        <f t="shared" ref="K390:M390" si="165">STDEV(K384:K388)</f>
        <v>49890.109240209124</v>
      </c>
      <c r="L390" s="3">
        <f t="shared" si="165"/>
        <v>4169.0766363788516</v>
      </c>
      <c r="M390" s="3">
        <f t="shared" si="165"/>
        <v>95266.742710489823</v>
      </c>
      <c r="BH390" s="2"/>
      <c r="BI390" s="3" t="s">
        <v>95</v>
      </c>
      <c r="BJ390" s="15" t="s">
        <v>966</v>
      </c>
      <c r="BK390" s="15"/>
      <c r="BL390" s="15"/>
      <c r="BM390" s="15"/>
      <c r="BO390" s="2"/>
      <c r="BP390" s="3" t="s">
        <v>95</v>
      </c>
      <c r="BQ390" s="15" t="s">
        <v>1095</v>
      </c>
      <c r="BR390" s="15"/>
      <c r="BS390" s="15"/>
      <c r="BT390" s="15"/>
    </row>
    <row r="391" spans="1:72" x14ac:dyDescent="0.2">
      <c r="A391" s="2"/>
      <c r="B391" s="16" t="s">
        <v>519</v>
      </c>
      <c r="C391" s="17"/>
      <c r="D391" s="17"/>
      <c r="E391" s="17"/>
      <c r="F391" s="18"/>
      <c r="H391" s="2"/>
      <c r="I391" s="16" t="s">
        <v>519</v>
      </c>
      <c r="J391" s="17"/>
      <c r="K391" s="17"/>
      <c r="L391" s="17"/>
      <c r="M391" s="18"/>
      <c r="BH391" s="2"/>
      <c r="BI391" s="3" t="s">
        <v>97</v>
      </c>
      <c r="BJ391" s="15" t="s">
        <v>967</v>
      </c>
      <c r="BK391" s="15"/>
      <c r="BL391" s="15"/>
      <c r="BM391" s="15"/>
      <c r="BO391" s="2"/>
      <c r="BP391" s="3" t="s">
        <v>97</v>
      </c>
      <c r="BQ391" s="15" t="s">
        <v>1096</v>
      </c>
      <c r="BR391" s="15"/>
      <c r="BS391" s="15"/>
      <c r="BT391" s="15"/>
    </row>
    <row r="392" spans="1:72" x14ac:dyDescent="0.2">
      <c r="A392" s="2"/>
      <c r="B392" s="3" t="s">
        <v>17</v>
      </c>
      <c r="C392" s="15" t="s">
        <v>610</v>
      </c>
      <c r="D392" s="15"/>
      <c r="E392" s="15"/>
      <c r="F392" s="15"/>
      <c r="H392" s="2"/>
      <c r="I392" s="3" t="s">
        <v>17</v>
      </c>
      <c r="J392" s="15" t="s">
        <v>727</v>
      </c>
      <c r="K392" s="15"/>
      <c r="L392" s="15"/>
      <c r="M392" s="15"/>
      <c r="BH392" s="2"/>
      <c r="BI392" s="3" t="s">
        <v>99</v>
      </c>
      <c r="BJ392" s="15" t="s">
        <v>968</v>
      </c>
      <c r="BK392" s="15"/>
      <c r="BL392" s="15"/>
      <c r="BM392" s="15"/>
      <c r="BO392" s="2"/>
      <c r="BP392" s="3" t="s">
        <v>99</v>
      </c>
      <c r="BQ392" s="15" t="s">
        <v>1097</v>
      </c>
      <c r="BR392" s="15"/>
      <c r="BS392" s="15"/>
      <c r="BT392" s="15"/>
    </row>
    <row r="393" spans="1:72" x14ac:dyDescent="0.2">
      <c r="A393" s="2"/>
      <c r="B393" s="3" t="s">
        <v>21</v>
      </c>
      <c r="C393" s="15" t="s">
        <v>74</v>
      </c>
      <c r="D393" s="15"/>
      <c r="E393" s="15"/>
      <c r="F393" s="15"/>
      <c r="H393" s="2"/>
      <c r="I393" s="3" t="s">
        <v>21</v>
      </c>
      <c r="J393" s="15" t="s">
        <v>728</v>
      </c>
      <c r="K393" s="15"/>
      <c r="L393" s="15"/>
      <c r="M393" s="15"/>
      <c r="BH393" s="2"/>
      <c r="BI393" s="3" t="s">
        <v>100</v>
      </c>
      <c r="BJ393" s="15" t="s">
        <v>969</v>
      </c>
      <c r="BK393" s="15"/>
      <c r="BL393" s="15"/>
      <c r="BM393" s="15"/>
      <c r="BO393" s="2"/>
      <c r="BP393" s="3" t="s">
        <v>100</v>
      </c>
      <c r="BQ393" s="15" t="s">
        <v>1098</v>
      </c>
      <c r="BR393" s="15"/>
      <c r="BS393" s="15"/>
      <c r="BT393" s="15"/>
    </row>
    <row r="394" spans="1:72" x14ac:dyDescent="0.2">
      <c r="A394" s="2"/>
      <c r="B394" s="3" t="s">
        <v>23</v>
      </c>
      <c r="C394" s="15" t="s">
        <v>611</v>
      </c>
      <c r="D394" s="15"/>
      <c r="E394" s="15"/>
      <c r="F394" s="15"/>
      <c r="H394" s="2"/>
      <c r="I394" s="3" t="s">
        <v>23</v>
      </c>
      <c r="J394" s="15" t="s">
        <v>248</v>
      </c>
      <c r="K394" s="15"/>
      <c r="L394" s="15"/>
      <c r="M394" s="15"/>
      <c r="BH394" s="2"/>
      <c r="BI394" s="3" t="s">
        <v>102</v>
      </c>
      <c r="BJ394" s="15" t="s">
        <v>970</v>
      </c>
      <c r="BK394" s="15"/>
      <c r="BL394" s="15"/>
      <c r="BM394" s="15"/>
      <c r="BO394" s="2"/>
      <c r="BP394" s="3" t="s">
        <v>102</v>
      </c>
      <c r="BQ394" s="15" t="s">
        <v>1099</v>
      </c>
      <c r="BR394" s="15"/>
      <c r="BS394" s="15"/>
      <c r="BT394" s="15"/>
    </row>
    <row r="395" spans="1:72" x14ac:dyDescent="0.2">
      <c r="A395" s="2"/>
      <c r="B395" s="3" t="s">
        <v>25</v>
      </c>
      <c r="C395" s="15" t="s">
        <v>234</v>
      </c>
      <c r="D395" s="15"/>
      <c r="E395" s="15"/>
      <c r="F395" s="15"/>
      <c r="H395" s="2"/>
      <c r="I395" s="3" t="s">
        <v>25</v>
      </c>
      <c r="J395" s="15" t="s">
        <v>729</v>
      </c>
      <c r="K395" s="15"/>
      <c r="L395" s="15"/>
      <c r="M395" s="15"/>
    </row>
    <row r="396" spans="1:72" x14ac:dyDescent="0.2">
      <c r="A396" s="2"/>
      <c r="B396" s="3" t="s">
        <v>29</v>
      </c>
      <c r="C396" s="15" t="s">
        <v>136</v>
      </c>
      <c r="D396" s="15"/>
      <c r="E396" s="15"/>
      <c r="F396" s="15"/>
      <c r="H396" s="2"/>
      <c r="I396" s="3" t="s">
        <v>29</v>
      </c>
      <c r="J396" s="15" t="s">
        <v>267</v>
      </c>
      <c r="K396" s="15"/>
      <c r="L396" s="15"/>
      <c r="M396" s="15"/>
    </row>
    <row r="397" spans="1:72" x14ac:dyDescent="0.2">
      <c r="B397" s="3" t="s">
        <v>32</v>
      </c>
      <c r="C397" s="15" t="s">
        <v>612</v>
      </c>
      <c r="D397" s="15"/>
      <c r="E397" s="15"/>
      <c r="F397" s="15"/>
      <c r="I397" s="3" t="s">
        <v>32</v>
      </c>
      <c r="J397" s="15" t="s">
        <v>730</v>
      </c>
      <c r="K397" s="15"/>
      <c r="L397" s="15"/>
      <c r="M397" s="15"/>
      <c r="BH397" s="1" t="s">
        <v>854</v>
      </c>
      <c r="BI397" s="15" t="s">
        <v>619</v>
      </c>
      <c r="BJ397" s="15"/>
      <c r="BK397" s="15"/>
      <c r="BL397" s="15"/>
      <c r="BM397" s="15"/>
      <c r="BO397" s="1" t="s">
        <v>979</v>
      </c>
      <c r="BP397" s="15" t="s">
        <v>735</v>
      </c>
      <c r="BQ397" s="15"/>
      <c r="BR397" s="15"/>
      <c r="BS397" s="15"/>
      <c r="BT397" s="15"/>
    </row>
    <row r="398" spans="1:72" x14ac:dyDescent="0.2">
      <c r="BH398" s="2"/>
      <c r="BI398" s="15" t="s">
        <v>518</v>
      </c>
      <c r="BJ398" s="15"/>
      <c r="BK398" s="15"/>
      <c r="BL398" s="15"/>
      <c r="BM398" s="15"/>
      <c r="BO398" s="2"/>
      <c r="BP398" s="15" t="s">
        <v>518</v>
      </c>
      <c r="BQ398" s="15"/>
      <c r="BR398" s="15"/>
      <c r="BS398" s="15"/>
      <c r="BT398" s="15"/>
    </row>
    <row r="399" spans="1:72" x14ac:dyDescent="0.2">
      <c r="BH399" s="2"/>
      <c r="BI399" s="3" t="s">
        <v>5</v>
      </c>
      <c r="BJ399" s="3" t="s">
        <v>855</v>
      </c>
      <c r="BK399" s="3" t="s">
        <v>856</v>
      </c>
      <c r="BL399" s="3" t="s">
        <v>857</v>
      </c>
      <c r="BM399" s="3" t="s">
        <v>858</v>
      </c>
      <c r="BO399" s="2"/>
      <c r="BP399" s="3" t="s">
        <v>5</v>
      </c>
      <c r="BQ399" s="3" t="s">
        <v>855</v>
      </c>
      <c r="BR399" s="3" t="s">
        <v>856</v>
      </c>
      <c r="BS399" s="3" t="s">
        <v>857</v>
      </c>
      <c r="BT399" s="3" t="s">
        <v>858</v>
      </c>
    </row>
    <row r="400" spans="1:72" x14ac:dyDescent="0.2">
      <c r="A400" s="1" t="s">
        <v>516</v>
      </c>
      <c r="B400" s="15" t="s">
        <v>613</v>
      </c>
      <c r="C400" s="15"/>
      <c r="D400" s="15"/>
      <c r="E400" s="15"/>
      <c r="F400" s="15"/>
      <c r="H400" s="1" t="s">
        <v>625</v>
      </c>
      <c r="I400" s="15" t="s">
        <v>731</v>
      </c>
      <c r="J400" s="15"/>
      <c r="K400" s="15"/>
      <c r="L400" s="15"/>
      <c r="M400" s="15"/>
      <c r="BH400" s="2"/>
      <c r="BI400" s="3" t="s">
        <v>10</v>
      </c>
      <c r="BJ400" s="4">
        <v>261560</v>
      </c>
      <c r="BK400" s="4">
        <v>320580</v>
      </c>
      <c r="BL400" s="4">
        <v>112164</v>
      </c>
      <c r="BM400" s="4">
        <v>269516</v>
      </c>
      <c r="BO400" s="2"/>
      <c r="BP400" s="3" t="s">
        <v>10</v>
      </c>
      <c r="BQ400" s="4">
        <v>3118560</v>
      </c>
      <c r="BR400" s="4">
        <v>1934040</v>
      </c>
      <c r="BS400" s="4">
        <v>2082040</v>
      </c>
      <c r="BT400" s="4">
        <v>2499820</v>
      </c>
    </row>
    <row r="401" spans="1:72" x14ac:dyDescent="0.2">
      <c r="A401" s="2"/>
      <c r="B401" s="15" t="s">
        <v>518</v>
      </c>
      <c r="C401" s="15"/>
      <c r="D401" s="15"/>
      <c r="E401" s="15"/>
      <c r="F401" s="15"/>
      <c r="H401" s="2"/>
      <c r="I401" s="15" t="s">
        <v>518</v>
      </c>
      <c r="J401" s="15"/>
      <c r="K401" s="15"/>
      <c r="L401" s="15"/>
      <c r="M401" s="15"/>
      <c r="BH401" s="2"/>
      <c r="BI401" s="3" t="s">
        <v>11</v>
      </c>
      <c r="BJ401" s="4">
        <v>148044</v>
      </c>
      <c r="BK401" s="4">
        <v>379184</v>
      </c>
      <c r="BL401" s="4">
        <v>208208</v>
      </c>
      <c r="BM401" s="4">
        <v>271960</v>
      </c>
      <c r="BO401" s="2"/>
      <c r="BP401" s="3" t="s">
        <v>11</v>
      </c>
      <c r="BQ401" s="4">
        <v>1338380</v>
      </c>
      <c r="BR401" s="4">
        <v>2513480</v>
      </c>
      <c r="BS401" s="4">
        <v>1630820</v>
      </c>
      <c r="BT401" s="4">
        <v>2010600</v>
      </c>
    </row>
    <row r="402" spans="1:72" x14ac:dyDescent="0.2">
      <c r="A402" s="2"/>
      <c r="B402" s="3"/>
      <c r="C402" s="3" t="s">
        <v>6</v>
      </c>
      <c r="D402" s="3" t="s">
        <v>7</v>
      </c>
      <c r="E402" s="3" t="s">
        <v>8</v>
      </c>
      <c r="F402" s="3" t="s">
        <v>9</v>
      </c>
      <c r="H402" s="2"/>
      <c r="I402" s="3"/>
      <c r="J402" s="3" t="s">
        <v>6</v>
      </c>
      <c r="K402" s="3" t="s">
        <v>7</v>
      </c>
      <c r="L402" s="3" t="s">
        <v>8</v>
      </c>
      <c r="M402" s="3" t="s">
        <v>9</v>
      </c>
      <c r="BH402" s="2"/>
      <c r="BI402" s="3" t="s">
        <v>12</v>
      </c>
      <c r="BJ402" s="4">
        <v>201448</v>
      </c>
      <c r="BK402" s="4">
        <v>289432</v>
      </c>
      <c r="BL402" s="4">
        <v>622284</v>
      </c>
      <c r="BM402" s="4">
        <v>459732</v>
      </c>
      <c r="BO402" s="2"/>
      <c r="BP402" s="3" t="s">
        <v>12</v>
      </c>
      <c r="BQ402" s="4">
        <v>2675880</v>
      </c>
      <c r="BR402" s="4">
        <v>2996840</v>
      </c>
      <c r="BS402" s="4">
        <v>2958780</v>
      </c>
      <c r="BT402" s="4">
        <v>2275780</v>
      </c>
    </row>
    <row r="403" spans="1:72" x14ac:dyDescent="0.2">
      <c r="A403" s="2"/>
      <c r="B403" s="3" t="s">
        <v>10</v>
      </c>
      <c r="C403" s="4">
        <v>315640</v>
      </c>
      <c r="D403" s="4">
        <v>339404</v>
      </c>
      <c r="E403" s="4">
        <v>544076</v>
      </c>
      <c r="F403" s="4">
        <v>505492</v>
      </c>
      <c r="H403" s="2"/>
      <c r="I403" s="3" t="s">
        <v>10</v>
      </c>
      <c r="J403" s="4">
        <v>1601240</v>
      </c>
      <c r="K403" s="4">
        <v>1557320</v>
      </c>
      <c r="L403" s="4">
        <v>675760</v>
      </c>
      <c r="M403" s="4">
        <v>594520</v>
      </c>
      <c r="BH403" s="2"/>
      <c r="BI403" s="3" t="s">
        <v>13</v>
      </c>
      <c r="BJ403" s="4">
        <v>471640</v>
      </c>
      <c r="BK403" s="4">
        <v>285376</v>
      </c>
      <c r="BL403" s="4">
        <v>372788</v>
      </c>
      <c r="BM403" s="4">
        <v>304668</v>
      </c>
      <c r="BO403" s="2"/>
      <c r="BP403" s="3" t="s">
        <v>13</v>
      </c>
      <c r="BQ403" s="4">
        <v>3130540</v>
      </c>
      <c r="BR403" s="4">
        <v>2380060</v>
      </c>
      <c r="BS403" s="4">
        <v>3937600</v>
      </c>
      <c r="BT403" s="4">
        <v>2582660</v>
      </c>
    </row>
    <row r="404" spans="1:72" x14ac:dyDescent="0.2">
      <c r="A404" s="2"/>
      <c r="B404" s="3" t="s">
        <v>11</v>
      </c>
      <c r="C404" s="4">
        <v>300352</v>
      </c>
      <c r="D404" s="4">
        <v>397956</v>
      </c>
      <c r="E404" s="4">
        <v>436592</v>
      </c>
      <c r="F404" s="4">
        <v>2112656</v>
      </c>
      <c r="H404" s="2"/>
      <c r="I404" s="3" t="s">
        <v>11</v>
      </c>
      <c r="J404" s="4">
        <v>1614040</v>
      </c>
      <c r="K404" s="4">
        <v>1972820</v>
      </c>
      <c r="L404" s="4">
        <v>621860</v>
      </c>
      <c r="M404" s="4">
        <v>926880</v>
      </c>
      <c r="BH404" s="2"/>
      <c r="BI404" s="3" t="s">
        <v>14</v>
      </c>
      <c r="BJ404" s="3">
        <f>AVERAGE(BJ400:BJ403)</f>
        <v>270673</v>
      </c>
      <c r="BK404" s="3">
        <f>AVERAGE(BK400:BK403)</f>
        <v>318643</v>
      </c>
      <c r="BL404" s="3">
        <f>AVERAGE(BL400:BL403)</f>
        <v>328861</v>
      </c>
      <c r="BM404" s="3">
        <f>AVERAGE(BM400:BM403)</f>
        <v>326469</v>
      </c>
      <c r="BO404" s="2"/>
      <c r="BP404" s="3" t="s">
        <v>14</v>
      </c>
      <c r="BQ404" s="3">
        <f>AVERAGE(BQ400:BQ403)</f>
        <v>2565840</v>
      </c>
      <c r="BR404" s="3">
        <f>AVERAGE(BR400:BR403)</f>
        <v>2456105</v>
      </c>
      <c r="BS404" s="3">
        <f>AVERAGE(BS400:BS403)</f>
        <v>2652310</v>
      </c>
      <c r="BT404" s="3">
        <f>AVERAGE(BT400:BT403)</f>
        <v>2342215</v>
      </c>
    </row>
    <row r="405" spans="1:72" x14ac:dyDescent="0.2">
      <c r="A405" s="2"/>
      <c r="B405" s="3" t="s">
        <v>12</v>
      </c>
      <c r="C405" s="4">
        <v>339456</v>
      </c>
      <c r="D405" s="4">
        <v>150644</v>
      </c>
      <c r="E405" s="4">
        <v>547924</v>
      </c>
      <c r="F405" s="4">
        <v>1117948</v>
      </c>
      <c r="H405" s="2"/>
      <c r="I405" s="3" t="s">
        <v>12</v>
      </c>
      <c r="J405" s="4">
        <v>1643520</v>
      </c>
      <c r="K405" s="4">
        <v>1321040</v>
      </c>
      <c r="L405" s="4">
        <v>685200</v>
      </c>
      <c r="M405" s="4">
        <v>493720</v>
      </c>
      <c r="BH405" s="2"/>
      <c r="BI405" s="3" t="s">
        <v>15</v>
      </c>
      <c r="BJ405" s="3">
        <f>STDEV(BJ400:BJ403)</f>
        <v>141775.35531490186</v>
      </c>
      <c r="BK405" s="3">
        <f>STDEV(BK400:BK403)</f>
        <v>43316.434371571566</v>
      </c>
      <c r="BL405" s="3">
        <f>STDEV(BL400:BL403)</f>
        <v>223264.6967734338</v>
      </c>
      <c r="BM405" s="3">
        <f>STDEV(BM400:BM403)</f>
        <v>90275.847748258049</v>
      </c>
      <c r="BO405" s="2"/>
      <c r="BP405" s="3" t="s">
        <v>15</v>
      </c>
      <c r="BQ405" s="3">
        <f>STDEV(BQ400:BQ403)</f>
        <v>845212.46670092759</v>
      </c>
      <c r="BR405" s="3">
        <f>STDEV(BR400:BR403)</f>
        <v>437424.63621367584</v>
      </c>
      <c r="BS405" s="3">
        <f>STDEV(BS400:BS403)</f>
        <v>1018911.8277194875</v>
      </c>
      <c r="BT405" s="3">
        <f>STDEV(BT400:BT403)</f>
        <v>256278.00757510713</v>
      </c>
    </row>
    <row r="406" spans="1:72" x14ac:dyDescent="0.2">
      <c r="A406" s="2"/>
      <c r="B406" s="3" t="s">
        <v>13</v>
      </c>
      <c r="C406" s="4">
        <v>187980</v>
      </c>
      <c r="D406" s="4">
        <v>304304</v>
      </c>
      <c r="E406" s="4"/>
      <c r="F406" s="4">
        <v>1511432</v>
      </c>
      <c r="H406" s="2"/>
      <c r="I406" s="3" t="s">
        <v>13</v>
      </c>
      <c r="J406" s="4">
        <v>1578460</v>
      </c>
      <c r="K406" s="4">
        <v>1283980</v>
      </c>
      <c r="L406" s="4"/>
      <c r="M406" s="4">
        <v>896420</v>
      </c>
      <c r="BH406" s="2"/>
      <c r="BI406" s="16" t="s">
        <v>519</v>
      </c>
      <c r="BJ406" s="17"/>
      <c r="BK406" s="17"/>
      <c r="BL406" s="17"/>
      <c r="BM406" s="18"/>
      <c r="BO406" s="2"/>
      <c r="BP406" s="16" t="s">
        <v>519</v>
      </c>
      <c r="BQ406" s="17"/>
      <c r="BR406" s="17"/>
      <c r="BS406" s="17"/>
      <c r="BT406" s="18"/>
    </row>
    <row r="407" spans="1:72" x14ac:dyDescent="0.2">
      <c r="A407" s="2"/>
      <c r="B407" s="3" t="s">
        <v>38</v>
      </c>
      <c r="C407" s="4"/>
      <c r="D407" s="4">
        <v>339144</v>
      </c>
      <c r="E407" s="4"/>
      <c r="F407" s="4"/>
      <c r="H407" s="2"/>
      <c r="I407" s="3" t="s">
        <v>38</v>
      </c>
      <c r="J407" s="4"/>
      <c r="K407" s="4">
        <v>1243680</v>
      </c>
      <c r="L407" s="4"/>
      <c r="M407" s="4"/>
      <c r="BH407" s="2"/>
      <c r="BI407" s="3" t="s">
        <v>94</v>
      </c>
      <c r="BJ407" s="15" t="s">
        <v>971</v>
      </c>
      <c r="BK407" s="15"/>
      <c r="BL407" s="15"/>
      <c r="BM407" s="15"/>
      <c r="BO407" s="2"/>
      <c r="BP407" s="3" t="s">
        <v>94</v>
      </c>
      <c r="BQ407" s="15" t="s">
        <v>1100</v>
      </c>
      <c r="BR407" s="15"/>
      <c r="BS407" s="15"/>
      <c r="BT407" s="15"/>
    </row>
    <row r="408" spans="1:72" x14ac:dyDescent="0.2">
      <c r="A408" s="2"/>
      <c r="B408" s="3" t="s">
        <v>14</v>
      </c>
      <c r="C408" s="3">
        <f>AVERAGE(C403:C407)</f>
        <v>285857</v>
      </c>
      <c r="D408" s="3">
        <f t="shared" ref="D408" si="166">AVERAGE(D403:D407)</f>
        <v>306290.40000000002</v>
      </c>
      <c r="E408" s="3">
        <f t="shared" ref="E408" si="167">AVERAGE(E403:E407)</f>
        <v>509530.66666666669</v>
      </c>
      <c r="F408" s="3">
        <f t="shared" ref="F408" si="168">AVERAGE(F403:F407)</f>
        <v>1311882</v>
      </c>
      <c r="H408" s="2"/>
      <c r="I408" s="3" t="s">
        <v>14</v>
      </c>
      <c r="J408" s="3">
        <f>AVERAGE(J403:J407)</f>
        <v>1609315</v>
      </c>
      <c r="K408" s="3">
        <f t="shared" ref="K408" si="169">AVERAGE(K403:K407)</f>
        <v>1475768</v>
      </c>
      <c r="L408" s="3">
        <f t="shared" ref="L408" si="170">AVERAGE(L403:L407)</f>
        <v>660940</v>
      </c>
      <c r="M408" s="3">
        <f t="shared" ref="M408" si="171">AVERAGE(M403:M407)</f>
        <v>727885</v>
      </c>
      <c r="BH408" s="2"/>
      <c r="BI408" s="3" t="s">
        <v>95</v>
      </c>
      <c r="BJ408" s="15" t="s">
        <v>972</v>
      </c>
      <c r="BK408" s="15"/>
      <c r="BL408" s="15"/>
      <c r="BM408" s="15"/>
      <c r="BO408" s="2"/>
      <c r="BP408" s="3" t="s">
        <v>95</v>
      </c>
      <c r="BQ408" s="15" t="s">
        <v>1101</v>
      </c>
      <c r="BR408" s="15"/>
      <c r="BS408" s="15"/>
      <c r="BT408" s="15"/>
    </row>
    <row r="409" spans="1:72" x14ac:dyDescent="0.2">
      <c r="A409" s="2"/>
      <c r="B409" s="3" t="s">
        <v>15</v>
      </c>
      <c r="C409" s="3">
        <f>STDEV(C403:C407)</f>
        <v>67205.882788140894</v>
      </c>
      <c r="D409" s="3">
        <f t="shared" ref="D409:F409" si="172">STDEV(D403:D407)</f>
        <v>93284.77820523562</v>
      </c>
      <c r="E409" s="3">
        <f t="shared" si="172"/>
        <v>63196.033082253773</v>
      </c>
      <c r="F409" s="3">
        <f t="shared" si="172"/>
        <v>675508.30985068821</v>
      </c>
      <c r="H409" s="2"/>
      <c r="I409" s="3" t="s">
        <v>15</v>
      </c>
      <c r="J409" s="3">
        <f>STDEV(J403:J407)</f>
        <v>27138.805549741253</v>
      </c>
      <c r="K409" s="3">
        <f t="shared" ref="K409:M409" si="173">STDEV(K403:K407)</f>
        <v>303438.48226617533</v>
      </c>
      <c r="L409" s="3">
        <f t="shared" si="173"/>
        <v>34171.818798536318</v>
      </c>
      <c r="M409" s="3">
        <f t="shared" si="173"/>
        <v>216504.44699051025</v>
      </c>
      <c r="BH409" s="2"/>
      <c r="BI409" s="3" t="s">
        <v>97</v>
      </c>
      <c r="BJ409" s="15" t="s">
        <v>973</v>
      </c>
      <c r="BK409" s="15"/>
      <c r="BL409" s="15"/>
      <c r="BM409" s="15"/>
      <c r="BO409" s="2"/>
      <c r="BP409" s="3" t="s">
        <v>97</v>
      </c>
      <c r="BQ409" s="15" t="s">
        <v>1102</v>
      </c>
      <c r="BR409" s="15"/>
      <c r="BS409" s="15"/>
      <c r="BT409" s="15"/>
    </row>
    <row r="410" spans="1:72" x14ac:dyDescent="0.2">
      <c r="A410" s="2"/>
      <c r="B410" s="16" t="s">
        <v>519</v>
      </c>
      <c r="C410" s="17"/>
      <c r="D410" s="17"/>
      <c r="E410" s="17"/>
      <c r="F410" s="18"/>
      <c r="H410" s="2"/>
      <c r="I410" s="16" t="s">
        <v>519</v>
      </c>
      <c r="J410" s="17"/>
      <c r="K410" s="17"/>
      <c r="L410" s="17"/>
      <c r="M410" s="18"/>
      <c r="BH410" s="2"/>
      <c r="BI410" s="3" t="s">
        <v>99</v>
      </c>
      <c r="BJ410" s="15" t="s">
        <v>974</v>
      </c>
      <c r="BK410" s="15"/>
      <c r="BL410" s="15"/>
      <c r="BM410" s="15"/>
      <c r="BO410" s="2"/>
      <c r="BP410" s="3" t="s">
        <v>99</v>
      </c>
      <c r="BQ410" s="15" t="s">
        <v>1103</v>
      </c>
      <c r="BR410" s="15"/>
      <c r="BS410" s="15"/>
      <c r="BT410" s="15"/>
    </row>
    <row r="411" spans="1:72" x14ac:dyDescent="0.2">
      <c r="A411" s="2"/>
      <c r="B411" s="3" t="s">
        <v>17</v>
      </c>
      <c r="C411" s="15" t="s">
        <v>614</v>
      </c>
      <c r="D411" s="15"/>
      <c r="E411" s="15"/>
      <c r="F411" s="15"/>
      <c r="H411" s="2"/>
      <c r="I411" s="3" t="s">
        <v>17</v>
      </c>
      <c r="J411" s="15" t="s">
        <v>732</v>
      </c>
      <c r="K411" s="15"/>
      <c r="L411" s="15"/>
      <c r="M411" s="15"/>
      <c r="BH411" s="2"/>
      <c r="BI411" s="3" t="s">
        <v>100</v>
      </c>
      <c r="BJ411" s="15" t="s">
        <v>975</v>
      </c>
      <c r="BK411" s="15"/>
      <c r="BL411" s="15"/>
      <c r="BM411" s="15"/>
      <c r="BO411" s="2"/>
      <c r="BP411" s="3" t="s">
        <v>100</v>
      </c>
      <c r="BQ411" s="15" t="s">
        <v>1104</v>
      </c>
      <c r="BR411" s="15"/>
      <c r="BS411" s="15"/>
      <c r="BT411" s="15"/>
    </row>
    <row r="412" spans="1:72" x14ac:dyDescent="0.2">
      <c r="A412" s="2"/>
      <c r="B412" s="3" t="s">
        <v>21</v>
      </c>
      <c r="C412" s="15" t="s">
        <v>278</v>
      </c>
      <c r="D412" s="15"/>
      <c r="E412" s="15"/>
      <c r="F412" s="15"/>
      <c r="H412" s="2"/>
      <c r="I412" s="3" t="s">
        <v>21</v>
      </c>
      <c r="J412" s="15" t="s">
        <v>18</v>
      </c>
      <c r="K412" s="15"/>
      <c r="L412" s="15"/>
      <c r="M412" s="15"/>
      <c r="BH412" s="2"/>
      <c r="BI412" s="3" t="s">
        <v>102</v>
      </c>
      <c r="BJ412" s="15" t="s">
        <v>976</v>
      </c>
      <c r="BK412" s="15"/>
      <c r="BL412" s="15"/>
      <c r="BM412" s="15"/>
      <c r="BO412" s="2"/>
      <c r="BP412" s="3" t="s">
        <v>102</v>
      </c>
      <c r="BQ412" s="15" t="s">
        <v>1105</v>
      </c>
      <c r="BR412" s="15"/>
      <c r="BS412" s="15"/>
      <c r="BT412" s="15"/>
    </row>
    <row r="413" spans="1:72" x14ac:dyDescent="0.2">
      <c r="A413" s="2"/>
      <c r="B413" s="3" t="s">
        <v>23</v>
      </c>
      <c r="C413" s="15" t="s">
        <v>615</v>
      </c>
      <c r="D413" s="15"/>
      <c r="E413" s="15"/>
      <c r="F413" s="15"/>
      <c r="H413" s="2"/>
      <c r="I413" s="3" t="s">
        <v>23</v>
      </c>
      <c r="J413" s="15" t="s">
        <v>74</v>
      </c>
      <c r="K413" s="15"/>
      <c r="L413" s="15"/>
      <c r="M413" s="15"/>
    </row>
    <row r="414" spans="1:72" x14ac:dyDescent="0.2">
      <c r="A414" s="2"/>
      <c r="B414" s="3" t="s">
        <v>25</v>
      </c>
      <c r="C414" s="15" t="s">
        <v>616</v>
      </c>
      <c r="D414" s="15"/>
      <c r="E414" s="15"/>
      <c r="F414" s="15"/>
      <c r="H414" s="2"/>
      <c r="I414" s="3" t="s">
        <v>25</v>
      </c>
      <c r="J414" s="15" t="s">
        <v>733</v>
      </c>
      <c r="K414" s="15"/>
      <c r="L414" s="15"/>
      <c r="M414" s="15"/>
    </row>
    <row r="415" spans="1:72" x14ac:dyDescent="0.2">
      <c r="A415" s="2"/>
      <c r="B415" s="3" t="s">
        <v>29</v>
      </c>
      <c r="C415" s="15" t="s">
        <v>617</v>
      </c>
      <c r="D415" s="15"/>
      <c r="E415" s="15"/>
      <c r="F415" s="15"/>
      <c r="H415" s="2"/>
      <c r="I415" s="3" t="s">
        <v>29</v>
      </c>
      <c r="J415" s="15" t="s">
        <v>275</v>
      </c>
      <c r="K415" s="15"/>
      <c r="L415" s="15"/>
      <c r="M415" s="15"/>
      <c r="BH415" s="1" t="s">
        <v>854</v>
      </c>
      <c r="BI415" s="15" t="s">
        <v>622</v>
      </c>
      <c r="BJ415" s="15"/>
      <c r="BK415" s="15"/>
      <c r="BL415" s="15"/>
      <c r="BM415" s="15"/>
      <c r="BO415" s="1" t="s">
        <v>979</v>
      </c>
      <c r="BP415" s="15" t="s">
        <v>739</v>
      </c>
      <c r="BQ415" s="15"/>
      <c r="BR415" s="15"/>
      <c r="BS415" s="15"/>
      <c r="BT415" s="15"/>
    </row>
    <row r="416" spans="1:72" x14ac:dyDescent="0.2">
      <c r="B416" s="3" t="s">
        <v>32</v>
      </c>
      <c r="C416" s="15" t="s">
        <v>618</v>
      </c>
      <c r="D416" s="15"/>
      <c r="E416" s="15"/>
      <c r="F416" s="15"/>
      <c r="I416" s="3" t="s">
        <v>32</v>
      </c>
      <c r="J416" s="15" t="s">
        <v>734</v>
      </c>
      <c r="K416" s="15"/>
      <c r="L416" s="15"/>
      <c r="M416" s="15"/>
      <c r="BH416" s="2"/>
      <c r="BI416" s="15" t="s">
        <v>518</v>
      </c>
      <c r="BJ416" s="15"/>
      <c r="BK416" s="15"/>
      <c r="BL416" s="15"/>
      <c r="BM416" s="15"/>
      <c r="BO416" s="2"/>
      <c r="BP416" s="15" t="s">
        <v>518</v>
      </c>
      <c r="BQ416" s="15"/>
      <c r="BR416" s="15"/>
      <c r="BS416" s="15"/>
      <c r="BT416" s="15"/>
    </row>
    <row r="417" spans="1:72" x14ac:dyDescent="0.2">
      <c r="BH417" s="2"/>
      <c r="BI417" s="3" t="s">
        <v>5</v>
      </c>
      <c r="BJ417" s="3" t="s">
        <v>855</v>
      </c>
      <c r="BK417" s="3" t="s">
        <v>856</v>
      </c>
      <c r="BL417" s="3" t="s">
        <v>857</v>
      </c>
      <c r="BM417" s="3" t="s">
        <v>858</v>
      </c>
      <c r="BO417" s="2"/>
      <c r="BP417" s="3" t="s">
        <v>5</v>
      </c>
      <c r="BQ417" s="3" t="s">
        <v>855</v>
      </c>
      <c r="BR417" s="3" t="s">
        <v>856</v>
      </c>
      <c r="BS417" s="3" t="s">
        <v>857</v>
      </c>
      <c r="BT417" s="3" t="s">
        <v>858</v>
      </c>
    </row>
    <row r="418" spans="1:72" x14ac:dyDescent="0.2">
      <c r="BH418" s="2"/>
      <c r="BI418" s="3" t="s">
        <v>10</v>
      </c>
      <c r="BJ418" s="4">
        <v>121144</v>
      </c>
      <c r="BK418" s="4">
        <v>545264</v>
      </c>
      <c r="BL418" s="4">
        <v>85036</v>
      </c>
      <c r="BM418" s="4">
        <v>306844</v>
      </c>
      <c r="BO418" s="2"/>
      <c r="BP418" s="3" t="s">
        <v>10</v>
      </c>
      <c r="BQ418" s="4">
        <v>1998290</v>
      </c>
      <c r="BR418" s="4">
        <v>5209740</v>
      </c>
      <c r="BS418" s="4">
        <v>2537590</v>
      </c>
      <c r="BT418" s="4">
        <v>3327910</v>
      </c>
    </row>
    <row r="419" spans="1:72" x14ac:dyDescent="0.2">
      <c r="A419" s="1" t="s">
        <v>516</v>
      </c>
      <c r="B419" s="15" t="s">
        <v>619</v>
      </c>
      <c r="C419" s="15"/>
      <c r="D419" s="15"/>
      <c r="E419" s="15"/>
      <c r="F419" s="15"/>
      <c r="H419" s="1" t="s">
        <v>625</v>
      </c>
      <c r="I419" s="15" t="s">
        <v>735</v>
      </c>
      <c r="J419" s="15"/>
      <c r="K419" s="15"/>
      <c r="L419" s="15"/>
      <c r="M419" s="15"/>
      <c r="BH419" s="2"/>
      <c r="BI419" s="3" t="s">
        <v>11</v>
      </c>
      <c r="BJ419" s="4">
        <v>168632</v>
      </c>
      <c r="BK419" s="4">
        <v>806652</v>
      </c>
      <c r="BL419" s="4">
        <v>291572</v>
      </c>
      <c r="BM419" s="4">
        <v>188320</v>
      </c>
      <c r="BO419" s="2"/>
      <c r="BP419" s="3" t="s">
        <v>11</v>
      </c>
      <c r="BQ419" s="4">
        <v>3588690</v>
      </c>
      <c r="BR419" s="4">
        <v>3921480</v>
      </c>
      <c r="BS419" s="4">
        <v>5106650</v>
      </c>
      <c r="BT419" s="4">
        <v>5309100</v>
      </c>
    </row>
    <row r="420" spans="1:72" x14ac:dyDescent="0.2">
      <c r="A420" s="2"/>
      <c r="B420" s="15" t="s">
        <v>518</v>
      </c>
      <c r="C420" s="15"/>
      <c r="D420" s="15"/>
      <c r="E420" s="15"/>
      <c r="F420" s="15"/>
      <c r="H420" s="2"/>
      <c r="I420" s="15" t="s">
        <v>518</v>
      </c>
      <c r="J420" s="15"/>
      <c r="K420" s="15"/>
      <c r="L420" s="15"/>
      <c r="M420" s="15"/>
      <c r="BH420" s="2"/>
      <c r="BI420" s="3" t="s">
        <v>12</v>
      </c>
      <c r="BJ420" s="4">
        <v>94188</v>
      </c>
      <c r="BK420" s="4">
        <v>1056064</v>
      </c>
      <c r="BL420" s="4">
        <v>188144</v>
      </c>
      <c r="BM420" s="4">
        <v>380624</v>
      </c>
      <c r="BO420" s="2"/>
      <c r="BP420" s="3" t="s">
        <v>12</v>
      </c>
      <c r="BQ420" s="4">
        <v>3899500</v>
      </c>
      <c r="BR420" s="4">
        <v>5331190</v>
      </c>
      <c r="BS420" s="4">
        <v>2462070</v>
      </c>
      <c r="BT420" s="4">
        <v>3278300</v>
      </c>
    </row>
    <row r="421" spans="1:72" x14ac:dyDescent="0.2">
      <c r="A421" s="2"/>
      <c r="B421" s="3"/>
      <c r="C421" s="3" t="s">
        <v>6</v>
      </c>
      <c r="D421" s="3" t="s">
        <v>7</v>
      </c>
      <c r="E421" s="3" t="s">
        <v>8</v>
      </c>
      <c r="F421" s="3" t="s">
        <v>9</v>
      </c>
      <c r="H421" s="2"/>
      <c r="I421" s="3"/>
      <c r="J421" s="3" t="s">
        <v>6</v>
      </c>
      <c r="K421" s="3" t="s">
        <v>7</v>
      </c>
      <c r="L421" s="3" t="s">
        <v>8</v>
      </c>
      <c r="M421" s="3" t="s">
        <v>9</v>
      </c>
      <c r="BH421" s="2"/>
      <c r="BI421" s="3" t="s">
        <v>13</v>
      </c>
      <c r="BJ421" s="4">
        <v>153284</v>
      </c>
      <c r="BK421" s="4">
        <v>736428</v>
      </c>
      <c r="BL421" s="4">
        <v>311736</v>
      </c>
      <c r="BM421" s="4">
        <v>282900</v>
      </c>
      <c r="BO421" s="2"/>
      <c r="BP421" s="3" t="s">
        <v>13</v>
      </c>
      <c r="BQ421" s="4">
        <v>3417550</v>
      </c>
      <c r="BR421" s="4">
        <v>5200830</v>
      </c>
      <c r="BS421" s="4">
        <v>3119080</v>
      </c>
      <c r="BT421" s="4">
        <v>3988040</v>
      </c>
    </row>
    <row r="422" spans="1:72" x14ac:dyDescent="0.2">
      <c r="A422" s="2"/>
      <c r="B422" s="3" t="s">
        <v>10</v>
      </c>
      <c r="C422" s="4">
        <v>460148</v>
      </c>
      <c r="D422" s="4">
        <v>1273272</v>
      </c>
      <c r="E422" s="4">
        <v>2514980</v>
      </c>
      <c r="F422" s="4">
        <v>2665884</v>
      </c>
      <c r="H422" s="2"/>
      <c r="I422" s="3" t="s">
        <v>10</v>
      </c>
      <c r="J422" s="4">
        <v>2197160</v>
      </c>
      <c r="K422" s="4">
        <v>4861080</v>
      </c>
      <c r="L422" s="4">
        <v>3635920</v>
      </c>
      <c r="M422" s="4">
        <v>5364340</v>
      </c>
      <c r="BH422" s="2"/>
      <c r="BI422" s="3" t="s">
        <v>14</v>
      </c>
      <c r="BJ422" s="3">
        <f>AVERAGE(BJ418:BJ421)</f>
        <v>134312</v>
      </c>
      <c r="BK422" s="3">
        <f>AVERAGE(BK418:BK421)</f>
        <v>786102</v>
      </c>
      <c r="BL422" s="3">
        <f>AVERAGE(BL418:BL421)</f>
        <v>219122</v>
      </c>
      <c r="BM422" s="3">
        <f>AVERAGE(BM418:BM421)</f>
        <v>289672</v>
      </c>
      <c r="BO422" s="2"/>
      <c r="BP422" s="3" t="s">
        <v>14</v>
      </c>
      <c r="BQ422" s="3">
        <f>AVERAGE(BQ418:BQ421)</f>
        <v>3226007.5</v>
      </c>
      <c r="BR422" s="3">
        <f>AVERAGE(BR418:BR421)</f>
        <v>4915810</v>
      </c>
      <c r="BS422" s="3">
        <f>AVERAGE(BS418:BS421)</f>
        <v>3306347.5</v>
      </c>
      <c r="BT422" s="3">
        <f>AVERAGE(BT418:BT421)</f>
        <v>3975837.5</v>
      </c>
    </row>
    <row r="423" spans="1:72" x14ac:dyDescent="0.2">
      <c r="A423" s="2"/>
      <c r="B423" s="3" t="s">
        <v>11</v>
      </c>
      <c r="C423" s="4">
        <v>450528</v>
      </c>
      <c r="D423" s="4">
        <v>1780948</v>
      </c>
      <c r="E423" s="4">
        <v>2070120</v>
      </c>
      <c r="F423" s="4">
        <v>4207580</v>
      </c>
      <c r="H423" s="2"/>
      <c r="I423" s="3" t="s">
        <v>11</v>
      </c>
      <c r="J423" s="4">
        <v>2185840</v>
      </c>
      <c r="K423" s="4">
        <v>4859700</v>
      </c>
      <c r="L423" s="4">
        <v>3515660</v>
      </c>
      <c r="M423" s="4">
        <v>3728920</v>
      </c>
      <c r="BH423" s="2"/>
      <c r="BI423" s="3" t="s">
        <v>15</v>
      </c>
      <c r="BJ423" s="3">
        <f>STDEV(BJ418:BJ421)</f>
        <v>33272.264645897892</v>
      </c>
      <c r="BK423" s="3">
        <f>STDEV(BK418:BK421)</f>
        <v>211165.20583341058</v>
      </c>
      <c r="BL423" s="3">
        <f>STDEV(BL418:BL421)</f>
        <v>104506.85364446997</v>
      </c>
      <c r="BM423" s="3">
        <f>STDEV(BM418:BM421)</f>
        <v>79341.522916230111</v>
      </c>
      <c r="BO423" s="2"/>
      <c r="BP423" s="3" t="s">
        <v>15</v>
      </c>
      <c r="BQ423" s="3">
        <f>STDEV(BQ418:BQ421)</f>
        <v>842438.82715106779</v>
      </c>
      <c r="BR423" s="3">
        <f>STDEV(BR418:BR421)</f>
        <v>665548.38005963177</v>
      </c>
      <c r="BS423" s="3">
        <f>STDEV(BS418:BS421)</f>
        <v>1235576.8961467622</v>
      </c>
      <c r="BT423" s="3">
        <f>STDEV(BT418:BT421)</f>
        <v>945886.95661356207</v>
      </c>
    </row>
    <row r="424" spans="1:72" x14ac:dyDescent="0.2">
      <c r="A424" s="2"/>
      <c r="B424" s="3" t="s">
        <v>12</v>
      </c>
      <c r="C424" s="4">
        <v>483808</v>
      </c>
      <c r="D424" s="4">
        <v>691236</v>
      </c>
      <c r="E424" s="4">
        <v>2529280</v>
      </c>
      <c r="F424" s="4">
        <v>2111772</v>
      </c>
      <c r="H424" s="2"/>
      <c r="I424" s="3" t="s">
        <v>12</v>
      </c>
      <c r="J424" s="4">
        <v>2154460</v>
      </c>
      <c r="K424" s="4">
        <v>4052040</v>
      </c>
      <c r="L424" s="4">
        <v>3601640</v>
      </c>
      <c r="M424" s="4">
        <v>4676880</v>
      </c>
      <c r="BH424" s="2"/>
      <c r="BI424" s="16" t="s">
        <v>519</v>
      </c>
      <c r="BJ424" s="17"/>
      <c r="BK424" s="17"/>
      <c r="BL424" s="17"/>
      <c r="BM424" s="18"/>
      <c r="BO424" s="2"/>
      <c r="BP424" s="16" t="s">
        <v>519</v>
      </c>
      <c r="BQ424" s="17"/>
      <c r="BR424" s="17"/>
      <c r="BS424" s="17"/>
      <c r="BT424" s="18"/>
    </row>
    <row r="425" spans="1:72" x14ac:dyDescent="0.2">
      <c r="A425" s="2"/>
      <c r="B425" s="3" t="s">
        <v>13</v>
      </c>
      <c r="C425" s="4">
        <v>309296</v>
      </c>
      <c r="D425" s="4">
        <v>924352</v>
      </c>
      <c r="E425" s="4"/>
      <c r="F425" s="4">
        <v>3669536</v>
      </c>
      <c r="H425" s="2"/>
      <c r="I425" s="3" t="s">
        <v>13</v>
      </c>
      <c r="J425" s="4">
        <v>1770890</v>
      </c>
      <c r="K425" s="4">
        <v>3488360</v>
      </c>
      <c r="L425" s="4"/>
      <c r="M425" s="4">
        <v>3386760</v>
      </c>
      <c r="BH425" s="2"/>
      <c r="BI425" s="3" t="s">
        <v>94</v>
      </c>
      <c r="BJ425" s="15" t="s">
        <v>267</v>
      </c>
      <c r="BK425" s="15"/>
      <c r="BL425" s="15"/>
      <c r="BM425" s="15"/>
      <c r="BO425" s="2"/>
      <c r="BP425" s="3" t="s">
        <v>94</v>
      </c>
      <c r="BQ425" s="15" t="s">
        <v>198</v>
      </c>
      <c r="BR425" s="15"/>
      <c r="BS425" s="15"/>
      <c r="BT425" s="15"/>
    </row>
    <row r="426" spans="1:72" x14ac:dyDescent="0.2">
      <c r="A426" s="2"/>
      <c r="B426" s="3" t="s">
        <v>38</v>
      </c>
      <c r="C426" s="4"/>
      <c r="D426" s="4">
        <v>1214512</v>
      </c>
      <c r="E426" s="4"/>
      <c r="F426" s="4"/>
      <c r="H426" s="2"/>
      <c r="I426" s="3" t="s">
        <v>38</v>
      </c>
      <c r="J426" s="4"/>
      <c r="K426" s="4">
        <v>3076420</v>
      </c>
      <c r="L426" s="4"/>
      <c r="M426" s="4"/>
      <c r="BH426" s="2"/>
      <c r="BI426" s="3" t="s">
        <v>95</v>
      </c>
      <c r="BJ426" s="15" t="s">
        <v>341</v>
      </c>
      <c r="BK426" s="15"/>
      <c r="BL426" s="15"/>
      <c r="BM426" s="15"/>
      <c r="BO426" s="2"/>
      <c r="BP426" s="3" t="s">
        <v>95</v>
      </c>
      <c r="BQ426" s="15" t="s">
        <v>1106</v>
      </c>
      <c r="BR426" s="15"/>
      <c r="BS426" s="15"/>
      <c r="BT426" s="15"/>
    </row>
    <row r="427" spans="1:72" x14ac:dyDescent="0.2">
      <c r="A427" s="2"/>
      <c r="B427" s="3" t="s">
        <v>14</v>
      </c>
      <c r="C427" s="3">
        <f>AVERAGE(C422:C426)</f>
        <v>425945</v>
      </c>
      <c r="D427" s="3">
        <f t="shared" ref="D427" si="174">AVERAGE(D422:D426)</f>
        <v>1176864</v>
      </c>
      <c r="E427" s="3">
        <f t="shared" ref="E427" si="175">AVERAGE(E422:E426)</f>
        <v>2371460</v>
      </c>
      <c r="F427" s="3">
        <f t="shared" ref="F427" si="176">AVERAGE(F422:F426)</f>
        <v>3163693</v>
      </c>
      <c r="H427" s="2"/>
      <c r="I427" s="3" t="s">
        <v>14</v>
      </c>
      <c r="J427" s="3">
        <f>AVERAGE(J422:J426)</f>
        <v>2077087.5</v>
      </c>
      <c r="K427" s="3">
        <f t="shared" ref="K427" si="177">AVERAGE(K422:K426)</f>
        <v>4067520</v>
      </c>
      <c r="L427" s="3">
        <f t="shared" ref="L427" si="178">AVERAGE(L422:L426)</f>
        <v>3584406.6666666665</v>
      </c>
      <c r="M427" s="3">
        <f t="shared" ref="M427" si="179">AVERAGE(M422:M426)</f>
        <v>4289225</v>
      </c>
      <c r="BH427" s="2"/>
      <c r="BI427" s="3" t="s">
        <v>97</v>
      </c>
      <c r="BJ427" s="15" t="s">
        <v>977</v>
      </c>
      <c r="BK427" s="15"/>
      <c r="BL427" s="15"/>
      <c r="BM427" s="15"/>
      <c r="BO427" s="2"/>
      <c r="BP427" s="3" t="s">
        <v>97</v>
      </c>
      <c r="BQ427" s="15" t="s">
        <v>1107</v>
      </c>
      <c r="BR427" s="15"/>
      <c r="BS427" s="15"/>
      <c r="BT427" s="15"/>
    </row>
    <row r="428" spans="1:72" x14ac:dyDescent="0.2">
      <c r="A428" s="2"/>
      <c r="B428" s="3" t="s">
        <v>15</v>
      </c>
      <c r="C428" s="3">
        <f>STDEV(C422:C426)</f>
        <v>79013.258524545527</v>
      </c>
      <c r="D428" s="3">
        <f t="shared" ref="D428:F428" si="180">STDEV(D422:D426)</f>
        <v>410860.74829314131</v>
      </c>
      <c r="E428" s="3">
        <f t="shared" si="180"/>
        <v>261066.02459914234</v>
      </c>
      <c r="F428" s="3">
        <f t="shared" si="180"/>
        <v>948670.78942767775</v>
      </c>
      <c r="H428" s="2"/>
      <c r="I428" s="3" t="s">
        <v>15</v>
      </c>
      <c r="J428" s="3">
        <f>STDEV(J422:J426)</f>
        <v>204929.1944997914</v>
      </c>
      <c r="K428" s="3">
        <f t="shared" ref="K428:M428" si="181">STDEV(K422:K426)</f>
        <v>802376.43472375232</v>
      </c>
      <c r="L428" s="3">
        <f t="shared" si="181"/>
        <v>61954.481140054217</v>
      </c>
      <c r="M428" s="3">
        <f t="shared" si="181"/>
        <v>900839.13316048461</v>
      </c>
      <c r="BH428" s="2"/>
      <c r="BI428" s="3" t="s">
        <v>99</v>
      </c>
      <c r="BJ428" s="15" t="s">
        <v>673</v>
      </c>
      <c r="BK428" s="15"/>
      <c r="BL428" s="15"/>
      <c r="BM428" s="15"/>
      <c r="BO428" s="2"/>
      <c r="BP428" s="3" t="s">
        <v>99</v>
      </c>
      <c r="BQ428" s="15" t="s">
        <v>606</v>
      </c>
      <c r="BR428" s="15"/>
      <c r="BS428" s="15"/>
      <c r="BT428" s="15"/>
    </row>
    <row r="429" spans="1:72" x14ac:dyDescent="0.2">
      <c r="A429" s="2"/>
      <c r="B429" s="16" t="s">
        <v>519</v>
      </c>
      <c r="C429" s="17"/>
      <c r="D429" s="17"/>
      <c r="E429" s="17"/>
      <c r="F429" s="18"/>
      <c r="H429" s="2"/>
      <c r="I429" s="16" t="s">
        <v>519</v>
      </c>
      <c r="J429" s="17"/>
      <c r="K429" s="17"/>
      <c r="L429" s="17"/>
      <c r="M429" s="18"/>
      <c r="BH429" s="2"/>
      <c r="BI429" s="3" t="s">
        <v>100</v>
      </c>
      <c r="BJ429" s="15" t="s">
        <v>234</v>
      </c>
      <c r="BK429" s="15"/>
      <c r="BL429" s="15"/>
      <c r="BM429" s="15"/>
      <c r="BO429" s="2"/>
      <c r="BP429" s="3" t="s">
        <v>100</v>
      </c>
      <c r="BQ429" s="15" t="s">
        <v>1108</v>
      </c>
      <c r="BR429" s="15"/>
      <c r="BS429" s="15"/>
      <c r="BT429" s="15"/>
    </row>
    <row r="430" spans="1:72" x14ac:dyDescent="0.2">
      <c r="A430" s="2"/>
      <c r="B430" s="3" t="s">
        <v>17</v>
      </c>
      <c r="C430" s="15" t="s">
        <v>620</v>
      </c>
      <c r="D430" s="15"/>
      <c r="E430" s="15"/>
      <c r="F430" s="15"/>
      <c r="H430" s="2"/>
      <c r="I430" s="3" t="s">
        <v>17</v>
      </c>
      <c r="J430" s="15" t="s">
        <v>130</v>
      </c>
      <c r="K430" s="15"/>
      <c r="L430" s="15"/>
      <c r="M430" s="15"/>
      <c r="BH430" s="2"/>
      <c r="BI430" s="3" t="s">
        <v>102</v>
      </c>
      <c r="BJ430" s="15" t="s">
        <v>978</v>
      </c>
      <c r="BK430" s="15"/>
      <c r="BL430" s="15"/>
      <c r="BM430" s="15"/>
      <c r="BO430" s="2"/>
      <c r="BP430" s="3" t="s">
        <v>102</v>
      </c>
      <c r="BQ430" s="15" t="s">
        <v>1109</v>
      </c>
      <c r="BR430" s="15"/>
      <c r="BS430" s="15"/>
      <c r="BT430" s="15"/>
    </row>
    <row r="431" spans="1:72" x14ac:dyDescent="0.2">
      <c r="A431" s="2"/>
      <c r="B431" s="3" t="s">
        <v>21</v>
      </c>
      <c r="C431" s="15" t="s">
        <v>18</v>
      </c>
      <c r="D431" s="15"/>
      <c r="E431" s="15"/>
      <c r="F431" s="15"/>
      <c r="H431" s="2"/>
      <c r="I431" s="3" t="s">
        <v>21</v>
      </c>
      <c r="J431" s="15" t="s">
        <v>18</v>
      </c>
      <c r="K431" s="15"/>
      <c r="L431" s="15"/>
      <c r="M431" s="15"/>
    </row>
    <row r="432" spans="1:72" x14ac:dyDescent="0.2">
      <c r="A432" s="2"/>
      <c r="B432" s="3" t="s">
        <v>23</v>
      </c>
      <c r="C432" s="15" t="s">
        <v>116</v>
      </c>
      <c r="D432" s="15"/>
      <c r="E432" s="15"/>
      <c r="F432" s="15"/>
      <c r="H432" s="2"/>
      <c r="I432" s="3" t="s">
        <v>23</v>
      </c>
      <c r="J432" s="15" t="s">
        <v>673</v>
      </c>
      <c r="K432" s="15"/>
      <c r="L432" s="15"/>
      <c r="M432" s="15"/>
    </row>
    <row r="433" spans="1:13" x14ac:dyDescent="0.2">
      <c r="A433" s="2"/>
      <c r="B433" s="3" t="s">
        <v>25</v>
      </c>
      <c r="C433" s="15" t="s">
        <v>528</v>
      </c>
      <c r="D433" s="15"/>
      <c r="E433" s="15"/>
      <c r="F433" s="15"/>
      <c r="H433" s="2"/>
      <c r="I433" s="3" t="s">
        <v>25</v>
      </c>
      <c r="J433" s="15" t="s">
        <v>736</v>
      </c>
      <c r="K433" s="15"/>
      <c r="L433" s="15"/>
      <c r="M433" s="15"/>
    </row>
    <row r="434" spans="1:13" x14ac:dyDescent="0.2">
      <c r="A434" s="2"/>
      <c r="B434" s="3" t="s">
        <v>29</v>
      </c>
      <c r="C434" s="15" t="s">
        <v>136</v>
      </c>
      <c r="D434" s="15"/>
      <c r="E434" s="15"/>
      <c r="F434" s="15"/>
      <c r="H434" s="2"/>
      <c r="I434" s="3" t="s">
        <v>29</v>
      </c>
      <c r="J434" s="15" t="s">
        <v>737</v>
      </c>
      <c r="K434" s="15"/>
      <c r="L434" s="15"/>
      <c r="M434" s="15"/>
    </row>
    <row r="435" spans="1:13" x14ac:dyDescent="0.2">
      <c r="B435" s="3" t="s">
        <v>32</v>
      </c>
      <c r="C435" s="15" t="s">
        <v>621</v>
      </c>
      <c r="D435" s="15"/>
      <c r="E435" s="15"/>
      <c r="F435" s="15"/>
      <c r="I435" s="3" t="s">
        <v>32</v>
      </c>
      <c r="J435" s="15" t="s">
        <v>738</v>
      </c>
      <c r="K435" s="15"/>
      <c r="L435" s="15"/>
      <c r="M435" s="15"/>
    </row>
    <row r="438" spans="1:13" x14ac:dyDescent="0.2">
      <c r="A438" s="1" t="s">
        <v>516</v>
      </c>
      <c r="B438" s="15" t="s">
        <v>622</v>
      </c>
      <c r="C438" s="15"/>
      <c r="D438" s="15"/>
      <c r="E438" s="15"/>
      <c r="F438" s="15"/>
      <c r="H438" s="1" t="s">
        <v>625</v>
      </c>
      <c r="I438" s="15" t="s">
        <v>739</v>
      </c>
      <c r="J438" s="15"/>
      <c r="K438" s="15"/>
      <c r="L438" s="15"/>
      <c r="M438" s="15"/>
    </row>
    <row r="439" spans="1:13" x14ac:dyDescent="0.2">
      <c r="A439" s="2"/>
      <c r="B439" s="15" t="s">
        <v>518</v>
      </c>
      <c r="C439" s="15"/>
      <c r="D439" s="15"/>
      <c r="E439" s="15"/>
      <c r="F439" s="15"/>
      <c r="H439" s="2"/>
      <c r="I439" s="15" t="s">
        <v>518</v>
      </c>
      <c r="J439" s="15"/>
      <c r="K439" s="15"/>
      <c r="L439" s="15"/>
      <c r="M439" s="15"/>
    </row>
    <row r="440" spans="1:13" x14ac:dyDescent="0.2">
      <c r="A440" s="2"/>
      <c r="B440" s="3"/>
      <c r="C440" s="3" t="s">
        <v>6</v>
      </c>
      <c r="D440" s="3" t="s">
        <v>7</v>
      </c>
      <c r="E440" s="3" t="s">
        <v>8</v>
      </c>
      <c r="F440" s="3" t="s">
        <v>9</v>
      </c>
      <c r="H440" s="2"/>
      <c r="I440" s="3"/>
      <c r="J440" s="3" t="s">
        <v>6</v>
      </c>
      <c r="K440" s="3" t="s">
        <v>7</v>
      </c>
      <c r="L440" s="3" t="s">
        <v>8</v>
      </c>
      <c r="M440" s="3" t="s">
        <v>9</v>
      </c>
    </row>
    <row r="441" spans="1:13" x14ac:dyDescent="0.2">
      <c r="A441" s="2"/>
      <c r="B441" s="3" t="s">
        <v>10</v>
      </c>
      <c r="C441" s="4">
        <v>314460</v>
      </c>
      <c r="D441" s="4">
        <v>525696</v>
      </c>
      <c r="E441" s="4">
        <v>1513556</v>
      </c>
      <c r="F441" s="4">
        <v>1860416</v>
      </c>
      <c r="H441" s="2"/>
      <c r="I441" s="3" t="s">
        <v>10</v>
      </c>
      <c r="J441" s="4">
        <v>1450370</v>
      </c>
      <c r="K441" s="4">
        <v>4326770</v>
      </c>
      <c r="L441" s="4">
        <v>7329640</v>
      </c>
      <c r="M441" s="4">
        <v>4521430</v>
      </c>
    </row>
    <row r="442" spans="1:13" x14ac:dyDescent="0.2">
      <c r="A442" s="2"/>
      <c r="B442" s="3" t="s">
        <v>11</v>
      </c>
      <c r="C442" s="4">
        <v>342880</v>
      </c>
      <c r="D442" s="4">
        <v>406172</v>
      </c>
      <c r="E442" s="4">
        <v>1931212</v>
      </c>
      <c r="F442" s="4">
        <v>1908648</v>
      </c>
      <c r="H442" s="2"/>
      <c r="I442" s="3" t="s">
        <v>11</v>
      </c>
      <c r="J442" s="4">
        <v>4042750</v>
      </c>
      <c r="K442" s="4">
        <v>2745240</v>
      </c>
      <c r="L442" s="4">
        <v>5852580</v>
      </c>
      <c r="M442" s="4">
        <v>3598210</v>
      </c>
    </row>
    <row r="443" spans="1:13" x14ac:dyDescent="0.2">
      <c r="A443" s="2"/>
      <c r="B443" s="3" t="s">
        <v>12</v>
      </c>
      <c r="C443" s="4">
        <v>241628</v>
      </c>
      <c r="D443" s="4">
        <v>1490416</v>
      </c>
      <c r="E443" s="4">
        <v>1188700</v>
      </c>
      <c r="F443" s="4">
        <v>3467848</v>
      </c>
      <c r="H443" s="2"/>
      <c r="I443" s="3" t="s">
        <v>12</v>
      </c>
      <c r="J443" s="4">
        <v>2726840</v>
      </c>
      <c r="K443" s="4">
        <v>6790730</v>
      </c>
      <c r="L443" s="4">
        <v>7258390</v>
      </c>
      <c r="M443" s="4">
        <v>4990940</v>
      </c>
    </row>
    <row r="444" spans="1:13" x14ac:dyDescent="0.2">
      <c r="A444" s="2"/>
      <c r="B444" s="3" t="s">
        <v>13</v>
      </c>
      <c r="C444" s="4">
        <v>397868</v>
      </c>
      <c r="D444" s="4">
        <v>1258496</v>
      </c>
      <c r="E444" s="4"/>
      <c r="F444" s="4">
        <v>4024616</v>
      </c>
      <c r="H444" s="2"/>
      <c r="I444" s="3" t="s">
        <v>13</v>
      </c>
      <c r="J444" s="4">
        <v>3099130</v>
      </c>
      <c r="K444" s="4">
        <v>4811920</v>
      </c>
      <c r="L444" s="4"/>
      <c r="M444" s="4">
        <v>6449780</v>
      </c>
    </row>
    <row r="445" spans="1:13" x14ac:dyDescent="0.2">
      <c r="A445" s="2"/>
      <c r="B445" s="3" t="s">
        <v>38</v>
      </c>
      <c r="C445" s="4"/>
      <c r="D445" s="4">
        <v>1089996</v>
      </c>
      <c r="E445" s="4"/>
      <c r="F445" s="4"/>
      <c r="H445" s="2"/>
      <c r="I445" s="3" t="s">
        <v>38</v>
      </c>
      <c r="J445" s="4"/>
      <c r="K445" s="4">
        <v>6740790</v>
      </c>
      <c r="L445" s="4"/>
      <c r="M445" s="4"/>
    </row>
    <row r="446" spans="1:13" x14ac:dyDescent="0.2">
      <c r="A446" s="2"/>
      <c r="B446" s="3" t="s">
        <v>14</v>
      </c>
      <c r="C446" s="3">
        <f>AVERAGE(C441:C445)</f>
        <v>324209</v>
      </c>
      <c r="D446" s="3">
        <f t="shared" ref="D446" si="182">AVERAGE(D441:D445)</f>
        <v>954155.2</v>
      </c>
      <c r="E446" s="3">
        <f t="shared" ref="E446" si="183">AVERAGE(E441:E445)</f>
        <v>1544489.3333333333</v>
      </c>
      <c r="F446" s="3">
        <f t="shared" ref="F446" si="184">AVERAGE(F441:F445)</f>
        <v>2815382</v>
      </c>
      <c r="H446" s="2"/>
      <c r="I446" s="3" t="s">
        <v>14</v>
      </c>
      <c r="J446" s="3">
        <f>AVERAGE(J441:J445)</f>
        <v>2829772.5</v>
      </c>
      <c r="K446" s="3">
        <f t="shared" ref="K446" si="185">AVERAGE(K441:K445)</f>
        <v>5083090</v>
      </c>
      <c r="L446" s="3">
        <f t="shared" ref="L446" si="186">AVERAGE(L441:L445)</f>
        <v>6813536.666666667</v>
      </c>
      <c r="M446" s="3">
        <f t="shared" ref="M446" si="187">AVERAGE(M441:M445)</f>
        <v>4890090</v>
      </c>
    </row>
    <row r="447" spans="1:13" x14ac:dyDescent="0.2">
      <c r="A447" s="2"/>
      <c r="B447" s="3" t="s">
        <v>15</v>
      </c>
      <c r="C447" s="3">
        <f>STDEV(C441:C445)</f>
        <v>65035.680166095488</v>
      </c>
      <c r="D447" s="3">
        <f t="shared" ref="D447:F447" si="188">STDEV(D441:D445)</f>
        <v>469711.23167665466</v>
      </c>
      <c r="E447" s="3">
        <f t="shared" si="188"/>
        <v>372221.26600898756</v>
      </c>
      <c r="F447" s="3">
        <f t="shared" si="188"/>
        <v>1098800.1571144166</v>
      </c>
      <c r="H447" s="2"/>
      <c r="I447" s="3" t="s">
        <v>15</v>
      </c>
      <c r="J447" s="3">
        <f>STDEV(J441:J445)</f>
        <v>1073501.1620665966</v>
      </c>
      <c r="K447" s="3">
        <f t="shared" ref="K447:M447" si="189">STDEV(K441:K445)</f>
        <v>1715743.2349713636</v>
      </c>
      <c r="L447" s="3">
        <f t="shared" si="189"/>
        <v>832975.0458647206</v>
      </c>
      <c r="M447" s="3">
        <f t="shared" si="189"/>
        <v>1189911.4460888815</v>
      </c>
    </row>
    <row r="448" spans="1:13" x14ac:dyDescent="0.2">
      <c r="A448" s="2"/>
      <c r="B448" s="16" t="s">
        <v>519</v>
      </c>
      <c r="C448" s="17"/>
      <c r="D448" s="17"/>
      <c r="E448" s="17"/>
      <c r="F448" s="18"/>
      <c r="H448" s="2"/>
      <c r="I448" s="16" t="s">
        <v>519</v>
      </c>
      <c r="J448" s="17"/>
      <c r="K448" s="17"/>
      <c r="L448" s="17"/>
      <c r="M448" s="18"/>
    </row>
    <row r="449" spans="1:13" x14ac:dyDescent="0.2">
      <c r="A449" s="2"/>
      <c r="B449" s="3" t="s">
        <v>17</v>
      </c>
      <c r="C449" s="15" t="s">
        <v>623</v>
      </c>
      <c r="D449" s="15"/>
      <c r="E449" s="15"/>
      <c r="F449" s="15"/>
      <c r="H449" s="2"/>
      <c r="I449" s="3" t="s">
        <v>17</v>
      </c>
      <c r="J449" s="15" t="s">
        <v>740</v>
      </c>
      <c r="K449" s="15"/>
      <c r="L449" s="15"/>
      <c r="M449" s="15"/>
    </row>
    <row r="450" spans="1:13" x14ac:dyDescent="0.2">
      <c r="A450" s="2"/>
      <c r="B450" s="3" t="s">
        <v>21</v>
      </c>
      <c r="C450" s="15" t="s">
        <v>116</v>
      </c>
      <c r="D450" s="15"/>
      <c r="E450" s="15"/>
      <c r="F450" s="15"/>
      <c r="H450" s="2"/>
      <c r="I450" s="3" t="s">
        <v>21</v>
      </c>
      <c r="J450" s="15" t="s">
        <v>314</v>
      </c>
      <c r="K450" s="15"/>
      <c r="L450" s="15"/>
      <c r="M450" s="15"/>
    </row>
    <row r="451" spans="1:13" x14ac:dyDescent="0.2">
      <c r="A451" s="2"/>
      <c r="B451" s="3" t="s">
        <v>23</v>
      </c>
      <c r="C451" s="15" t="s">
        <v>539</v>
      </c>
      <c r="D451" s="15"/>
      <c r="E451" s="15"/>
      <c r="F451" s="15"/>
      <c r="H451" s="2"/>
      <c r="I451" s="3" t="s">
        <v>23</v>
      </c>
      <c r="J451" s="15" t="s">
        <v>400</v>
      </c>
      <c r="K451" s="15"/>
      <c r="L451" s="15"/>
      <c r="M451" s="15"/>
    </row>
    <row r="452" spans="1:13" x14ac:dyDescent="0.2">
      <c r="A452" s="2"/>
      <c r="B452" s="3" t="s">
        <v>25</v>
      </c>
      <c r="C452" s="15" t="s">
        <v>585</v>
      </c>
      <c r="D452" s="15"/>
      <c r="E452" s="15"/>
      <c r="F452" s="15"/>
      <c r="H452" s="2"/>
      <c r="I452" s="3" t="s">
        <v>25</v>
      </c>
      <c r="J452" s="15" t="s">
        <v>741</v>
      </c>
      <c r="K452" s="15"/>
      <c r="L452" s="15"/>
      <c r="M452" s="15"/>
    </row>
    <row r="453" spans="1:13" x14ac:dyDescent="0.2">
      <c r="A453" s="2"/>
      <c r="B453" s="3" t="s">
        <v>29</v>
      </c>
      <c r="C453" s="15" t="s">
        <v>292</v>
      </c>
      <c r="D453" s="15"/>
      <c r="E453" s="15"/>
      <c r="F453" s="15"/>
      <c r="H453" s="2"/>
      <c r="I453" s="3" t="s">
        <v>29</v>
      </c>
      <c r="J453" s="15" t="s">
        <v>742</v>
      </c>
      <c r="K453" s="15"/>
      <c r="L453" s="15"/>
      <c r="M453" s="15"/>
    </row>
    <row r="454" spans="1:13" x14ac:dyDescent="0.2">
      <c r="B454" s="3" t="s">
        <v>32</v>
      </c>
      <c r="C454" s="15" t="s">
        <v>624</v>
      </c>
      <c r="D454" s="15"/>
      <c r="E454" s="15"/>
      <c r="F454" s="15"/>
      <c r="I454" s="3" t="s">
        <v>32</v>
      </c>
      <c r="J454" s="15" t="s">
        <v>743</v>
      </c>
      <c r="K454" s="15"/>
      <c r="L454" s="15"/>
      <c r="M454" s="15"/>
    </row>
  </sheetData>
  <mergeCells count="1576">
    <mergeCell ref="DK229:DL229"/>
    <mergeCell ref="DJ232:DL232"/>
    <mergeCell ref="DK240:DL240"/>
    <mergeCell ref="DJ243:DL243"/>
    <mergeCell ref="DK251:DL251"/>
    <mergeCell ref="DJ254:DL254"/>
    <mergeCell ref="DK262:DL262"/>
    <mergeCell ref="DJ133:DL133"/>
    <mergeCell ref="DK141:DL141"/>
    <mergeCell ref="DJ144:DL144"/>
    <mergeCell ref="DK152:DL152"/>
    <mergeCell ref="DJ155:DL155"/>
    <mergeCell ref="DK163:DL163"/>
    <mergeCell ref="DJ166:DL166"/>
    <mergeCell ref="DK174:DL174"/>
    <mergeCell ref="DJ177:DL177"/>
    <mergeCell ref="DK185:DL185"/>
    <mergeCell ref="DJ188:DL188"/>
    <mergeCell ref="DK196:DL196"/>
    <mergeCell ref="DJ199:DL199"/>
    <mergeCell ref="DK207:DL207"/>
    <mergeCell ref="DJ210:DL210"/>
    <mergeCell ref="DK218:DL218"/>
    <mergeCell ref="DJ221:DL221"/>
    <mergeCell ref="DE221:DG221"/>
    <mergeCell ref="DF229:DG229"/>
    <mergeCell ref="DE232:DG232"/>
    <mergeCell ref="DF240:DG240"/>
    <mergeCell ref="DE243:DG243"/>
    <mergeCell ref="DF251:DG251"/>
    <mergeCell ref="DE254:DG254"/>
    <mergeCell ref="DF262:DG262"/>
    <mergeCell ref="DJ1:DL1"/>
    <mergeCell ref="DK9:DL9"/>
    <mergeCell ref="DJ12:DL12"/>
    <mergeCell ref="DK20:DL20"/>
    <mergeCell ref="DJ23:DL23"/>
    <mergeCell ref="DK31:DL31"/>
    <mergeCell ref="DJ34:DL34"/>
    <mergeCell ref="DK42:DL42"/>
    <mergeCell ref="DJ45:DL45"/>
    <mergeCell ref="DK53:DL53"/>
    <mergeCell ref="DJ56:DL56"/>
    <mergeCell ref="DK64:DL64"/>
    <mergeCell ref="DJ67:DL67"/>
    <mergeCell ref="DK75:DL75"/>
    <mergeCell ref="DJ78:DL78"/>
    <mergeCell ref="DK86:DL86"/>
    <mergeCell ref="DJ89:DL89"/>
    <mergeCell ref="DK97:DL97"/>
    <mergeCell ref="DJ100:DL100"/>
    <mergeCell ref="DK108:DL108"/>
    <mergeCell ref="DJ111:DL111"/>
    <mergeCell ref="DK119:DL119"/>
    <mergeCell ref="DJ122:DL122"/>
    <mergeCell ref="DK130:DL130"/>
    <mergeCell ref="DF130:DG130"/>
    <mergeCell ref="DE133:DG133"/>
    <mergeCell ref="DF141:DG141"/>
    <mergeCell ref="DE144:DG144"/>
    <mergeCell ref="DF152:DG152"/>
    <mergeCell ref="DE155:DG155"/>
    <mergeCell ref="DF163:DG163"/>
    <mergeCell ref="DE166:DG166"/>
    <mergeCell ref="DF174:DG174"/>
    <mergeCell ref="DE177:DG177"/>
    <mergeCell ref="DF185:DG185"/>
    <mergeCell ref="DE188:DG188"/>
    <mergeCell ref="DF196:DG196"/>
    <mergeCell ref="DE199:DG199"/>
    <mergeCell ref="DF207:DG207"/>
    <mergeCell ref="DE210:DG210"/>
    <mergeCell ref="DF218:DG218"/>
    <mergeCell ref="CZ218:DA218"/>
    <mergeCell ref="CY221:DA221"/>
    <mergeCell ref="CZ229:DA229"/>
    <mergeCell ref="CY232:DA232"/>
    <mergeCell ref="CZ240:DA240"/>
    <mergeCell ref="CY243:DA243"/>
    <mergeCell ref="CZ251:DA251"/>
    <mergeCell ref="CY254:DA254"/>
    <mergeCell ref="CZ262:DA262"/>
    <mergeCell ref="DE1:DG1"/>
    <mergeCell ref="DF9:DG9"/>
    <mergeCell ref="DE12:DG12"/>
    <mergeCell ref="DF20:DG20"/>
    <mergeCell ref="DE23:DG23"/>
    <mergeCell ref="DF31:DG31"/>
    <mergeCell ref="DE34:DG34"/>
    <mergeCell ref="DF42:DG42"/>
    <mergeCell ref="DE45:DG45"/>
    <mergeCell ref="DF53:DG53"/>
    <mergeCell ref="DE56:DG56"/>
    <mergeCell ref="DF64:DG64"/>
    <mergeCell ref="DE67:DG67"/>
    <mergeCell ref="DF75:DG75"/>
    <mergeCell ref="DE78:DG78"/>
    <mergeCell ref="DF86:DG86"/>
    <mergeCell ref="DE89:DG89"/>
    <mergeCell ref="DF97:DG97"/>
    <mergeCell ref="DE100:DG100"/>
    <mergeCell ref="DF108:DG108"/>
    <mergeCell ref="DE111:DG111"/>
    <mergeCell ref="DF119:DG119"/>
    <mergeCell ref="DE122:DG122"/>
    <mergeCell ref="CY122:DA122"/>
    <mergeCell ref="CZ130:DA130"/>
    <mergeCell ref="CY133:DA133"/>
    <mergeCell ref="CZ141:DA141"/>
    <mergeCell ref="CY144:DA144"/>
    <mergeCell ref="CZ152:DA152"/>
    <mergeCell ref="CY155:DA155"/>
    <mergeCell ref="CZ163:DA163"/>
    <mergeCell ref="CY166:DA166"/>
    <mergeCell ref="CZ174:DA174"/>
    <mergeCell ref="CY177:DA177"/>
    <mergeCell ref="CZ185:DA185"/>
    <mergeCell ref="CY188:DA188"/>
    <mergeCell ref="CZ196:DA196"/>
    <mergeCell ref="CY199:DA199"/>
    <mergeCell ref="CZ207:DA207"/>
    <mergeCell ref="CY210:DA210"/>
    <mergeCell ref="CT210:CV210"/>
    <mergeCell ref="CU218:CV218"/>
    <mergeCell ref="CT221:CV221"/>
    <mergeCell ref="CU229:CV229"/>
    <mergeCell ref="CT232:CV232"/>
    <mergeCell ref="CU240:CV240"/>
    <mergeCell ref="CT243:CV243"/>
    <mergeCell ref="CU251:CV251"/>
    <mergeCell ref="CT254:CV254"/>
    <mergeCell ref="CU262:CV262"/>
    <mergeCell ref="CY1:DA1"/>
    <mergeCell ref="CZ9:DA9"/>
    <mergeCell ref="CY12:DA12"/>
    <mergeCell ref="CZ20:DA20"/>
    <mergeCell ref="CY23:DA23"/>
    <mergeCell ref="CZ31:DA31"/>
    <mergeCell ref="CY34:DA34"/>
    <mergeCell ref="CZ42:DA42"/>
    <mergeCell ref="CY45:DA45"/>
    <mergeCell ref="CZ53:DA53"/>
    <mergeCell ref="CY56:DA56"/>
    <mergeCell ref="CZ64:DA64"/>
    <mergeCell ref="CY67:DA67"/>
    <mergeCell ref="CZ75:DA75"/>
    <mergeCell ref="CY78:DA78"/>
    <mergeCell ref="CZ86:DA86"/>
    <mergeCell ref="CY89:DA89"/>
    <mergeCell ref="CZ97:DA97"/>
    <mergeCell ref="CY100:DA100"/>
    <mergeCell ref="CZ108:DA108"/>
    <mergeCell ref="CY111:DA111"/>
    <mergeCell ref="CZ119:DA119"/>
    <mergeCell ref="CU119:CV119"/>
    <mergeCell ref="CT122:CV122"/>
    <mergeCell ref="CU130:CV130"/>
    <mergeCell ref="CT133:CV133"/>
    <mergeCell ref="CU141:CV141"/>
    <mergeCell ref="CT144:CV144"/>
    <mergeCell ref="CU152:CV152"/>
    <mergeCell ref="CT155:CV155"/>
    <mergeCell ref="CU163:CV163"/>
    <mergeCell ref="CT166:CV166"/>
    <mergeCell ref="CU174:CV174"/>
    <mergeCell ref="CT177:CV177"/>
    <mergeCell ref="CU185:CV185"/>
    <mergeCell ref="CT188:CV188"/>
    <mergeCell ref="CU196:CV196"/>
    <mergeCell ref="CT199:CV199"/>
    <mergeCell ref="CU207:CV207"/>
    <mergeCell ref="CO207:CP207"/>
    <mergeCell ref="CN210:CP210"/>
    <mergeCell ref="CO218:CP218"/>
    <mergeCell ref="CN221:CP221"/>
    <mergeCell ref="CO229:CP229"/>
    <mergeCell ref="CN232:CP232"/>
    <mergeCell ref="CO240:CP240"/>
    <mergeCell ref="CN243:CP243"/>
    <mergeCell ref="CO251:CP251"/>
    <mergeCell ref="CN254:CP254"/>
    <mergeCell ref="CO262:CP262"/>
    <mergeCell ref="CT1:CV1"/>
    <mergeCell ref="CU9:CV9"/>
    <mergeCell ref="CT12:CV12"/>
    <mergeCell ref="CU20:CV20"/>
    <mergeCell ref="CT23:CV23"/>
    <mergeCell ref="CU31:CV31"/>
    <mergeCell ref="CT34:CV34"/>
    <mergeCell ref="CU42:CV42"/>
    <mergeCell ref="CT45:CV45"/>
    <mergeCell ref="CU53:CV53"/>
    <mergeCell ref="CT56:CV56"/>
    <mergeCell ref="CU64:CV64"/>
    <mergeCell ref="CT67:CV67"/>
    <mergeCell ref="CU75:CV75"/>
    <mergeCell ref="CT78:CV78"/>
    <mergeCell ref="CU86:CV86"/>
    <mergeCell ref="CT89:CV89"/>
    <mergeCell ref="CU97:CV97"/>
    <mergeCell ref="CT100:CV100"/>
    <mergeCell ref="CU108:CV108"/>
    <mergeCell ref="CT111:CV111"/>
    <mergeCell ref="CN111:CP111"/>
    <mergeCell ref="CO119:CP119"/>
    <mergeCell ref="CN122:CP122"/>
    <mergeCell ref="CO130:CP130"/>
    <mergeCell ref="CN133:CP133"/>
    <mergeCell ref="CO141:CP141"/>
    <mergeCell ref="CN144:CP144"/>
    <mergeCell ref="CO152:CP152"/>
    <mergeCell ref="CN155:CP155"/>
    <mergeCell ref="CO163:CP163"/>
    <mergeCell ref="CN166:CP166"/>
    <mergeCell ref="CO174:CP174"/>
    <mergeCell ref="CN177:CP177"/>
    <mergeCell ref="CO185:CP185"/>
    <mergeCell ref="CN188:CP188"/>
    <mergeCell ref="CO196:CP196"/>
    <mergeCell ref="CN199:CP199"/>
    <mergeCell ref="CI199:CK199"/>
    <mergeCell ref="CJ207:CK207"/>
    <mergeCell ref="CI210:CK210"/>
    <mergeCell ref="CJ218:CK218"/>
    <mergeCell ref="CI221:CK221"/>
    <mergeCell ref="CJ229:CK229"/>
    <mergeCell ref="CI232:CK232"/>
    <mergeCell ref="CJ240:CK240"/>
    <mergeCell ref="CI243:CK243"/>
    <mergeCell ref="CJ251:CK251"/>
    <mergeCell ref="CI254:CK254"/>
    <mergeCell ref="CJ262:CK262"/>
    <mergeCell ref="CN1:CP1"/>
    <mergeCell ref="CO9:CP9"/>
    <mergeCell ref="CN12:CP12"/>
    <mergeCell ref="CO20:CP20"/>
    <mergeCell ref="CN23:CP23"/>
    <mergeCell ref="CO31:CP31"/>
    <mergeCell ref="CN34:CP34"/>
    <mergeCell ref="CO42:CP42"/>
    <mergeCell ref="CN45:CP45"/>
    <mergeCell ref="CO53:CP53"/>
    <mergeCell ref="CN56:CP56"/>
    <mergeCell ref="CO64:CP64"/>
    <mergeCell ref="CN67:CP67"/>
    <mergeCell ref="CO75:CP75"/>
    <mergeCell ref="CN78:CP78"/>
    <mergeCell ref="CO86:CP86"/>
    <mergeCell ref="CN89:CP89"/>
    <mergeCell ref="CO97:CP97"/>
    <mergeCell ref="CN100:CP100"/>
    <mergeCell ref="CO108:CP108"/>
    <mergeCell ref="CJ108:CK108"/>
    <mergeCell ref="CI111:CK111"/>
    <mergeCell ref="CJ119:CK119"/>
    <mergeCell ref="CI122:CK122"/>
    <mergeCell ref="CJ130:CK130"/>
    <mergeCell ref="CI133:CK133"/>
    <mergeCell ref="CJ141:CK141"/>
    <mergeCell ref="CI144:CK144"/>
    <mergeCell ref="CJ152:CK152"/>
    <mergeCell ref="CI155:CK155"/>
    <mergeCell ref="CJ163:CK163"/>
    <mergeCell ref="CI166:CK166"/>
    <mergeCell ref="CJ174:CK174"/>
    <mergeCell ref="CI177:CK177"/>
    <mergeCell ref="CJ185:CK185"/>
    <mergeCell ref="CI188:CK188"/>
    <mergeCell ref="CJ196:CK196"/>
    <mergeCell ref="CD196:CE196"/>
    <mergeCell ref="CC199:CE199"/>
    <mergeCell ref="CD207:CE207"/>
    <mergeCell ref="CC210:CE210"/>
    <mergeCell ref="CD218:CE218"/>
    <mergeCell ref="CC221:CE221"/>
    <mergeCell ref="CD229:CE229"/>
    <mergeCell ref="CC232:CE232"/>
    <mergeCell ref="CD240:CE240"/>
    <mergeCell ref="CC243:CE243"/>
    <mergeCell ref="CD251:CE251"/>
    <mergeCell ref="CC254:CE254"/>
    <mergeCell ref="CD262:CE262"/>
    <mergeCell ref="CI1:CK1"/>
    <mergeCell ref="CJ9:CK9"/>
    <mergeCell ref="CI12:CK12"/>
    <mergeCell ref="CJ20:CK20"/>
    <mergeCell ref="CI23:CK23"/>
    <mergeCell ref="CJ31:CK31"/>
    <mergeCell ref="CI34:CK34"/>
    <mergeCell ref="CJ42:CK42"/>
    <mergeCell ref="CI45:CK45"/>
    <mergeCell ref="CJ53:CK53"/>
    <mergeCell ref="CI56:CK56"/>
    <mergeCell ref="CJ64:CK64"/>
    <mergeCell ref="CI67:CK67"/>
    <mergeCell ref="CJ75:CK75"/>
    <mergeCell ref="CI78:CK78"/>
    <mergeCell ref="CJ86:CK86"/>
    <mergeCell ref="CI89:CK89"/>
    <mergeCell ref="CJ97:CK97"/>
    <mergeCell ref="CI100:CK100"/>
    <mergeCell ref="CC100:CE100"/>
    <mergeCell ref="CD108:CE108"/>
    <mergeCell ref="CC111:CE111"/>
    <mergeCell ref="CD119:CE119"/>
    <mergeCell ref="CC122:CE122"/>
    <mergeCell ref="CD130:CE130"/>
    <mergeCell ref="CC133:CE133"/>
    <mergeCell ref="CD141:CE141"/>
    <mergeCell ref="CC144:CE144"/>
    <mergeCell ref="CD152:CE152"/>
    <mergeCell ref="CC155:CE155"/>
    <mergeCell ref="CD163:CE163"/>
    <mergeCell ref="CC166:CE166"/>
    <mergeCell ref="CD174:CE174"/>
    <mergeCell ref="CC177:CE177"/>
    <mergeCell ref="CD185:CE185"/>
    <mergeCell ref="CC188:CE188"/>
    <mergeCell ref="BX188:BZ188"/>
    <mergeCell ref="BY196:BZ196"/>
    <mergeCell ref="BX199:BZ199"/>
    <mergeCell ref="BY207:BZ207"/>
    <mergeCell ref="BX210:BZ210"/>
    <mergeCell ref="BY218:BZ218"/>
    <mergeCell ref="BX221:BZ221"/>
    <mergeCell ref="BY229:BZ229"/>
    <mergeCell ref="BX232:BZ232"/>
    <mergeCell ref="BY240:BZ240"/>
    <mergeCell ref="BX243:BZ243"/>
    <mergeCell ref="BY251:BZ251"/>
    <mergeCell ref="BX254:BZ254"/>
    <mergeCell ref="BY262:BZ262"/>
    <mergeCell ref="CC1:CE1"/>
    <mergeCell ref="CD9:CE9"/>
    <mergeCell ref="CC12:CE12"/>
    <mergeCell ref="CD20:CE20"/>
    <mergeCell ref="CC23:CE23"/>
    <mergeCell ref="CD31:CE31"/>
    <mergeCell ref="CC34:CE34"/>
    <mergeCell ref="CD42:CE42"/>
    <mergeCell ref="CC45:CE45"/>
    <mergeCell ref="CD53:CE53"/>
    <mergeCell ref="CC56:CE56"/>
    <mergeCell ref="CD64:CE64"/>
    <mergeCell ref="CC67:CE67"/>
    <mergeCell ref="CD75:CE75"/>
    <mergeCell ref="CC78:CE78"/>
    <mergeCell ref="CD86:CE86"/>
    <mergeCell ref="CC89:CE89"/>
    <mergeCell ref="CD97:CE97"/>
    <mergeCell ref="BY97:BZ97"/>
    <mergeCell ref="BX100:BZ100"/>
    <mergeCell ref="BY108:BZ108"/>
    <mergeCell ref="BX111:BZ111"/>
    <mergeCell ref="BY119:BZ119"/>
    <mergeCell ref="BX122:BZ122"/>
    <mergeCell ref="BY130:BZ130"/>
    <mergeCell ref="BX133:BZ133"/>
    <mergeCell ref="BY141:BZ141"/>
    <mergeCell ref="BX144:BZ144"/>
    <mergeCell ref="BY152:BZ152"/>
    <mergeCell ref="BX155:BZ155"/>
    <mergeCell ref="BY163:BZ163"/>
    <mergeCell ref="BX166:BZ166"/>
    <mergeCell ref="BY174:BZ174"/>
    <mergeCell ref="BX177:BZ177"/>
    <mergeCell ref="BY185:BZ185"/>
    <mergeCell ref="BX1:BZ1"/>
    <mergeCell ref="BY9:BZ9"/>
    <mergeCell ref="BX12:BZ12"/>
    <mergeCell ref="BY20:BZ20"/>
    <mergeCell ref="BX23:BZ23"/>
    <mergeCell ref="BY31:BZ31"/>
    <mergeCell ref="BX34:BZ34"/>
    <mergeCell ref="BY42:BZ42"/>
    <mergeCell ref="BX45:BZ45"/>
    <mergeCell ref="BY53:BZ53"/>
    <mergeCell ref="BX56:BZ56"/>
    <mergeCell ref="BY64:BZ64"/>
    <mergeCell ref="BX67:BZ67"/>
    <mergeCell ref="BY75:BZ75"/>
    <mergeCell ref="BX78:BZ78"/>
    <mergeCell ref="BY86:BZ86"/>
    <mergeCell ref="BX89:BZ89"/>
    <mergeCell ref="J52:M52"/>
    <mergeCell ref="BI20:BM20"/>
    <mergeCell ref="J14:M14"/>
    <mergeCell ref="J15:M15"/>
    <mergeCell ref="J16:M16"/>
    <mergeCell ref="J17:M17"/>
    <mergeCell ref="C14:F14"/>
    <mergeCell ref="C15:F15"/>
    <mergeCell ref="C16:F16"/>
    <mergeCell ref="B11:F11"/>
    <mergeCell ref="C17:F17"/>
    <mergeCell ref="I1:M1"/>
    <mergeCell ref="I2:M2"/>
    <mergeCell ref="I11:M11"/>
    <mergeCell ref="J12:M12"/>
    <mergeCell ref="J13:M13"/>
    <mergeCell ref="B1:F1"/>
    <mergeCell ref="B2:F2"/>
    <mergeCell ref="C12:F12"/>
    <mergeCell ref="C13:F13"/>
    <mergeCell ref="V1:X1"/>
    <mergeCell ref="W8:X8"/>
    <mergeCell ref="V11:X11"/>
    <mergeCell ref="W18:X18"/>
    <mergeCell ref="AB1:AD1"/>
    <mergeCell ref="AC9:AD9"/>
    <mergeCell ref="AB12:AD12"/>
    <mergeCell ref="AC20:AD20"/>
    <mergeCell ref="B20:F20"/>
    <mergeCell ref="B21:F21"/>
    <mergeCell ref="B30:F30"/>
    <mergeCell ref="I20:M20"/>
    <mergeCell ref="I21:M21"/>
    <mergeCell ref="I30:M30"/>
    <mergeCell ref="J31:M31"/>
    <mergeCell ref="J32:M32"/>
    <mergeCell ref="J33:M33"/>
    <mergeCell ref="J34:M34"/>
    <mergeCell ref="J35:M35"/>
    <mergeCell ref="J36:M36"/>
    <mergeCell ref="I39:M39"/>
    <mergeCell ref="I40:M40"/>
    <mergeCell ref="I49:M49"/>
    <mergeCell ref="J50:M50"/>
    <mergeCell ref="J51:M51"/>
    <mergeCell ref="C53:F53"/>
    <mergeCell ref="C54:F54"/>
    <mergeCell ref="C55:F55"/>
    <mergeCell ref="B58:F58"/>
    <mergeCell ref="B59:F59"/>
    <mergeCell ref="B68:F68"/>
    <mergeCell ref="B39:F39"/>
    <mergeCell ref="B40:F40"/>
    <mergeCell ref="B49:F49"/>
    <mergeCell ref="C50:F50"/>
    <mergeCell ref="C51:F51"/>
    <mergeCell ref="C52:F52"/>
    <mergeCell ref="C31:F31"/>
    <mergeCell ref="C32:F32"/>
    <mergeCell ref="C33:F33"/>
    <mergeCell ref="C34:F34"/>
    <mergeCell ref="C35:F35"/>
    <mergeCell ref="C36:F36"/>
    <mergeCell ref="C91:F91"/>
    <mergeCell ref="C92:F92"/>
    <mergeCell ref="C93:F93"/>
    <mergeCell ref="B96:F96"/>
    <mergeCell ref="B97:F97"/>
    <mergeCell ref="B106:F106"/>
    <mergeCell ref="B77:F77"/>
    <mergeCell ref="B78:F78"/>
    <mergeCell ref="B87:F87"/>
    <mergeCell ref="C88:F88"/>
    <mergeCell ref="C89:F89"/>
    <mergeCell ref="C90:F90"/>
    <mergeCell ref="C69:F69"/>
    <mergeCell ref="C70:F70"/>
    <mergeCell ref="C71:F71"/>
    <mergeCell ref="C72:F72"/>
    <mergeCell ref="C73:F73"/>
    <mergeCell ref="C74:F74"/>
    <mergeCell ref="C129:F129"/>
    <mergeCell ref="C130:F130"/>
    <mergeCell ref="C131:F131"/>
    <mergeCell ref="B134:F134"/>
    <mergeCell ref="B135:F135"/>
    <mergeCell ref="B144:F144"/>
    <mergeCell ref="B115:F115"/>
    <mergeCell ref="B116:F116"/>
    <mergeCell ref="B125:F125"/>
    <mergeCell ref="C126:F126"/>
    <mergeCell ref="C127:F127"/>
    <mergeCell ref="C128:F128"/>
    <mergeCell ref="C107:F107"/>
    <mergeCell ref="C108:F108"/>
    <mergeCell ref="C109:F109"/>
    <mergeCell ref="C110:F110"/>
    <mergeCell ref="C111:F111"/>
    <mergeCell ref="C112:F112"/>
    <mergeCell ref="C167:F167"/>
    <mergeCell ref="C168:F168"/>
    <mergeCell ref="C169:F169"/>
    <mergeCell ref="B172:F172"/>
    <mergeCell ref="B173:F173"/>
    <mergeCell ref="B182:F182"/>
    <mergeCell ref="B153:F153"/>
    <mergeCell ref="B154:F154"/>
    <mergeCell ref="B163:F163"/>
    <mergeCell ref="C164:F164"/>
    <mergeCell ref="C165:F165"/>
    <mergeCell ref="C166:F166"/>
    <mergeCell ref="C145:F145"/>
    <mergeCell ref="C146:F146"/>
    <mergeCell ref="C147:F147"/>
    <mergeCell ref="C148:F148"/>
    <mergeCell ref="C149:F149"/>
    <mergeCell ref="C150:F150"/>
    <mergeCell ref="C205:F205"/>
    <mergeCell ref="C206:F206"/>
    <mergeCell ref="C207:F207"/>
    <mergeCell ref="B210:F210"/>
    <mergeCell ref="B211:F211"/>
    <mergeCell ref="B220:F220"/>
    <mergeCell ref="B191:F191"/>
    <mergeCell ref="B192:F192"/>
    <mergeCell ref="B201:F201"/>
    <mergeCell ref="C202:F202"/>
    <mergeCell ref="C203:F203"/>
    <mergeCell ref="C204:F204"/>
    <mergeCell ref="C183:F183"/>
    <mergeCell ref="C184:F184"/>
    <mergeCell ref="C185:F185"/>
    <mergeCell ref="C186:F186"/>
    <mergeCell ref="C187:F187"/>
    <mergeCell ref="C188:F188"/>
    <mergeCell ref="C243:F243"/>
    <mergeCell ref="C244:F244"/>
    <mergeCell ref="C245:F245"/>
    <mergeCell ref="B248:F248"/>
    <mergeCell ref="B249:F249"/>
    <mergeCell ref="B258:F258"/>
    <mergeCell ref="B229:F229"/>
    <mergeCell ref="B230:F230"/>
    <mergeCell ref="B239:F239"/>
    <mergeCell ref="C240:F240"/>
    <mergeCell ref="C241:F241"/>
    <mergeCell ref="C242:F242"/>
    <mergeCell ref="C221:F221"/>
    <mergeCell ref="C222:F222"/>
    <mergeCell ref="C223:F223"/>
    <mergeCell ref="C224:F224"/>
    <mergeCell ref="C225:F225"/>
    <mergeCell ref="C226:F226"/>
    <mergeCell ref="C281:F281"/>
    <mergeCell ref="C282:F282"/>
    <mergeCell ref="C283:F283"/>
    <mergeCell ref="B286:F286"/>
    <mergeCell ref="B287:F287"/>
    <mergeCell ref="B296:F296"/>
    <mergeCell ref="B267:F267"/>
    <mergeCell ref="B268:F268"/>
    <mergeCell ref="B277:F277"/>
    <mergeCell ref="C278:F278"/>
    <mergeCell ref="C279:F279"/>
    <mergeCell ref="C280:F280"/>
    <mergeCell ref="C259:F259"/>
    <mergeCell ref="C260:F260"/>
    <mergeCell ref="C261:F261"/>
    <mergeCell ref="C262:F262"/>
    <mergeCell ref="C263:F263"/>
    <mergeCell ref="C264:F264"/>
    <mergeCell ref="C319:F319"/>
    <mergeCell ref="C320:F320"/>
    <mergeCell ref="C321:F321"/>
    <mergeCell ref="B324:F324"/>
    <mergeCell ref="B325:F325"/>
    <mergeCell ref="B334:F334"/>
    <mergeCell ref="B305:F305"/>
    <mergeCell ref="B306:F306"/>
    <mergeCell ref="B315:F315"/>
    <mergeCell ref="C316:F316"/>
    <mergeCell ref="C317:F317"/>
    <mergeCell ref="C318:F318"/>
    <mergeCell ref="C297:F297"/>
    <mergeCell ref="C298:F298"/>
    <mergeCell ref="C299:F299"/>
    <mergeCell ref="C300:F300"/>
    <mergeCell ref="C301:F301"/>
    <mergeCell ref="C302:F302"/>
    <mergeCell ref="C377:F377"/>
    <mergeCell ref="C378:F378"/>
    <mergeCell ref="C357:F357"/>
    <mergeCell ref="C358:F358"/>
    <mergeCell ref="C359:F359"/>
    <mergeCell ref="B362:F362"/>
    <mergeCell ref="B363:F363"/>
    <mergeCell ref="B372:F372"/>
    <mergeCell ref="B343:F343"/>
    <mergeCell ref="B344:F344"/>
    <mergeCell ref="B353:F353"/>
    <mergeCell ref="C354:F354"/>
    <mergeCell ref="C355:F355"/>
    <mergeCell ref="C356:F356"/>
    <mergeCell ref="C335:F335"/>
    <mergeCell ref="C336:F336"/>
    <mergeCell ref="C337:F337"/>
    <mergeCell ref="C338:F338"/>
    <mergeCell ref="C339:F339"/>
    <mergeCell ref="C340:F340"/>
    <mergeCell ref="C449:F449"/>
    <mergeCell ref="C450:F450"/>
    <mergeCell ref="C451:F451"/>
    <mergeCell ref="C452:F452"/>
    <mergeCell ref="C453:F453"/>
    <mergeCell ref="C454:F454"/>
    <mergeCell ref="C433:F433"/>
    <mergeCell ref="C434:F434"/>
    <mergeCell ref="C435:F435"/>
    <mergeCell ref="B438:F438"/>
    <mergeCell ref="B439:F439"/>
    <mergeCell ref="B448:F448"/>
    <mergeCell ref="B419:F419"/>
    <mergeCell ref="B420:F420"/>
    <mergeCell ref="B429:F429"/>
    <mergeCell ref="C430:F430"/>
    <mergeCell ref="C431:F431"/>
    <mergeCell ref="C432:F432"/>
    <mergeCell ref="J53:M53"/>
    <mergeCell ref="J54:M54"/>
    <mergeCell ref="J55:M55"/>
    <mergeCell ref="I58:M58"/>
    <mergeCell ref="I59:M59"/>
    <mergeCell ref="I68:M68"/>
    <mergeCell ref="J107:M107"/>
    <mergeCell ref="J108:M108"/>
    <mergeCell ref="J109:M109"/>
    <mergeCell ref="J110:M110"/>
    <mergeCell ref="J111:M111"/>
    <mergeCell ref="J112:M112"/>
    <mergeCell ref="J91:M91"/>
    <mergeCell ref="J92:M92"/>
    <mergeCell ref="J93:M93"/>
    <mergeCell ref="I96:M96"/>
    <mergeCell ref="I97:M97"/>
    <mergeCell ref="I106:M106"/>
    <mergeCell ref="I125:M125"/>
    <mergeCell ref="J126:M126"/>
    <mergeCell ref="J127:M127"/>
    <mergeCell ref="J128:M128"/>
    <mergeCell ref="C411:F411"/>
    <mergeCell ref="C412:F412"/>
    <mergeCell ref="C413:F413"/>
    <mergeCell ref="C414:F414"/>
    <mergeCell ref="C415:F415"/>
    <mergeCell ref="C416:F416"/>
    <mergeCell ref="C395:F395"/>
    <mergeCell ref="C396:F396"/>
    <mergeCell ref="J69:M69"/>
    <mergeCell ref="J70:M70"/>
    <mergeCell ref="J71:M71"/>
    <mergeCell ref="J72:M72"/>
    <mergeCell ref="J73:M73"/>
    <mergeCell ref="J74:M74"/>
    <mergeCell ref="C397:F397"/>
    <mergeCell ref="B400:F400"/>
    <mergeCell ref="B401:F401"/>
    <mergeCell ref="B410:F410"/>
    <mergeCell ref="B381:F381"/>
    <mergeCell ref="B382:F382"/>
    <mergeCell ref="B391:F391"/>
    <mergeCell ref="C392:F392"/>
    <mergeCell ref="C393:F393"/>
    <mergeCell ref="C394:F394"/>
    <mergeCell ref="C373:F373"/>
    <mergeCell ref="C374:F374"/>
    <mergeCell ref="C375:F375"/>
    <mergeCell ref="C376:F376"/>
    <mergeCell ref="J167:M167"/>
    <mergeCell ref="J168:M168"/>
    <mergeCell ref="J169:M169"/>
    <mergeCell ref="I172:M172"/>
    <mergeCell ref="I173:M173"/>
    <mergeCell ref="I182:M182"/>
    <mergeCell ref="I153:M153"/>
    <mergeCell ref="I154:M154"/>
    <mergeCell ref="I163:M163"/>
    <mergeCell ref="J164:M164"/>
    <mergeCell ref="J165:M165"/>
    <mergeCell ref="J166:M166"/>
    <mergeCell ref="I77:M77"/>
    <mergeCell ref="I78:M78"/>
    <mergeCell ref="I87:M87"/>
    <mergeCell ref="J88:M88"/>
    <mergeCell ref="J89:M89"/>
    <mergeCell ref="J90:M90"/>
    <mergeCell ref="J145:M145"/>
    <mergeCell ref="J146:M146"/>
    <mergeCell ref="J147:M147"/>
    <mergeCell ref="J148:M148"/>
    <mergeCell ref="J149:M149"/>
    <mergeCell ref="J150:M150"/>
    <mergeCell ref="J129:M129"/>
    <mergeCell ref="J130:M130"/>
    <mergeCell ref="J131:M131"/>
    <mergeCell ref="I134:M134"/>
    <mergeCell ref="I135:M135"/>
    <mergeCell ref="I144:M144"/>
    <mergeCell ref="I115:M115"/>
    <mergeCell ref="I116:M116"/>
    <mergeCell ref="J205:M205"/>
    <mergeCell ref="J206:M206"/>
    <mergeCell ref="J207:M207"/>
    <mergeCell ref="I210:M210"/>
    <mergeCell ref="I211:M211"/>
    <mergeCell ref="I220:M220"/>
    <mergeCell ref="I191:M191"/>
    <mergeCell ref="I192:M192"/>
    <mergeCell ref="I201:M201"/>
    <mergeCell ref="J202:M202"/>
    <mergeCell ref="J203:M203"/>
    <mergeCell ref="J204:M204"/>
    <mergeCell ref="J183:M183"/>
    <mergeCell ref="J184:M184"/>
    <mergeCell ref="J185:M185"/>
    <mergeCell ref="J186:M186"/>
    <mergeCell ref="J187:M187"/>
    <mergeCell ref="J188:M188"/>
    <mergeCell ref="J243:M243"/>
    <mergeCell ref="J244:M244"/>
    <mergeCell ref="J245:M245"/>
    <mergeCell ref="I248:M248"/>
    <mergeCell ref="I249:M249"/>
    <mergeCell ref="I258:M258"/>
    <mergeCell ref="I229:M229"/>
    <mergeCell ref="I230:M230"/>
    <mergeCell ref="I239:M239"/>
    <mergeCell ref="J240:M240"/>
    <mergeCell ref="J241:M241"/>
    <mergeCell ref="J242:M242"/>
    <mergeCell ref="J221:M221"/>
    <mergeCell ref="J222:M222"/>
    <mergeCell ref="J223:M223"/>
    <mergeCell ref="J224:M224"/>
    <mergeCell ref="J225:M225"/>
    <mergeCell ref="J226:M226"/>
    <mergeCell ref="J281:M281"/>
    <mergeCell ref="J282:M282"/>
    <mergeCell ref="J283:M283"/>
    <mergeCell ref="I286:M286"/>
    <mergeCell ref="I287:M287"/>
    <mergeCell ref="I296:M296"/>
    <mergeCell ref="I267:M267"/>
    <mergeCell ref="I268:M268"/>
    <mergeCell ref="I277:M277"/>
    <mergeCell ref="J278:M278"/>
    <mergeCell ref="J279:M279"/>
    <mergeCell ref="J280:M280"/>
    <mergeCell ref="J259:M259"/>
    <mergeCell ref="J260:M260"/>
    <mergeCell ref="J261:M261"/>
    <mergeCell ref="J262:M262"/>
    <mergeCell ref="J263:M263"/>
    <mergeCell ref="J264:M264"/>
    <mergeCell ref="J319:M319"/>
    <mergeCell ref="J320:M320"/>
    <mergeCell ref="J321:M321"/>
    <mergeCell ref="I324:M324"/>
    <mergeCell ref="I325:M325"/>
    <mergeCell ref="I334:M334"/>
    <mergeCell ref="I305:M305"/>
    <mergeCell ref="I306:M306"/>
    <mergeCell ref="I315:M315"/>
    <mergeCell ref="J316:M316"/>
    <mergeCell ref="J317:M317"/>
    <mergeCell ref="J318:M318"/>
    <mergeCell ref="J297:M297"/>
    <mergeCell ref="J298:M298"/>
    <mergeCell ref="J299:M299"/>
    <mergeCell ref="J300:M300"/>
    <mergeCell ref="J301:M301"/>
    <mergeCell ref="J302:M302"/>
    <mergeCell ref="J376:M376"/>
    <mergeCell ref="J377:M377"/>
    <mergeCell ref="J378:M378"/>
    <mergeCell ref="J357:M357"/>
    <mergeCell ref="J358:M358"/>
    <mergeCell ref="J359:M359"/>
    <mergeCell ref="I362:M362"/>
    <mergeCell ref="I363:M363"/>
    <mergeCell ref="I372:M372"/>
    <mergeCell ref="I343:M343"/>
    <mergeCell ref="I344:M344"/>
    <mergeCell ref="I353:M353"/>
    <mergeCell ref="J354:M354"/>
    <mergeCell ref="J355:M355"/>
    <mergeCell ref="J356:M356"/>
    <mergeCell ref="J335:M335"/>
    <mergeCell ref="J336:M336"/>
    <mergeCell ref="J337:M337"/>
    <mergeCell ref="J338:M338"/>
    <mergeCell ref="J339:M339"/>
    <mergeCell ref="J340:M340"/>
    <mergeCell ref="J453:M453"/>
    <mergeCell ref="J454:M454"/>
    <mergeCell ref="J433:M433"/>
    <mergeCell ref="J434:M434"/>
    <mergeCell ref="J435:M435"/>
    <mergeCell ref="I438:M438"/>
    <mergeCell ref="I439:M439"/>
    <mergeCell ref="I448:M448"/>
    <mergeCell ref="I419:M419"/>
    <mergeCell ref="I420:M420"/>
    <mergeCell ref="I429:M429"/>
    <mergeCell ref="J430:M430"/>
    <mergeCell ref="J431:M431"/>
    <mergeCell ref="J432:M432"/>
    <mergeCell ref="J411:M411"/>
    <mergeCell ref="J412:M412"/>
    <mergeCell ref="J413:M413"/>
    <mergeCell ref="J414:M414"/>
    <mergeCell ref="J415:M415"/>
    <mergeCell ref="J416:M416"/>
    <mergeCell ref="R88:S88"/>
    <mergeCell ref="Q31:S31"/>
    <mergeCell ref="R38:S38"/>
    <mergeCell ref="Q41:S41"/>
    <mergeCell ref="R48:S48"/>
    <mergeCell ref="Q51:S51"/>
    <mergeCell ref="R58:S58"/>
    <mergeCell ref="Q1:S1"/>
    <mergeCell ref="R8:S8"/>
    <mergeCell ref="Q11:S11"/>
    <mergeCell ref="R18:S18"/>
    <mergeCell ref="Q21:S21"/>
    <mergeCell ref="R28:S28"/>
    <mergeCell ref="J449:M449"/>
    <mergeCell ref="J450:M450"/>
    <mergeCell ref="J451:M451"/>
    <mergeCell ref="J452:M452"/>
    <mergeCell ref="J395:M395"/>
    <mergeCell ref="J396:M396"/>
    <mergeCell ref="J397:M397"/>
    <mergeCell ref="I400:M400"/>
    <mergeCell ref="I401:M401"/>
    <mergeCell ref="I410:M410"/>
    <mergeCell ref="I381:M381"/>
    <mergeCell ref="I382:M382"/>
    <mergeCell ref="I391:M391"/>
    <mergeCell ref="J392:M392"/>
    <mergeCell ref="J393:M393"/>
    <mergeCell ref="J394:M394"/>
    <mergeCell ref="J373:M373"/>
    <mergeCell ref="J374:M374"/>
    <mergeCell ref="J375:M375"/>
    <mergeCell ref="Q231:S231"/>
    <mergeCell ref="R238:S238"/>
    <mergeCell ref="Q181:S181"/>
    <mergeCell ref="R188:S188"/>
    <mergeCell ref="Q191:S191"/>
    <mergeCell ref="R198:S198"/>
    <mergeCell ref="Q201:S201"/>
    <mergeCell ref="R208:S208"/>
    <mergeCell ref="Q151:S151"/>
    <mergeCell ref="R158:S158"/>
    <mergeCell ref="Q161:S161"/>
    <mergeCell ref="R168:S168"/>
    <mergeCell ref="Q171:S171"/>
    <mergeCell ref="R178:S178"/>
    <mergeCell ref="Q121:S121"/>
    <mergeCell ref="R128:S128"/>
    <mergeCell ref="Q131:S131"/>
    <mergeCell ref="R138:S138"/>
    <mergeCell ref="Q141:S141"/>
    <mergeCell ref="R148:S148"/>
    <mergeCell ref="V81:X81"/>
    <mergeCell ref="W88:X88"/>
    <mergeCell ref="V31:X31"/>
    <mergeCell ref="W38:X38"/>
    <mergeCell ref="V41:X41"/>
    <mergeCell ref="W48:X48"/>
    <mergeCell ref="V51:X51"/>
    <mergeCell ref="W58:X58"/>
    <mergeCell ref="AC53:AD53"/>
    <mergeCell ref="AB56:AD56"/>
    <mergeCell ref="AC64:AD64"/>
    <mergeCell ref="V21:X21"/>
    <mergeCell ref="W28:X28"/>
    <mergeCell ref="Q211:S211"/>
    <mergeCell ref="R218:S218"/>
    <mergeCell ref="Q221:S221"/>
    <mergeCell ref="R228:S228"/>
    <mergeCell ref="Q91:S91"/>
    <mergeCell ref="R98:S98"/>
    <mergeCell ref="W148:X148"/>
    <mergeCell ref="V91:X91"/>
    <mergeCell ref="W98:X98"/>
    <mergeCell ref="V101:X101"/>
    <mergeCell ref="Q101:S101"/>
    <mergeCell ref="R108:S108"/>
    <mergeCell ref="Q111:S111"/>
    <mergeCell ref="R118:S118"/>
    <mergeCell ref="Q61:S61"/>
    <mergeCell ref="R68:S68"/>
    <mergeCell ref="Q71:S71"/>
    <mergeCell ref="R78:S78"/>
    <mergeCell ref="Q81:S81"/>
    <mergeCell ref="AB23:AD23"/>
    <mergeCell ref="AC31:AD31"/>
    <mergeCell ref="V211:X211"/>
    <mergeCell ref="W218:X218"/>
    <mergeCell ref="V221:X221"/>
    <mergeCell ref="W228:X228"/>
    <mergeCell ref="V231:X231"/>
    <mergeCell ref="W238:X238"/>
    <mergeCell ref="V181:X181"/>
    <mergeCell ref="W188:X188"/>
    <mergeCell ref="V191:X191"/>
    <mergeCell ref="W198:X198"/>
    <mergeCell ref="V201:X201"/>
    <mergeCell ref="W208:X208"/>
    <mergeCell ref="V151:X151"/>
    <mergeCell ref="W158:X158"/>
    <mergeCell ref="V161:X161"/>
    <mergeCell ref="W168:X168"/>
    <mergeCell ref="V171:X171"/>
    <mergeCell ref="W178:X178"/>
    <mergeCell ref="V121:X121"/>
    <mergeCell ref="W128:X128"/>
    <mergeCell ref="V131:X131"/>
    <mergeCell ref="W138:X138"/>
    <mergeCell ref="V141:X141"/>
    <mergeCell ref="W108:X108"/>
    <mergeCell ref="V111:X111"/>
    <mergeCell ref="W118:X118"/>
    <mergeCell ref="V61:X61"/>
    <mergeCell ref="W68:X68"/>
    <mergeCell ref="V71:X71"/>
    <mergeCell ref="W78:X78"/>
    <mergeCell ref="AC262:AD262"/>
    <mergeCell ref="AB199:AD199"/>
    <mergeCell ref="AC207:AD207"/>
    <mergeCell ref="AB210:AD210"/>
    <mergeCell ref="AC218:AD218"/>
    <mergeCell ref="AB221:AD221"/>
    <mergeCell ref="AC229:AD229"/>
    <mergeCell ref="AB166:AD166"/>
    <mergeCell ref="AC174:AD174"/>
    <mergeCell ref="AB177:AD177"/>
    <mergeCell ref="AC185:AD185"/>
    <mergeCell ref="AB188:AD188"/>
    <mergeCell ref="AC196:AD196"/>
    <mergeCell ref="AB133:AD133"/>
    <mergeCell ref="AC141:AD141"/>
    <mergeCell ref="AB144:AD144"/>
    <mergeCell ref="AC152:AD152"/>
    <mergeCell ref="AB155:AD155"/>
    <mergeCell ref="AC163:AD163"/>
    <mergeCell ref="AG34:AI34"/>
    <mergeCell ref="AH42:AI42"/>
    <mergeCell ref="AG45:AI45"/>
    <mergeCell ref="AH53:AI53"/>
    <mergeCell ref="AG56:AI56"/>
    <mergeCell ref="AH64:AI64"/>
    <mergeCell ref="AG1:AI1"/>
    <mergeCell ref="AH9:AI9"/>
    <mergeCell ref="AG12:AI12"/>
    <mergeCell ref="AH20:AI20"/>
    <mergeCell ref="AG23:AI23"/>
    <mergeCell ref="AH31:AI31"/>
    <mergeCell ref="AB232:AD232"/>
    <mergeCell ref="AC240:AD240"/>
    <mergeCell ref="AB243:AD243"/>
    <mergeCell ref="AC251:AD251"/>
    <mergeCell ref="AB254:AD254"/>
    <mergeCell ref="AB100:AD100"/>
    <mergeCell ref="AC108:AD108"/>
    <mergeCell ref="AB111:AD111"/>
    <mergeCell ref="AC119:AD119"/>
    <mergeCell ref="AB122:AD122"/>
    <mergeCell ref="AC130:AD130"/>
    <mergeCell ref="AB67:AD67"/>
    <mergeCell ref="AC75:AD75"/>
    <mergeCell ref="AB78:AD78"/>
    <mergeCell ref="AC86:AD86"/>
    <mergeCell ref="AB89:AD89"/>
    <mergeCell ref="AC97:AD97"/>
    <mergeCell ref="AB34:AD34"/>
    <mergeCell ref="AC42:AD42"/>
    <mergeCell ref="AB45:AD45"/>
    <mergeCell ref="AG133:AI133"/>
    <mergeCell ref="AH141:AI141"/>
    <mergeCell ref="AG144:AI144"/>
    <mergeCell ref="AH152:AI152"/>
    <mergeCell ref="AG155:AI155"/>
    <mergeCell ref="AH163:AI163"/>
    <mergeCell ref="AG100:AI100"/>
    <mergeCell ref="AH108:AI108"/>
    <mergeCell ref="AG111:AI111"/>
    <mergeCell ref="AH119:AI119"/>
    <mergeCell ref="AG122:AI122"/>
    <mergeCell ref="AH130:AI130"/>
    <mergeCell ref="AG67:AI67"/>
    <mergeCell ref="AH75:AI75"/>
    <mergeCell ref="AG78:AI78"/>
    <mergeCell ref="AH86:AI86"/>
    <mergeCell ref="AG89:AI89"/>
    <mergeCell ref="AH97:AI97"/>
    <mergeCell ref="AG232:AI232"/>
    <mergeCell ref="AH240:AI240"/>
    <mergeCell ref="AG243:AI243"/>
    <mergeCell ref="AH251:AI251"/>
    <mergeCell ref="AG254:AI254"/>
    <mergeCell ref="AH262:AI262"/>
    <mergeCell ref="AG199:AI199"/>
    <mergeCell ref="AH207:AI207"/>
    <mergeCell ref="AG210:AI210"/>
    <mergeCell ref="AH218:AI218"/>
    <mergeCell ref="AG221:AI221"/>
    <mergeCell ref="AH229:AI229"/>
    <mergeCell ref="AG166:AI166"/>
    <mergeCell ref="AH174:AI174"/>
    <mergeCell ref="AG177:AI177"/>
    <mergeCell ref="AH185:AI185"/>
    <mergeCell ref="AG188:AI188"/>
    <mergeCell ref="AH196:AI196"/>
    <mergeCell ref="AM100:AO100"/>
    <mergeCell ref="AN108:AO108"/>
    <mergeCell ref="AR1:AT1"/>
    <mergeCell ref="AS9:AT9"/>
    <mergeCell ref="AR12:AT12"/>
    <mergeCell ref="AS20:AT20"/>
    <mergeCell ref="AR23:AT23"/>
    <mergeCell ref="AS31:AT31"/>
    <mergeCell ref="AR34:AT34"/>
    <mergeCell ref="AS42:AT42"/>
    <mergeCell ref="AM67:AO67"/>
    <mergeCell ref="AN75:AO75"/>
    <mergeCell ref="AM78:AO78"/>
    <mergeCell ref="AN86:AO86"/>
    <mergeCell ref="AM89:AO89"/>
    <mergeCell ref="AN97:AO97"/>
    <mergeCell ref="AM34:AO34"/>
    <mergeCell ref="AN42:AO42"/>
    <mergeCell ref="AM45:AO45"/>
    <mergeCell ref="AN53:AO53"/>
    <mergeCell ref="AM56:AO56"/>
    <mergeCell ref="AN64:AO64"/>
    <mergeCell ref="AM1:AO1"/>
    <mergeCell ref="AN9:AO9"/>
    <mergeCell ref="AM12:AO12"/>
    <mergeCell ref="AN20:AO20"/>
    <mergeCell ref="AM23:AO23"/>
    <mergeCell ref="AN31:AO31"/>
    <mergeCell ref="AY53:AZ53"/>
    <mergeCell ref="AX56:AZ56"/>
    <mergeCell ref="AY64:AZ64"/>
    <mergeCell ref="AX1:AZ1"/>
    <mergeCell ref="AY9:AZ9"/>
    <mergeCell ref="AX12:AZ12"/>
    <mergeCell ref="AY20:AZ20"/>
    <mergeCell ref="AX23:AZ23"/>
    <mergeCell ref="AY31:AZ31"/>
    <mergeCell ref="AR78:AT78"/>
    <mergeCell ref="AS86:AT86"/>
    <mergeCell ref="AR89:AT89"/>
    <mergeCell ref="AS97:AT97"/>
    <mergeCell ref="AR100:AT100"/>
    <mergeCell ref="AS108:AT108"/>
    <mergeCell ref="AR45:AT45"/>
    <mergeCell ref="AS53:AT53"/>
    <mergeCell ref="AR56:AT56"/>
    <mergeCell ref="AS64:AT64"/>
    <mergeCell ref="AR67:AT67"/>
    <mergeCell ref="AS75:AT75"/>
    <mergeCell ref="AX243:AZ243"/>
    <mergeCell ref="AY251:AZ251"/>
    <mergeCell ref="AX254:AZ254"/>
    <mergeCell ref="AY262:AZ262"/>
    <mergeCell ref="AX199:AZ199"/>
    <mergeCell ref="AY207:AZ207"/>
    <mergeCell ref="AX210:AZ210"/>
    <mergeCell ref="AY218:AZ218"/>
    <mergeCell ref="AX221:AZ221"/>
    <mergeCell ref="AY229:AZ229"/>
    <mergeCell ref="AX166:AZ166"/>
    <mergeCell ref="AY174:AZ174"/>
    <mergeCell ref="AX177:AZ177"/>
    <mergeCell ref="AY185:AZ185"/>
    <mergeCell ref="AX188:AZ188"/>
    <mergeCell ref="AY196:AZ196"/>
    <mergeCell ref="AX133:AZ133"/>
    <mergeCell ref="AY141:AZ141"/>
    <mergeCell ref="AX144:AZ144"/>
    <mergeCell ref="AY152:AZ152"/>
    <mergeCell ref="AX155:AZ155"/>
    <mergeCell ref="AY163:AZ163"/>
    <mergeCell ref="BD86:BE86"/>
    <mergeCell ref="BC89:BE89"/>
    <mergeCell ref="BD97:BE97"/>
    <mergeCell ref="BC34:BE34"/>
    <mergeCell ref="BD42:BE42"/>
    <mergeCell ref="BC45:BE45"/>
    <mergeCell ref="BD53:BE53"/>
    <mergeCell ref="BC56:BE56"/>
    <mergeCell ref="BD64:BE64"/>
    <mergeCell ref="BC1:BE1"/>
    <mergeCell ref="BD9:BE9"/>
    <mergeCell ref="BC12:BE12"/>
    <mergeCell ref="BD20:BE20"/>
    <mergeCell ref="BC23:BE23"/>
    <mergeCell ref="BD31:BE31"/>
    <mergeCell ref="AX232:AZ232"/>
    <mergeCell ref="AY240:AZ240"/>
    <mergeCell ref="AX100:AZ100"/>
    <mergeCell ref="AY108:AZ108"/>
    <mergeCell ref="AX111:AZ111"/>
    <mergeCell ref="AY119:AZ119"/>
    <mergeCell ref="AX122:AZ122"/>
    <mergeCell ref="AY130:AZ130"/>
    <mergeCell ref="AX67:AZ67"/>
    <mergeCell ref="AY75:AZ75"/>
    <mergeCell ref="AX78:AZ78"/>
    <mergeCell ref="AY86:AZ86"/>
    <mergeCell ref="AX89:AZ89"/>
    <mergeCell ref="AY97:AZ97"/>
    <mergeCell ref="AX34:AZ34"/>
    <mergeCell ref="AY42:AZ42"/>
    <mergeCell ref="AX45:AZ45"/>
    <mergeCell ref="BD240:BE240"/>
    <mergeCell ref="BC243:BE243"/>
    <mergeCell ref="BD251:BE251"/>
    <mergeCell ref="BC254:BE254"/>
    <mergeCell ref="BD262:BE262"/>
    <mergeCell ref="BC199:BE199"/>
    <mergeCell ref="BD207:BE207"/>
    <mergeCell ref="BC210:BE210"/>
    <mergeCell ref="BD218:BE218"/>
    <mergeCell ref="BC221:BE221"/>
    <mergeCell ref="BD229:BE229"/>
    <mergeCell ref="BC166:BE166"/>
    <mergeCell ref="BD174:BE174"/>
    <mergeCell ref="BC177:BE177"/>
    <mergeCell ref="BD185:BE185"/>
    <mergeCell ref="BC188:BE188"/>
    <mergeCell ref="BD196:BE196"/>
    <mergeCell ref="BI28:BM28"/>
    <mergeCell ref="BJ29:BM29"/>
    <mergeCell ref="BJ30:BM30"/>
    <mergeCell ref="BJ31:BM31"/>
    <mergeCell ref="BJ32:BM32"/>
    <mergeCell ref="BJ33:BM33"/>
    <mergeCell ref="BJ12:BM12"/>
    <mergeCell ref="BJ13:BM13"/>
    <mergeCell ref="BJ14:BM14"/>
    <mergeCell ref="BJ15:BM15"/>
    <mergeCell ref="BJ16:BM16"/>
    <mergeCell ref="BI19:BM19"/>
    <mergeCell ref="BI1:BM1"/>
    <mergeCell ref="BI2:BM2"/>
    <mergeCell ref="BI10:BM10"/>
    <mergeCell ref="BJ11:BM11"/>
    <mergeCell ref="BC232:BE232"/>
    <mergeCell ref="BC133:BE133"/>
    <mergeCell ref="BD141:BE141"/>
    <mergeCell ref="BC144:BE144"/>
    <mergeCell ref="BD152:BE152"/>
    <mergeCell ref="BC155:BE155"/>
    <mergeCell ref="BD163:BE163"/>
    <mergeCell ref="BC100:BE100"/>
    <mergeCell ref="BD108:BE108"/>
    <mergeCell ref="BC111:BE111"/>
    <mergeCell ref="BD119:BE119"/>
    <mergeCell ref="BC122:BE122"/>
    <mergeCell ref="BD130:BE130"/>
    <mergeCell ref="BC67:BE67"/>
    <mergeCell ref="BD75:BE75"/>
    <mergeCell ref="BC78:BE78"/>
    <mergeCell ref="BI64:BM64"/>
    <mergeCell ref="BJ65:BM65"/>
    <mergeCell ref="BJ66:BM66"/>
    <mergeCell ref="BJ67:BM67"/>
    <mergeCell ref="BJ68:BM68"/>
    <mergeCell ref="BJ69:BM69"/>
    <mergeCell ref="BJ49:BM49"/>
    <mergeCell ref="BJ50:BM50"/>
    <mergeCell ref="BJ51:BM51"/>
    <mergeCell ref="BJ52:BM52"/>
    <mergeCell ref="BI55:BM55"/>
    <mergeCell ref="BI56:BM56"/>
    <mergeCell ref="BJ34:BM34"/>
    <mergeCell ref="BI37:BM37"/>
    <mergeCell ref="BI38:BM38"/>
    <mergeCell ref="BI46:BM46"/>
    <mergeCell ref="BJ47:BM47"/>
    <mergeCell ref="BJ48:BM48"/>
    <mergeCell ref="BI100:BM100"/>
    <mergeCell ref="BJ101:BM101"/>
    <mergeCell ref="BJ102:BM102"/>
    <mergeCell ref="BJ103:BM103"/>
    <mergeCell ref="BJ104:BM104"/>
    <mergeCell ref="BJ105:BM105"/>
    <mergeCell ref="BJ85:BM85"/>
    <mergeCell ref="BJ86:BM86"/>
    <mergeCell ref="BJ87:BM87"/>
    <mergeCell ref="BJ88:BM88"/>
    <mergeCell ref="BI91:BM91"/>
    <mergeCell ref="BI92:BM92"/>
    <mergeCell ref="BJ70:BM70"/>
    <mergeCell ref="BI73:BM73"/>
    <mergeCell ref="BI74:BM74"/>
    <mergeCell ref="BI82:BM82"/>
    <mergeCell ref="BJ83:BM83"/>
    <mergeCell ref="BJ84:BM84"/>
    <mergeCell ref="BI136:BM136"/>
    <mergeCell ref="BJ137:BM137"/>
    <mergeCell ref="BJ138:BM138"/>
    <mergeCell ref="BJ139:BM139"/>
    <mergeCell ref="BJ140:BM140"/>
    <mergeCell ref="BJ141:BM141"/>
    <mergeCell ref="BJ121:BM121"/>
    <mergeCell ref="BJ122:BM122"/>
    <mergeCell ref="BJ123:BM123"/>
    <mergeCell ref="BJ124:BM124"/>
    <mergeCell ref="BI127:BM127"/>
    <mergeCell ref="BI128:BM128"/>
    <mergeCell ref="BJ106:BM106"/>
    <mergeCell ref="BI109:BM109"/>
    <mergeCell ref="BI110:BM110"/>
    <mergeCell ref="BI118:BM118"/>
    <mergeCell ref="BJ119:BM119"/>
    <mergeCell ref="BJ120:BM120"/>
    <mergeCell ref="BI172:BM172"/>
    <mergeCell ref="BJ173:BM173"/>
    <mergeCell ref="BJ174:BM174"/>
    <mergeCell ref="BJ175:BM175"/>
    <mergeCell ref="BJ176:BM176"/>
    <mergeCell ref="BJ177:BM177"/>
    <mergeCell ref="BJ157:BM157"/>
    <mergeCell ref="BJ158:BM158"/>
    <mergeCell ref="BJ159:BM159"/>
    <mergeCell ref="BJ160:BM160"/>
    <mergeCell ref="BI163:BM163"/>
    <mergeCell ref="BI164:BM164"/>
    <mergeCell ref="BJ142:BM142"/>
    <mergeCell ref="BI145:BM145"/>
    <mergeCell ref="BI146:BM146"/>
    <mergeCell ref="BI154:BM154"/>
    <mergeCell ref="BJ155:BM155"/>
    <mergeCell ref="BJ156:BM156"/>
    <mergeCell ref="BI208:BM208"/>
    <mergeCell ref="BJ209:BM209"/>
    <mergeCell ref="BJ210:BM210"/>
    <mergeCell ref="BJ211:BM211"/>
    <mergeCell ref="BJ212:BM212"/>
    <mergeCell ref="BJ213:BM213"/>
    <mergeCell ref="BJ193:BM193"/>
    <mergeCell ref="BJ194:BM194"/>
    <mergeCell ref="BJ195:BM195"/>
    <mergeCell ref="BJ196:BM196"/>
    <mergeCell ref="BI199:BM199"/>
    <mergeCell ref="BI200:BM200"/>
    <mergeCell ref="BJ178:BM178"/>
    <mergeCell ref="BI181:BM181"/>
    <mergeCell ref="BI182:BM182"/>
    <mergeCell ref="BI190:BM190"/>
    <mergeCell ref="BJ191:BM191"/>
    <mergeCell ref="BJ192:BM192"/>
    <mergeCell ref="BI244:BM244"/>
    <mergeCell ref="BJ245:BM245"/>
    <mergeCell ref="BJ246:BM246"/>
    <mergeCell ref="BJ247:BM247"/>
    <mergeCell ref="BJ248:BM248"/>
    <mergeCell ref="BJ249:BM249"/>
    <mergeCell ref="BJ229:BM229"/>
    <mergeCell ref="BJ230:BM230"/>
    <mergeCell ref="BJ231:BM231"/>
    <mergeCell ref="BJ232:BM232"/>
    <mergeCell ref="BI235:BM235"/>
    <mergeCell ref="BI236:BM236"/>
    <mergeCell ref="BJ214:BM214"/>
    <mergeCell ref="BI217:BM217"/>
    <mergeCell ref="BI218:BM218"/>
    <mergeCell ref="BI226:BM226"/>
    <mergeCell ref="BJ227:BM227"/>
    <mergeCell ref="BJ228:BM228"/>
    <mergeCell ref="BI280:BM280"/>
    <mergeCell ref="BJ281:BM281"/>
    <mergeCell ref="BJ282:BM282"/>
    <mergeCell ref="BJ283:BM283"/>
    <mergeCell ref="BJ284:BM284"/>
    <mergeCell ref="BJ285:BM285"/>
    <mergeCell ref="BJ265:BM265"/>
    <mergeCell ref="BJ266:BM266"/>
    <mergeCell ref="BJ267:BM267"/>
    <mergeCell ref="BJ268:BM268"/>
    <mergeCell ref="BI271:BM271"/>
    <mergeCell ref="BI272:BM272"/>
    <mergeCell ref="BJ250:BM250"/>
    <mergeCell ref="BI253:BM253"/>
    <mergeCell ref="BI254:BM254"/>
    <mergeCell ref="BI262:BM262"/>
    <mergeCell ref="BJ263:BM263"/>
    <mergeCell ref="BJ264:BM264"/>
    <mergeCell ref="BI316:BM316"/>
    <mergeCell ref="BJ317:BM317"/>
    <mergeCell ref="BJ318:BM318"/>
    <mergeCell ref="BJ319:BM319"/>
    <mergeCell ref="BJ320:BM320"/>
    <mergeCell ref="BJ321:BM321"/>
    <mergeCell ref="BJ301:BM301"/>
    <mergeCell ref="BJ302:BM302"/>
    <mergeCell ref="BJ303:BM303"/>
    <mergeCell ref="BJ304:BM304"/>
    <mergeCell ref="BI307:BM307"/>
    <mergeCell ref="BI308:BM308"/>
    <mergeCell ref="BJ286:BM286"/>
    <mergeCell ref="BI289:BM289"/>
    <mergeCell ref="BI290:BM290"/>
    <mergeCell ref="BI298:BM298"/>
    <mergeCell ref="BJ299:BM299"/>
    <mergeCell ref="BJ300:BM300"/>
    <mergeCell ref="BI352:BM352"/>
    <mergeCell ref="BJ353:BM353"/>
    <mergeCell ref="BJ354:BM354"/>
    <mergeCell ref="BJ355:BM355"/>
    <mergeCell ref="BJ356:BM356"/>
    <mergeCell ref="BJ357:BM357"/>
    <mergeCell ref="BJ337:BM337"/>
    <mergeCell ref="BJ338:BM338"/>
    <mergeCell ref="BJ339:BM339"/>
    <mergeCell ref="BJ340:BM340"/>
    <mergeCell ref="BI343:BM343"/>
    <mergeCell ref="BI344:BM344"/>
    <mergeCell ref="BJ322:BM322"/>
    <mergeCell ref="BI325:BM325"/>
    <mergeCell ref="BI326:BM326"/>
    <mergeCell ref="BI334:BM334"/>
    <mergeCell ref="BJ335:BM335"/>
    <mergeCell ref="BJ336:BM336"/>
    <mergeCell ref="BJ407:BM407"/>
    <mergeCell ref="BJ408:BM408"/>
    <mergeCell ref="BI388:BM388"/>
    <mergeCell ref="BJ389:BM389"/>
    <mergeCell ref="BJ390:BM390"/>
    <mergeCell ref="BJ391:BM391"/>
    <mergeCell ref="BJ392:BM392"/>
    <mergeCell ref="BJ393:BM393"/>
    <mergeCell ref="BJ373:BM373"/>
    <mergeCell ref="BJ374:BM374"/>
    <mergeCell ref="BJ375:BM375"/>
    <mergeCell ref="BJ376:BM376"/>
    <mergeCell ref="BI379:BM379"/>
    <mergeCell ref="BI380:BM380"/>
    <mergeCell ref="BJ358:BM358"/>
    <mergeCell ref="BI361:BM361"/>
    <mergeCell ref="BI362:BM362"/>
    <mergeCell ref="BI370:BM370"/>
    <mergeCell ref="BJ371:BM371"/>
    <mergeCell ref="BJ372:BM372"/>
    <mergeCell ref="BP19:BT19"/>
    <mergeCell ref="BP20:BT20"/>
    <mergeCell ref="BP28:BT28"/>
    <mergeCell ref="BQ29:BT29"/>
    <mergeCell ref="BQ30:BT30"/>
    <mergeCell ref="BQ31:BT31"/>
    <mergeCell ref="BJ430:BM430"/>
    <mergeCell ref="BP1:BT1"/>
    <mergeCell ref="BP2:BT2"/>
    <mergeCell ref="BP10:BT10"/>
    <mergeCell ref="BQ11:BT11"/>
    <mergeCell ref="BQ12:BT12"/>
    <mergeCell ref="BQ13:BT13"/>
    <mergeCell ref="BQ14:BT14"/>
    <mergeCell ref="BQ15:BT15"/>
    <mergeCell ref="BQ16:BT16"/>
    <mergeCell ref="BI424:BM424"/>
    <mergeCell ref="BJ425:BM425"/>
    <mergeCell ref="BJ426:BM426"/>
    <mergeCell ref="BJ427:BM427"/>
    <mergeCell ref="BJ428:BM428"/>
    <mergeCell ref="BJ429:BM429"/>
    <mergeCell ref="BJ409:BM409"/>
    <mergeCell ref="BJ410:BM410"/>
    <mergeCell ref="BJ411:BM411"/>
    <mergeCell ref="BJ412:BM412"/>
    <mergeCell ref="BI415:BM415"/>
    <mergeCell ref="BI416:BM416"/>
    <mergeCell ref="BJ394:BM394"/>
    <mergeCell ref="BI397:BM397"/>
    <mergeCell ref="BI398:BM398"/>
    <mergeCell ref="BI406:BM406"/>
    <mergeCell ref="BP55:BT55"/>
    <mergeCell ref="BP56:BT56"/>
    <mergeCell ref="BP64:BT64"/>
    <mergeCell ref="BQ65:BT65"/>
    <mergeCell ref="BQ66:BT66"/>
    <mergeCell ref="BQ67:BT67"/>
    <mergeCell ref="BQ47:BT47"/>
    <mergeCell ref="BQ48:BT48"/>
    <mergeCell ref="BQ49:BT49"/>
    <mergeCell ref="BQ50:BT50"/>
    <mergeCell ref="BQ51:BT51"/>
    <mergeCell ref="BQ52:BT52"/>
    <mergeCell ref="BQ32:BT32"/>
    <mergeCell ref="BQ33:BT33"/>
    <mergeCell ref="BQ34:BT34"/>
    <mergeCell ref="BP37:BT37"/>
    <mergeCell ref="BP38:BT38"/>
    <mergeCell ref="BP46:BT46"/>
    <mergeCell ref="BP91:BT91"/>
    <mergeCell ref="BP92:BT92"/>
    <mergeCell ref="BP100:BT100"/>
    <mergeCell ref="BQ101:BT101"/>
    <mergeCell ref="BQ102:BT102"/>
    <mergeCell ref="BQ103:BT103"/>
    <mergeCell ref="BQ83:BT83"/>
    <mergeCell ref="BQ84:BT84"/>
    <mergeCell ref="BQ85:BT85"/>
    <mergeCell ref="BQ86:BT86"/>
    <mergeCell ref="BQ87:BT87"/>
    <mergeCell ref="BQ88:BT88"/>
    <mergeCell ref="BQ68:BT68"/>
    <mergeCell ref="BQ69:BT69"/>
    <mergeCell ref="BQ70:BT70"/>
    <mergeCell ref="BP73:BT73"/>
    <mergeCell ref="BP74:BT74"/>
    <mergeCell ref="BP82:BT82"/>
    <mergeCell ref="BP127:BT127"/>
    <mergeCell ref="BP128:BT128"/>
    <mergeCell ref="BP136:BT136"/>
    <mergeCell ref="BQ137:BT137"/>
    <mergeCell ref="BQ138:BT138"/>
    <mergeCell ref="BQ139:BT139"/>
    <mergeCell ref="BQ119:BT119"/>
    <mergeCell ref="BQ120:BT120"/>
    <mergeCell ref="BQ121:BT121"/>
    <mergeCell ref="BQ122:BT122"/>
    <mergeCell ref="BQ123:BT123"/>
    <mergeCell ref="BQ124:BT124"/>
    <mergeCell ref="BQ104:BT104"/>
    <mergeCell ref="BQ105:BT105"/>
    <mergeCell ref="BQ106:BT106"/>
    <mergeCell ref="BP109:BT109"/>
    <mergeCell ref="BP110:BT110"/>
    <mergeCell ref="BP118:BT118"/>
    <mergeCell ref="BP163:BT163"/>
    <mergeCell ref="BP164:BT164"/>
    <mergeCell ref="BP172:BT172"/>
    <mergeCell ref="BQ173:BT173"/>
    <mergeCell ref="BQ174:BT174"/>
    <mergeCell ref="BQ175:BT175"/>
    <mergeCell ref="BQ155:BT155"/>
    <mergeCell ref="BQ156:BT156"/>
    <mergeCell ref="BQ157:BT157"/>
    <mergeCell ref="BQ158:BT158"/>
    <mergeCell ref="BQ159:BT159"/>
    <mergeCell ref="BQ160:BT160"/>
    <mergeCell ref="BQ140:BT140"/>
    <mergeCell ref="BQ141:BT141"/>
    <mergeCell ref="BQ142:BT142"/>
    <mergeCell ref="BP145:BT145"/>
    <mergeCell ref="BP146:BT146"/>
    <mergeCell ref="BP154:BT154"/>
    <mergeCell ref="BP199:BT199"/>
    <mergeCell ref="BP200:BT200"/>
    <mergeCell ref="BP208:BT208"/>
    <mergeCell ref="BQ209:BT209"/>
    <mergeCell ref="BQ210:BT210"/>
    <mergeCell ref="BQ211:BT211"/>
    <mergeCell ref="BQ191:BT191"/>
    <mergeCell ref="BQ192:BT192"/>
    <mergeCell ref="BQ193:BT193"/>
    <mergeCell ref="BQ194:BT194"/>
    <mergeCell ref="BQ195:BT195"/>
    <mergeCell ref="BQ196:BT196"/>
    <mergeCell ref="BQ176:BT176"/>
    <mergeCell ref="BQ177:BT177"/>
    <mergeCell ref="BQ178:BT178"/>
    <mergeCell ref="BP181:BT181"/>
    <mergeCell ref="BP182:BT182"/>
    <mergeCell ref="BP190:BT190"/>
    <mergeCell ref="BP235:BT235"/>
    <mergeCell ref="BP236:BT236"/>
    <mergeCell ref="BP244:BT244"/>
    <mergeCell ref="BQ245:BT245"/>
    <mergeCell ref="BQ246:BT246"/>
    <mergeCell ref="BQ247:BT247"/>
    <mergeCell ref="BQ227:BT227"/>
    <mergeCell ref="BQ228:BT228"/>
    <mergeCell ref="BQ229:BT229"/>
    <mergeCell ref="BQ230:BT230"/>
    <mergeCell ref="BQ231:BT231"/>
    <mergeCell ref="BQ232:BT232"/>
    <mergeCell ref="BQ212:BT212"/>
    <mergeCell ref="BQ213:BT213"/>
    <mergeCell ref="BQ214:BT214"/>
    <mergeCell ref="BP217:BT217"/>
    <mergeCell ref="BP218:BT218"/>
    <mergeCell ref="BP226:BT226"/>
    <mergeCell ref="BP271:BT271"/>
    <mergeCell ref="BP272:BT272"/>
    <mergeCell ref="BP280:BT280"/>
    <mergeCell ref="BQ281:BT281"/>
    <mergeCell ref="BQ282:BT282"/>
    <mergeCell ref="BQ283:BT283"/>
    <mergeCell ref="BQ263:BT263"/>
    <mergeCell ref="BQ264:BT264"/>
    <mergeCell ref="BQ265:BT265"/>
    <mergeCell ref="BQ266:BT266"/>
    <mergeCell ref="BQ267:BT267"/>
    <mergeCell ref="BQ268:BT268"/>
    <mergeCell ref="BQ248:BT248"/>
    <mergeCell ref="BQ249:BT249"/>
    <mergeCell ref="BQ250:BT250"/>
    <mergeCell ref="BP253:BT253"/>
    <mergeCell ref="BP254:BT254"/>
    <mergeCell ref="BP262:BT262"/>
    <mergeCell ref="BP307:BT307"/>
    <mergeCell ref="BP308:BT308"/>
    <mergeCell ref="BP316:BT316"/>
    <mergeCell ref="BQ317:BT317"/>
    <mergeCell ref="BQ318:BT318"/>
    <mergeCell ref="BQ319:BT319"/>
    <mergeCell ref="BQ299:BT299"/>
    <mergeCell ref="BQ300:BT300"/>
    <mergeCell ref="BQ301:BT301"/>
    <mergeCell ref="BQ302:BT302"/>
    <mergeCell ref="BQ303:BT303"/>
    <mergeCell ref="BQ304:BT304"/>
    <mergeCell ref="BQ284:BT284"/>
    <mergeCell ref="BQ285:BT285"/>
    <mergeCell ref="BQ286:BT286"/>
    <mergeCell ref="BP289:BT289"/>
    <mergeCell ref="BP290:BT290"/>
    <mergeCell ref="BP298:BT298"/>
    <mergeCell ref="BP343:BT343"/>
    <mergeCell ref="BP344:BT344"/>
    <mergeCell ref="BP352:BT352"/>
    <mergeCell ref="BQ353:BT353"/>
    <mergeCell ref="BQ354:BT354"/>
    <mergeCell ref="BQ355:BT355"/>
    <mergeCell ref="BQ335:BT335"/>
    <mergeCell ref="BQ336:BT336"/>
    <mergeCell ref="BQ337:BT337"/>
    <mergeCell ref="BQ338:BT338"/>
    <mergeCell ref="BQ339:BT339"/>
    <mergeCell ref="BQ340:BT340"/>
    <mergeCell ref="BQ320:BT320"/>
    <mergeCell ref="BQ321:BT321"/>
    <mergeCell ref="BQ322:BT322"/>
    <mergeCell ref="BP325:BT325"/>
    <mergeCell ref="BP326:BT326"/>
    <mergeCell ref="BP334:BT334"/>
    <mergeCell ref="BP379:BT379"/>
    <mergeCell ref="BP380:BT380"/>
    <mergeCell ref="BP388:BT388"/>
    <mergeCell ref="BQ389:BT389"/>
    <mergeCell ref="BQ390:BT390"/>
    <mergeCell ref="BQ391:BT391"/>
    <mergeCell ref="BQ371:BT371"/>
    <mergeCell ref="BQ372:BT372"/>
    <mergeCell ref="BQ373:BT373"/>
    <mergeCell ref="BQ374:BT374"/>
    <mergeCell ref="BQ375:BT375"/>
    <mergeCell ref="BQ376:BT376"/>
    <mergeCell ref="BQ356:BT356"/>
    <mergeCell ref="BQ357:BT357"/>
    <mergeCell ref="BQ358:BT358"/>
    <mergeCell ref="BP361:BT361"/>
    <mergeCell ref="BP362:BT362"/>
    <mergeCell ref="BP370:BT370"/>
    <mergeCell ref="BQ428:BT428"/>
    <mergeCell ref="BQ429:BT429"/>
    <mergeCell ref="BQ430:BT430"/>
    <mergeCell ref="BP415:BT415"/>
    <mergeCell ref="BP416:BT416"/>
    <mergeCell ref="BP424:BT424"/>
    <mergeCell ref="BQ425:BT425"/>
    <mergeCell ref="BQ426:BT426"/>
    <mergeCell ref="BQ427:BT427"/>
    <mergeCell ref="BQ407:BT407"/>
    <mergeCell ref="BQ408:BT408"/>
    <mergeCell ref="BQ409:BT409"/>
    <mergeCell ref="BQ410:BT410"/>
    <mergeCell ref="BQ411:BT411"/>
    <mergeCell ref="BQ412:BT412"/>
    <mergeCell ref="BQ392:BT392"/>
    <mergeCell ref="BQ393:BT393"/>
    <mergeCell ref="BQ394:BT394"/>
    <mergeCell ref="BP397:BT397"/>
    <mergeCell ref="BP398:BT398"/>
    <mergeCell ref="BP406:BT406"/>
  </mergeCells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99481D-5F1E-7549-9A4A-FAB1F0EE9514}">
  <dimension ref="A1:K49"/>
  <sheetViews>
    <sheetView zoomScale="70" zoomScaleNormal="70" workbookViewId="0">
      <selection activeCell="A29" sqref="A29:D37"/>
    </sheetView>
  </sheetViews>
  <sheetFormatPr baseColWidth="10" defaultRowHeight="16" x14ac:dyDescent="0.2"/>
  <sheetData>
    <row r="1" spans="1:11" x14ac:dyDescent="0.2">
      <c r="A1" s="1" t="s">
        <v>67</v>
      </c>
      <c r="B1" s="15" t="s">
        <v>4</v>
      </c>
      <c r="C1" s="15"/>
      <c r="D1" s="15"/>
      <c r="E1" s="15"/>
      <c r="F1" s="2"/>
      <c r="G1" s="1" t="s">
        <v>67</v>
      </c>
      <c r="H1" s="15" t="s">
        <v>68</v>
      </c>
      <c r="I1" s="15"/>
      <c r="J1" s="15"/>
      <c r="K1" s="15"/>
    </row>
    <row r="2" spans="1:11" x14ac:dyDescent="0.2">
      <c r="A2" s="2"/>
      <c r="B2" s="3" t="s">
        <v>69</v>
      </c>
      <c r="C2" s="3" t="s">
        <v>70</v>
      </c>
      <c r="D2" s="3" t="s">
        <v>71</v>
      </c>
      <c r="E2" s="3" t="s">
        <v>72</v>
      </c>
      <c r="F2" s="2"/>
      <c r="G2" s="2"/>
      <c r="H2" s="3" t="s">
        <v>69</v>
      </c>
      <c r="I2" s="3" t="s">
        <v>70</v>
      </c>
      <c r="J2" s="3" t="s">
        <v>71</v>
      </c>
      <c r="K2" s="3" t="s">
        <v>72</v>
      </c>
    </row>
    <row r="3" spans="1:11" x14ac:dyDescent="0.2">
      <c r="A3" s="2"/>
      <c r="B3" s="3" t="s">
        <v>10</v>
      </c>
      <c r="C3" s="4">
        <v>26.49</v>
      </c>
      <c r="D3" s="4">
        <v>41.323999999999998</v>
      </c>
      <c r="E3" s="4">
        <v>50.533000000000001</v>
      </c>
      <c r="F3" s="2"/>
      <c r="G3" s="2"/>
      <c r="H3" s="3" t="s">
        <v>10</v>
      </c>
      <c r="I3" s="4">
        <v>9.0310000000000006</v>
      </c>
      <c r="J3" s="4">
        <v>18.690999999999999</v>
      </c>
      <c r="K3" s="4">
        <v>42.457000000000001</v>
      </c>
    </row>
    <row r="4" spans="1:11" x14ac:dyDescent="0.2">
      <c r="A4" s="2"/>
      <c r="B4" s="3" t="s">
        <v>11</v>
      </c>
      <c r="C4" s="4">
        <v>22.885000000000002</v>
      </c>
      <c r="D4" s="4">
        <v>42.887999999999998</v>
      </c>
      <c r="E4" s="4">
        <v>55.667999999999999</v>
      </c>
      <c r="F4" s="2"/>
      <c r="G4" s="2"/>
      <c r="H4" s="3" t="s">
        <v>11</v>
      </c>
      <c r="I4" s="4">
        <v>6.4249999999999998</v>
      </c>
      <c r="J4" s="4">
        <v>15.590999999999999</v>
      </c>
      <c r="K4" s="4">
        <v>37.326999999999998</v>
      </c>
    </row>
    <row r="5" spans="1:11" x14ac:dyDescent="0.2">
      <c r="A5" s="2"/>
      <c r="B5" s="3" t="s">
        <v>12</v>
      </c>
      <c r="C5" s="4">
        <v>21.773</v>
      </c>
      <c r="D5" s="4">
        <v>43.015000000000001</v>
      </c>
      <c r="E5" s="4">
        <v>55.9</v>
      </c>
      <c r="F5" s="2"/>
      <c r="G5" s="2"/>
      <c r="H5" s="3" t="s">
        <v>12</v>
      </c>
      <c r="I5" s="4">
        <v>8.3219999999999992</v>
      </c>
      <c r="J5" s="4">
        <v>19.478999999999999</v>
      </c>
      <c r="K5" s="4">
        <v>38.454999999999998</v>
      </c>
    </row>
    <row r="6" spans="1:11" x14ac:dyDescent="0.2">
      <c r="A6" s="2"/>
      <c r="B6" s="3" t="s">
        <v>14</v>
      </c>
      <c r="C6" s="3">
        <f>AVERAGE(C3:C5)</f>
        <v>23.715999999999998</v>
      </c>
      <c r="D6" s="3">
        <f t="shared" ref="D6:E6" si="0">AVERAGE(D3:D5)</f>
        <v>42.408999999999999</v>
      </c>
      <c r="E6" s="3">
        <f t="shared" si="0"/>
        <v>54.033666666666669</v>
      </c>
      <c r="F6" s="2"/>
      <c r="G6" s="2"/>
      <c r="H6" s="3" t="s">
        <v>14</v>
      </c>
      <c r="I6" s="3">
        <f>AVERAGE(I3:I5)</f>
        <v>7.9259999999999993</v>
      </c>
      <c r="J6" s="3">
        <f t="shared" ref="J6:K6" si="1">AVERAGE(J3:J5)</f>
        <v>17.920333333333332</v>
      </c>
      <c r="K6" s="3">
        <f t="shared" si="1"/>
        <v>39.412999999999997</v>
      </c>
    </row>
    <row r="7" spans="1:11" x14ac:dyDescent="0.2">
      <c r="A7" s="2"/>
      <c r="B7" s="3" t="s">
        <v>15</v>
      </c>
      <c r="C7" s="3">
        <f>STDEV(C3:C5)</f>
        <v>2.4658554296633035</v>
      </c>
      <c r="D7" s="3">
        <f t="shared" ref="D7:E7" si="2">STDEV(D3:D5)</f>
        <v>0.94178076004981193</v>
      </c>
      <c r="E7" s="3">
        <f t="shared" si="2"/>
        <v>3.03388469348018</v>
      </c>
      <c r="F7" s="2"/>
      <c r="G7" s="2"/>
      <c r="H7" s="3" t="s">
        <v>15</v>
      </c>
      <c r="I7" s="3">
        <f>STDEV(I3:I5)</f>
        <v>1.3473755972259556</v>
      </c>
      <c r="J7" s="3">
        <f t="shared" ref="J7:K7" si="3">STDEV(J3:J5)</f>
        <v>2.0553786350289167</v>
      </c>
      <c r="K7" s="3">
        <f t="shared" si="3"/>
        <v>2.6958390159651611</v>
      </c>
    </row>
    <row r="8" spans="1:11" x14ac:dyDescent="0.2">
      <c r="A8" s="2"/>
      <c r="B8" s="16" t="s">
        <v>16</v>
      </c>
      <c r="C8" s="17"/>
      <c r="D8" s="17"/>
      <c r="E8" s="18"/>
      <c r="F8" s="2"/>
      <c r="G8" s="2"/>
      <c r="H8" s="16" t="s">
        <v>16</v>
      </c>
      <c r="I8" s="17"/>
      <c r="J8" s="17"/>
      <c r="K8" s="18"/>
    </row>
    <row r="9" spans="1:11" x14ac:dyDescent="0.2">
      <c r="A9" s="2"/>
      <c r="B9" s="3" t="s">
        <v>73</v>
      </c>
      <c r="C9" s="15" t="s">
        <v>74</v>
      </c>
      <c r="D9" s="15"/>
      <c r="E9" s="15"/>
      <c r="F9" s="2"/>
      <c r="G9" s="2"/>
      <c r="H9" s="3" t="s">
        <v>73</v>
      </c>
      <c r="I9" s="15" t="s">
        <v>75</v>
      </c>
      <c r="J9" s="15"/>
      <c r="K9" s="15"/>
    </row>
    <row r="10" spans="1:11" x14ac:dyDescent="0.2">
      <c r="A10" s="2"/>
      <c r="B10" s="3" t="s">
        <v>76</v>
      </c>
      <c r="C10" s="15" t="s">
        <v>18</v>
      </c>
      <c r="D10" s="15"/>
      <c r="E10" s="15"/>
      <c r="F10" s="2"/>
      <c r="G10" s="2"/>
      <c r="H10" s="3" t="s">
        <v>76</v>
      </c>
      <c r="I10" s="15" t="s">
        <v>18</v>
      </c>
      <c r="J10" s="15"/>
      <c r="K10" s="15"/>
    </row>
    <row r="11" spans="1:11" x14ac:dyDescent="0.2">
      <c r="A11" s="2"/>
      <c r="B11" s="3" t="s">
        <v>77</v>
      </c>
      <c r="C11" s="15" t="s">
        <v>78</v>
      </c>
      <c r="D11" s="15"/>
      <c r="E11" s="15"/>
      <c r="F11" s="2"/>
      <c r="G11" s="2"/>
      <c r="H11" s="3" t="s">
        <v>77</v>
      </c>
      <c r="I11" s="15" t="s">
        <v>18</v>
      </c>
      <c r="J11" s="15"/>
      <c r="K11" s="15"/>
    </row>
    <row r="12" spans="1:11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x14ac:dyDescent="0.2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">
      <c r="A14" s="1" t="s">
        <v>79</v>
      </c>
      <c r="B14" s="15" t="s">
        <v>4</v>
      </c>
      <c r="C14" s="15"/>
      <c r="D14" s="15"/>
      <c r="E14" s="2"/>
      <c r="F14" s="1" t="s">
        <v>79</v>
      </c>
      <c r="G14" s="15" t="s">
        <v>68</v>
      </c>
      <c r="H14" s="15"/>
      <c r="I14" s="15"/>
      <c r="J14" s="2"/>
      <c r="K14" s="2"/>
    </row>
    <row r="15" spans="1:11" x14ac:dyDescent="0.2">
      <c r="A15" s="2"/>
      <c r="B15" s="3"/>
      <c r="C15" s="3" t="s">
        <v>80</v>
      </c>
      <c r="D15" s="3" t="s">
        <v>81</v>
      </c>
      <c r="E15" s="2"/>
      <c r="F15" s="2"/>
      <c r="G15" s="3"/>
      <c r="H15" s="3" t="s">
        <v>80</v>
      </c>
      <c r="I15" s="3" t="s">
        <v>81</v>
      </c>
      <c r="J15" s="2"/>
      <c r="K15" s="2"/>
    </row>
    <row r="16" spans="1:11" x14ac:dyDescent="0.2">
      <c r="A16" s="2"/>
      <c r="B16" s="3" t="s">
        <v>10</v>
      </c>
      <c r="C16" s="4">
        <v>28.786110999999998</v>
      </c>
      <c r="D16" s="4">
        <v>60.705556000000001</v>
      </c>
      <c r="E16" s="2"/>
      <c r="F16" s="2"/>
      <c r="G16" s="3" t="s">
        <v>10</v>
      </c>
      <c r="H16" s="4">
        <v>8.0470000000000006</v>
      </c>
      <c r="I16" s="4">
        <v>26.425000000000001</v>
      </c>
      <c r="J16" s="2"/>
      <c r="K16" s="2"/>
    </row>
    <row r="17" spans="1:11" x14ac:dyDescent="0.2">
      <c r="A17" s="2"/>
      <c r="B17" s="3" t="s">
        <v>11</v>
      </c>
      <c r="C17" s="4">
        <v>20.071110999999998</v>
      </c>
      <c r="D17" s="4">
        <v>52.092778000000003</v>
      </c>
      <c r="E17" s="2"/>
      <c r="F17" s="2"/>
      <c r="G17" s="3" t="s">
        <v>11</v>
      </c>
      <c r="H17" s="4">
        <v>6.5490000000000004</v>
      </c>
      <c r="I17" s="4">
        <v>41.267000000000003</v>
      </c>
      <c r="J17" s="2"/>
      <c r="K17" s="2"/>
    </row>
    <row r="18" spans="1:11" x14ac:dyDescent="0.2">
      <c r="A18" s="2"/>
      <c r="B18" s="3" t="s">
        <v>12</v>
      </c>
      <c r="C18" s="4">
        <v>27.120556000000001</v>
      </c>
      <c r="D18" s="4">
        <v>40.792222000000002</v>
      </c>
      <c r="E18" s="2"/>
      <c r="F18" s="2"/>
      <c r="G18" s="3" t="s">
        <v>12</v>
      </c>
      <c r="H18" s="4">
        <v>7.9790000000000001</v>
      </c>
      <c r="I18" s="4">
        <v>37.875999999999998</v>
      </c>
      <c r="J18" s="2"/>
      <c r="K18" s="2"/>
    </row>
    <row r="19" spans="1:11" x14ac:dyDescent="0.2">
      <c r="A19" s="2"/>
      <c r="B19" s="3" t="s">
        <v>13</v>
      </c>
      <c r="C19" s="4">
        <v>31.471111000000001</v>
      </c>
      <c r="D19" s="4">
        <v>33.482222</v>
      </c>
      <c r="E19" s="2"/>
      <c r="F19" s="2"/>
      <c r="G19" s="3" t="s">
        <v>13</v>
      </c>
      <c r="H19" s="4">
        <v>5.2990000000000004</v>
      </c>
      <c r="I19" s="4">
        <v>33.256999999999998</v>
      </c>
      <c r="J19" s="2"/>
      <c r="K19" s="2"/>
    </row>
    <row r="20" spans="1:11" x14ac:dyDescent="0.2">
      <c r="A20" s="2"/>
      <c r="B20" s="3" t="s">
        <v>38</v>
      </c>
      <c r="C20" s="4">
        <v>15.979444000000001</v>
      </c>
      <c r="D20" s="4">
        <v>93.063889000000003</v>
      </c>
      <c r="E20" s="2"/>
      <c r="F20" s="2"/>
      <c r="G20" s="3" t="s">
        <v>38</v>
      </c>
      <c r="H20" s="4">
        <v>7.9960000000000004</v>
      </c>
      <c r="I20" s="4">
        <v>27.071000000000002</v>
      </c>
      <c r="J20" s="2"/>
      <c r="K20" s="2"/>
    </row>
    <row r="21" spans="1:11" x14ac:dyDescent="0.2">
      <c r="A21" s="2"/>
      <c r="B21" s="3" t="s">
        <v>39</v>
      </c>
      <c r="C21" s="4">
        <v>31.616667</v>
      </c>
      <c r="D21" s="4">
        <v>84.76</v>
      </c>
      <c r="E21" s="2"/>
      <c r="F21" s="2"/>
      <c r="G21" s="3" t="s">
        <v>39</v>
      </c>
      <c r="H21" s="4">
        <v>4.3499999999999996</v>
      </c>
      <c r="I21" s="4">
        <v>38.706000000000003</v>
      </c>
      <c r="J21" s="2"/>
      <c r="K21" s="2"/>
    </row>
    <row r="22" spans="1:11" x14ac:dyDescent="0.2">
      <c r="A22" s="2"/>
      <c r="B22" s="3" t="s">
        <v>40</v>
      </c>
      <c r="C22" s="4"/>
      <c r="D22" s="4">
        <v>36.599443999999998</v>
      </c>
      <c r="E22" s="2"/>
      <c r="F22" s="2"/>
      <c r="G22" s="3" t="s">
        <v>40</v>
      </c>
      <c r="H22" s="4"/>
      <c r="I22" s="4">
        <v>34.130000000000003</v>
      </c>
      <c r="J22" s="2"/>
      <c r="K22" s="2"/>
    </row>
    <row r="23" spans="1:11" x14ac:dyDescent="0.2">
      <c r="A23" s="2"/>
      <c r="B23" s="3" t="s">
        <v>41</v>
      </c>
      <c r="C23" s="4"/>
      <c r="D23" s="4">
        <v>35.215000000000003</v>
      </c>
      <c r="E23" s="2"/>
      <c r="F23" s="2"/>
      <c r="G23" s="3" t="s">
        <v>41</v>
      </c>
      <c r="H23" s="4"/>
      <c r="I23" s="4">
        <v>29.116</v>
      </c>
      <c r="J23" s="2"/>
      <c r="K23" s="2"/>
    </row>
    <row r="24" spans="1:11" x14ac:dyDescent="0.2">
      <c r="A24" s="2"/>
      <c r="B24" s="3" t="s">
        <v>14</v>
      </c>
      <c r="C24" s="3">
        <f>AVERAGE(C16:C21)</f>
        <v>25.840833333333336</v>
      </c>
      <c r="D24" s="3">
        <f>AVERAGE(D16:D23)</f>
        <v>54.588888875000009</v>
      </c>
      <c r="E24" s="2"/>
      <c r="F24" s="2"/>
      <c r="G24" s="3" t="s">
        <v>14</v>
      </c>
      <c r="H24" s="3">
        <f>AVERAGE(H16:H21)</f>
        <v>6.7033333333333331</v>
      </c>
      <c r="I24" s="3">
        <f>AVERAGE(I16:I23)</f>
        <v>33.481000000000002</v>
      </c>
      <c r="J24" s="2"/>
      <c r="K24" s="2"/>
    </row>
    <row r="25" spans="1:11" x14ac:dyDescent="0.2">
      <c r="A25" s="2"/>
      <c r="B25" s="3" t="s">
        <v>15</v>
      </c>
      <c r="C25" s="3">
        <f>STDEV(C16:C21)</f>
        <v>6.4173098284788601</v>
      </c>
      <c r="D25" s="3">
        <f>STDEV(D16:D23)</f>
        <v>23.204287989931171</v>
      </c>
      <c r="E25" s="2"/>
      <c r="F25" s="2"/>
      <c r="G25" s="3" t="s">
        <v>15</v>
      </c>
      <c r="H25" s="3">
        <f>STDEV(H16:H21)</f>
        <v>1.589836553443994</v>
      </c>
      <c r="I25" s="3">
        <f>STDEV(I16:I23)</f>
        <v>5.5759468638583032</v>
      </c>
      <c r="J25" s="2"/>
      <c r="K25" s="2"/>
    </row>
    <row r="26" spans="1:11" x14ac:dyDescent="0.2">
      <c r="A26" s="2"/>
      <c r="B26" s="3" t="s">
        <v>82</v>
      </c>
      <c r="C26" s="15" t="s">
        <v>83</v>
      </c>
      <c r="D26" s="15"/>
      <c r="E26" s="2"/>
      <c r="F26" s="2"/>
      <c r="G26" s="3" t="s">
        <v>82</v>
      </c>
      <c r="H26" s="15" t="s">
        <v>18</v>
      </c>
      <c r="I26" s="15"/>
      <c r="J26" s="2"/>
      <c r="K26" s="2"/>
    </row>
    <row r="27" spans="1:11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1:11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1:11" x14ac:dyDescent="0.2">
      <c r="A29" s="1" t="s">
        <v>84</v>
      </c>
      <c r="B29" s="15" t="s">
        <v>4</v>
      </c>
      <c r="C29" s="15"/>
      <c r="D29" s="15"/>
      <c r="E29" s="2"/>
      <c r="F29" s="1" t="s">
        <v>84</v>
      </c>
      <c r="G29" s="15" t="s">
        <v>68</v>
      </c>
      <c r="H29" s="15"/>
      <c r="I29" s="15"/>
      <c r="J29" s="2"/>
      <c r="K29" s="2"/>
    </row>
    <row r="30" spans="1:11" x14ac:dyDescent="0.2">
      <c r="A30" s="2"/>
      <c r="B30" s="3" t="s">
        <v>5</v>
      </c>
      <c r="C30" s="3" t="s">
        <v>85</v>
      </c>
      <c r="D30" s="3" t="s">
        <v>86</v>
      </c>
      <c r="E30" s="2"/>
      <c r="F30" s="2"/>
      <c r="G30" s="3" t="s">
        <v>5</v>
      </c>
      <c r="H30" s="3" t="s">
        <v>85</v>
      </c>
      <c r="I30" s="3" t="s">
        <v>86</v>
      </c>
      <c r="J30" s="2"/>
      <c r="K30" s="2"/>
    </row>
    <row r="31" spans="1:11" x14ac:dyDescent="0.2">
      <c r="A31" s="2"/>
      <c r="B31" s="3" t="s">
        <v>10</v>
      </c>
      <c r="C31" s="4">
        <v>41.243589999999998</v>
      </c>
      <c r="D31" s="4">
        <v>66.445132999999998</v>
      </c>
      <c r="E31" s="2"/>
      <c r="F31" s="2"/>
      <c r="G31" s="3" t="s">
        <v>10</v>
      </c>
      <c r="H31" s="4">
        <v>6.0359999999999996</v>
      </c>
      <c r="I31" s="4">
        <v>17.373000000000001</v>
      </c>
      <c r="J31" s="2"/>
      <c r="K31" s="2"/>
    </row>
    <row r="32" spans="1:11" x14ac:dyDescent="0.2">
      <c r="A32" s="2"/>
      <c r="B32" s="3" t="s">
        <v>11</v>
      </c>
      <c r="C32" s="4">
        <v>43.737155000000001</v>
      </c>
      <c r="D32" s="4">
        <v>62.67427</v>
      </c>
      <c r="E32" s="2"/>
      <c r="F32" s="2"/>
      <c r="G32" s="3" t="s">
        <v>11</v>
      </c>
      <c r="H32" s="4">
        <v>6.3929999999999998</v>
      </c>
      <c r="I32" s="4">
        <v>16.875</v>
      </c>
      <c r="J32" s="2"/>
      <c r="K32" s="2"/>
    </row>
    <row r="33" spans="1:11" x14ac:dyDescent="0.2">
      <c r="A33" s="2"/>
      <c r="B33" s="3" t="s">
        <v>12</v>
      </c>
      <c r="C33" s="4">
        <v>44.420749999999998</v>
      </c>
      <c r="D33" s="4">
        <v>59.867193999999998</v>
      </c>
      <c r="E33" s="2"/>
      <c r="F33" s="2"/>
      <c r="G33" s="3" t="s">
        <v>12</v>
      </c>
      <c r="H33" s="4">
        <v>7.67</v>
      </c>
      <c r="I33" s="4">
        <v>15.83</v>
      </c>
      <c r="J33" s="2"/>
      <c r="K33" s="2"/>
    </row>
    <row r="34" spans="1:11" x14ac:dyDescent="0.2">
      <c r="A34" s="2"/>
      <c r="B34" s="3" t="s">
        <v>13</v>
      </c>
      <c r="C34" s="4">
        <v>48.079163000000001</v>
      </c>
      <c r="D34" s="4">
        <v>57.966220999999997</v>
      </c>
      <c r="E34" s="2"/>
      <c r="F34" s="2"/>
      <c r="G34" s="3" t="s">
        <v>13</v>
      </c>
      <c r="H34" s="4">
        <v>9.8390000000000004</v>
      </c>
      <c r="I34" s="4">
        <v>13.629</v>
      </c>
      <c r="J34" s="2"/>
      <c r="K34" s="2"/>
    </row>
    <row r="35" spans="1:11" x14ac:dyDescent="0.2">
      <c r="A35" s="2"/>
      <c r="B35" s="3" t="s">
        <v>14</v>
      </c>
      <c r="C35" s="3">
        <f>AVERAGE(C31:C34)</f>
        <v>44.370164500000001</v>
      </c>
      <c r="D35" s="3">
        <f>AVERAGE(D31:D34)</f>
        <v>61.738204500000002</v>
      </c>
      <c r="E35" s="2"/>
      <c r="F35" s="2"/>
      <c r="G35" s="3" t="s">
        <v>14</v>
      </c>
      <c r="H35" s="3">
        <f>AVERAGE(H31:H34)</f>
        <v>7.4844999999999988</v>
      </c>
      <c r="I35" s="3">
        <f>AVERAGE(I31:I34)</f>
        <v>15.92675</v>
      </c>
      <c r="J35" s="2"/>
      <c r="K35" s="2"/>
    </row>
    <row r="36" spans="1:11" x14ac:dyDescent="0.2">
      <c r="A36" s="2"/>
      <c r="B36" s="3" t="s">
        <v>15</v>
      </c>
      <c r="C36" s="3">
        <f>STDEV(C31:C34)</f>
        <v>2.8246178441783956</v>
      </c>
      <c r="D36" s="3">
        <f>STDEV(D31:D34)</f>
        <v>3.6860066169132599</v>
      </c>
      <c r="E36" s="2"/>
      <c r="F36" s="2"/>
      <c r="G36" s="3" t="s">
        <v>15</v>
      </c>
      <c r="H36" s="3">
        <f>STDEV(H31:H34)</f>
        <v>1.7192638928719934</v>
      </c>
      <c r="I36" s="3">
        <f>STDEV(I31:I34)</f>
        <v>1.661307993720611</v>
      </c>
      <c r="J36" s="2"/>
      <c r="K36" s="2"/>
    </row>
    <row r="37" spans="1:11" x14ac:dyDescent="0.2">
      <c r="A37" s="2"/>
      <c r="B37" s="3" t="s">
        <v>82</v>
      </c>
      <c r="C37" s="15" t="s">
        <v>19</v>
      </c>
      <c r="D37" s="15"/>
      <c r="E37" s="2"/>
      <c r="F37" s="2"/>
      <c r="G37" s="3" t="s">
        <v>82</v>
      </c>
      <c r="H37" s="15" t="s">
        <v>62</v>
      </c>
      <c r="I37" s="15"/>
      <c r="J37" s="2"/>
      <c r="K37" s="2"/>
    </row>
    <row r="38" spans="1:11" x14ac:dyDescent="0.2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</row>
    <row r="39" spans="1:11" x14ac:dyDescent="0.2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2">
      <c r="A40" s="1" t="s">
        <v>87</v>
      </c>
      <c r="B40" s="15" t="s">
        <v>4</v>
      </c>
      <c r="C40" s="15"/>
      <c r="D40" s="15"/>
      <c r="E40" s="2"/>
      <c r="F40" s="1" t="s">
        <v>87</v>
      </c>
      <c r="G40" s="15" t="s">
        <v>68</v>
      </c>
      <c r="H40" s="15"/>
      <c r="I40" s="15"/>
      <c r="J40" s="2"/>
      <c r="K40" s="2"/>
    </row>
    <row r="41" spans="1:11" x14ac:dyDescent="0.2">
      <c r="A41" s="2"/>
      <c r="B41" s="3" t="s">
        <v>5</v>
      </c>
      <c r="C41" s="3" t="s">
        <v>85</v>
      </c>
      <c r="D41" s="3" t="s">
        <v>88</v>
      </c>
      <c r="E41" s="2"/>
      <c r="F41" s="2"/>
      <c r="G41" s="3" t="s">
        <v>5</v>
      </c>
      <c r="H41" s="3" t="s">
        <v>85</v>
      </c>
      <c r="I41" s="3" t="s">
        <v>88</v>
      </c>
      <c r="J41" s="2"/>
      <c r="K41" s="2"/>
    </row>
    <row r="42" spans="1:11" x14ac:dyDescent="0.2">
      <c r="A42" s="2"/>
      <c r="B42" s="3" t="s">
        <v>10</v>
      </c>
      <c r="C42" s="4">
        <v>14.945</v>
      </c>
      <c r="D42" s="4">
        <v>84.239000000000004</v>
      </c>
      <c r="E42" s="2"/>
      <c r="F42" s="2"/>
      <c r="G42" s="3" t="s">
        <v>10</v>
      </c>
      <c r="H42" s="4">
        <v>8.6880000000000006</v>
      </c>
      <c r="I42" s="4">
        <v>34.366</v>
      </c>
      <c r="J42" s="2"/>
      <c r="K42" s="2"/>
    </row>
    <row r="43" spans="1:11" x14ac:dyDescent="0.2">
      <c r="A43" s="2"/>
      <c r="B43" s="3" t="s">
        <v>11</v>
      </c>
      <c r="C43" s="4">
        <v>25.547000000000001</v>
      </c>
      <c r="D43" s="4">
        <v>97.492999999999995</v>
      </c>
      <c r="E43" s="2"/>
      <c r="F43" s="2"/>
      <c r="G43" s="3" t="s">
        <v>11</v>
      </c>
      <c r="H43" s="4">
        <v>6.2160000000000002</v>
      </c>
      <c r="I43" s="4">
        <v>47.786999999999999</v>
      </c>
      <c r="J43" s="2"/>
      <c r="K43" s="2"/>
    </row>
    <row r="44" spans="1:11" x14ac:dyDescent="0.2">
      <c r="A44" s="2"/>
      <c r="B44" s="3" t="s">
        <v>12</v>
      </c>
      <c r="C44" s="4">
        <v>20.431999999999999</v>
      </c>
      <c r="D44" s="4">
        <v>78.572999999999993</v>
      </c>
      <c r="E44" s="2"/>
      <c r="F44" s="2"/>
      <c r="G44" s="3" t="s">
        <v>12</v>
      </c>
      <c r="H44" s="4">
        <v>8.4429999999999996</v>
      </c>
      <c r="I44" s="4">
        <v>46.363999999999997</v>
      </c>
      <c r="J44" s="2"/>
      <c r="K44" s="2"/>
    </row>
    <row r="45" spans="1:11" x14ac:dyDescent="0.2">
      <c r="A45" s="2"/>
      <c r="B45" s="3" t="s">
        <v>13</v>
      </c>
      <c r="C45" s="4">
        <v>16.245999999999999</v>
      </c>
      <c r="D45" s="4">
        <v>91.266000000000005</v>
      </c>
      <c r="E45" s="2"/>
      <c r="F45" s="2"/>
      <c r="G45" s="3" t="s">
        <v>13</v>
      </c>
      <c r="H45" s="4">
        <v>6.1029999999999998</v>
      </c>
      <c r="I45" s="4">
        <v>42.99</v>
      </c>
      <c r="J45" s="2"/>
      <c r="K45" s="2"/>
    </row>
    <row r="46" spans="1:11" x14ac:dyDescent="0.2">
      <c r="A46" s="2"/>
      <c r="B46" s="3" t="s">
        <v>14</v>
      </c>
      <c r="C46" s="3">
        <f>AVERAGE(C42:C45)</f>
        <v>19.2925</v>
      </c>
      <c r="D46" s="3">
        <f>AVERAGE(D42:D45)</f>
        <v>87.892750000000007</v>
      </c>
      <c r="E46" s="2"/>
      <c r="F46" s="2"/>
      <c r="G46" s="3" t="s">
        <v>14</v>
      </c>
      <c r="H46" s="3">
        <f>AVERAGE(H42:H45)</f>
        <v>7.3625000000000007</v>
      </c>
      <c r="I46" s="3">
        <f>AVERAGE(I42:I45)</f>
        <v>42.876750000000001</v>
      </c>
      <c r="J46" s="2"/>
      <c r="K46" s="2"/>
    </row>
    <row r="47" spans="1:11" x14ac:dyDescent="0.2">
      <c r="A47" s="2"/>
      <c r="B47" s="3" t="s">
        <v>15</v>
      </c>
      <c r="C47" s="3">
        <f>STDEV(C42:C45)</f>
        <v>4.7818806969643193</v>
      </c>
      <c r="D47" s="3">
        <f>STDEV(D42:D45)</f>
        <v>8.2411820501268718</v>
      </c>
      <c r="E47" s="2"/>
      <c r="F47" s="2"/>
      <c r="G47" s="3" t="s">
        <v>15</v>
      </c>
      <c r="H47" s="3">
        <f>STDEV(H42:H45)</f>
        <v>1.3934648661998346</v>
      </c>
      <c r="I47" s="3">
        <f>STDEV(I42:I45)</f>
        <v>6.0198881149624839</v>
      </c>
      <c r="J47" s="2"/>
      <c r="K47" s="2"/>
    </row>
    <row r="48" spans="1:11" x14ac:dyDescent="0.2">
      <c r="A48" s="2"/>
      <c r="B48" s="3" t="s">
        <v>82</v>
      </c>
      <c r="C48" s="15" t="s">
        <v>18</v>
      </c>
      <c r="D48" s="15"/>
      <c r="E48" s="2"/>
      <c r="F48" s="2"/>
      <c r="G48" s="3" t="s">
        <v>82</v>
      </c>
      <c r="H48" s="15" t="s">
        <v>18</v>
      </c>
      <c r="I48" s="15"/>
      <c r="J48" s="2"/>
      <c r="K48" s="2"/>
    </row>
    <row r="49" spans="1:1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</row>
  </sheetData>
  <mergeCells count="22">
    <mergeCell ref="B40:D40"/>
    <mergeCell ref="G40:I40"/>
    <mergeCell ref="C48:D48"/>
    <mergeCell ref="H48:I48"/>
    <mergeCell ref="C26:D26"/>
    <mergeCell ref="H26:I26"/>
    <mergeCell ref="B29:D29"/>
    <mergeCell ref="G29:I29"/>
    <mergeCell ref="C37:D37"/>
    <mergeCell ref="H37:I37"/>
    <mergeCell ref="C10:E10"/>
    <mergeCell ref="I10:K10"/>
    <mergeCell ref="C11:E11"/>
    <mergeCell ref="I11:K11"/>
    <mergeCell ref="B14:D14"/>
    <mergeCell ref="G14:I14"/>
    <mergeCell ref="B1:E1"/>
    <mergeCell ref="H1:K1"/>
    <mergeCell ref="B8:E8"/>
    <mergeCell ref="H8:K8"/>
    <mergeCell ref="C9:E9"/>
    <mergeCell ref="I9:K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07D78-A9E0-7F41-8454-7836C6E292BF}">
  <dimension ref="A1:M78"/>
  <sheetViews>
    <sheetView topLeftCell="A48" workbookViewId="0">
      <selection activeCell="C13" sqref="C13:F13"/>
    </sheetView>
  </sheetViews>
  <sheetFormatPr baseColWidth="10" defaultRowHeight="16" x14ac:dyDescent="0.2"/>
  <sheetData>
    <row r="1" spans="1:6" x14ac:dyDescent="0.2">
      <c r="A1" s="8" t="s">
        <v>89</v>
      </c>
      <c r="B1" s="15" t="s">
        <v>4</v>
      </c>
      <c r="C1" s="15"/>
      <c r="D1" s="15"/>
      <c r="E1" s="15"/>
      <c r="F1" s="15"/>
    </row>
    <row r="2" spans="1:6" x14ac:dyDescent="0.2">
      <c r="A2" s="2"/>
      <c r="B2" s="3" t="s">
        <v>5</v>
      </c>
      <c r="C2" s="3" t="s">
        <v>90</v>
      </c>
      <c r="D2" s="3" t="s">
        <v>91</v>
      </c>
      <c r="E2" s="3" t="s">
        <v>92</v>
      </c>
      <c r="F2" s="3" t="s">
        <v>93</v>
      </c>
    </row>
    <row r="3" spans="1:6" x14ac:dyDescent="0.2">
      <c r="A3" s="2"/>
      <c r="B3" s="3" t="s">
        <v>10</v>
      </c>
      <c r="C3" s="3">
        <v>28.84</v>
      </c>
      <c r="D3" s="3">
        <v>74.53</v>
      </c>
      <c r="E3" s="3">
        <v>34.049999999999997</v>
      </c>
      <c r="F3" s="3">
        <v>65.52</v>
      </c>
    </row>
    <row r="4" spans="1:6" x14ac:dyDescent="0.2">
      <c r="A4" s="2"/>
      <c r="B4" s="3" t="s">
        <v>11</v>
      </c>
      <c r="C4" s="3">
        <v>40.18</v>
      </c>
      <c r="D4" s="3">
        <v>74.989999999999995</v>
      </c>
      <c r="E4" s="3">
        <v>22.42</v>
      </c>
      <c r="F4" s="3">
        <v>60.97</v>
      </c>
    </row>
    <row r="5" spans="1:6" x14ac:dyDescent="0.2">
      <c r="A5" s="2"/>
      <c r="B5" s="3" t="s">
        <v>12</v>
      </c>
      <c r="C5" s="3">
        <v>29.65</v>
      </c>
      <c r="D5" s="3">
        <v>65.64</v>
      </c>
      <c r="E5" s="3">
        <v>25.12</v>
      </c>
      <c r="F5" s="3">
        <v>46.11</v>
      </c>
    </row>
    <row r="6" spans="1:6" x14ac:dyDescent="0.2">
      <c r="A6" s="2"/>
      <c r="B6" s="3" t="s">
        <v>13</v>
      </c>
      <c r="C6" s="3">
        <v>31.45</v>
      </c>
      <c r="D6" s="3">
        <v>71.06</v>
      </c>
      <c r="E6" s="3">
        <v>23.97</v>
      </c>
      <c r="F6" s="3">
        <v>40.56</v>
      </c>
    </row>
    <row r="7" spans="1:6" x14ac:dyDescent="0.2">
      <c r="A7" s="2"/>
      <c r="B7" s="3" t="s">
        <v>14</v>
      </c>
      <c r="C7" s="3">
        <v>32.529999999999994</v>
      </c>
      <c r="D7" s="3">
        <v>71.554999999999993</v>
      </c>
      <c r="E7" s="3">
        <v>26.39</v>
      </c>
      <c r="F7" s="3">
        <v>53.29</v>
      </c>
    </row>
    <row r="8" spans="1:6" x14ac:dyDescent="0.2">
      <c r="A8" s="2"/>
      <c r="B8" s="3" t="s">
        <v>15</v>
      </c>
      <c r="C8" s="3">
        <v>5.2153427500022111</v>
      </c>
      <c r="D8" s="3">
        <v>4.3159433113360803</v>
      </c>
      <c r="E8" s="3">
        <v>5.2251251978620887</v>
      </c>
      <c r="F8" s="3">
        <v>11.862554530960006</v>
      </c>
    </row>
    <row r="9" spans="1:6" x14ac:dyDescent="0.2">
      <c r="A9" s="2"/>
      <c r="B9" s="15" t="s">
        <v>82</v>
      </c>
      <c r="C9" s="15"/>
      <c r="D9" s="15"/>
      <c r="E9" s="15"/>
      <c r="F9" s="15"/>
    </row>
    <row r="10" spans="1:6" x14ac:dyDescent="0.2">
      <c r="A10" s="2"/>
      <c r="B10" s="3" t="s">
        <v>94</v>
      </c>
      <c r="C10" s="15" t="s">
        <v>18</v>
      </c>
      <c r="D10" s="15"/>
      <c r="E10" s="15"/>
      <c r="F10" s="15"/>
    </row>
    <row r="11" spans="1:6" x14ac:dyDescent="0.2">
      <c r="A11" s="2"/>
      <c r="B11" s="3" t="s">
        <v>95</v>
      </c>
      <c r="C11" s="15" t="s">
        <v>96</v>
      </c>
      <c r="D11" s="15"/>
      <c r="E11" s="15"/>
      <c r="F11" s="15"/>
    </row>
    <row r="12" spans="1:6" x14ac:dyDescent="0.2">
      <c r="A12" s="2"/>
      <c r="B12" s="3" t="s">
        <v>97</v>
      </c>
      <c r="C12" s="15" t="s">
        <v>98</v>
      </c>
      <c r="D12" s="15"/>
      <c r="E12" s="15"/>
      <c r="F12" s="15"/>
    </row>
    <row r="13" spans="1:6" x14ac:dyDescent="0.2">
      <c r="A13" s="2"/>
      <c r="B13" s="3" t="s">
        <v>99</v>
      </c>
      <c r="C13" s="15" t="s">
        <v>18</v>
      </c>
      <c r="D13" s="15"/>
      <c r="E13" s="15"/>
      <c r="F13" s="15"/>
    </row>
    <row r="14" spans="1:6" x14ac:dyDescent="0.2">
      <c r="A14" s="2"/>
      <c r="B14" s="3" t="s">
        <v>100</v>
      </c>
      <c r="C14" s="15" t="s">
        <v>101</v>
      </c>
      <c r="D14" s="15"/>
      <c r="E14" s="15"/>
      <c r="F14" s="15"/>
    </row>
    <row r="15" spans="1:6" x14ac:dyDescent="0.2">
      <c r="A15" s="2"/>
      <c r="B15" s="3" t="s">
        <v>102</v>
      </c>
      <c r="C15" s="15" t="s">
        <v>103</v>
      </c>
      <c r="D15" s="15"/>
      <c r="E15" s="15"/>
      <c r="F15" s="15"/>
    </row>
    <row r="18" spans="1:13" x14ac:dyDescent="0.2">
      <c r="A18" s="1" t="s">
        <v>104</v>
      </c>
      <c r="B18" s="19" t="s">
        <v>105</v>
      </c>
      <c r="C18" s="19"/>
      <c r="D18" s="19"/>
      <c r="E18" s="19"/>
      <c r="F18" s="19"/>
      <c r="G18" s="2"/>
      <c r="H18" s="1" t="s">
        <v>104</v>
      </c>
      <c r="I18" s="15" t="s">
        <v>106</v>
      </c>
      <c r="J18" s="15"/>
      <c r="K18" s="15"/>
      <c r="L18" s="15"/>
      <c r="M18" s="15"/>
    </row>
    <row r="19" spans="1:13" x14ac:dyDescent="0.2">
      <c r="A19" s="2"/>
      <c r="B19" s="19" t="s">
        <v>107</v>
      </c>
      <c r="C19" s="19"/>
      <c r="D19" s="19"/>
      <c r="E19" s="19"/>
      <c r="F19" s="19"/>
      <c r="G19" s="2"/>
      <c r="H19" s="2"/>
      <c r="I19" s="15" t="s">
        <v>107</v>
      </c>
      <c r="J19" s="15"/>
      <c r="K19" s="15"/>
      <c r="L19" s="15"/>
      <c r="M19" s="15"/>
    </row>
    <row r="20" spans="1:13" x14ac:dyDescent="0.2">
      <c r="A20" s="2"/>
      <c r="B20" s="4"/>
      <c r="C20" s="4" t="s">
        <v>108</v>
      </c>
      <c r="D20" s="4" t="s">
        <v>109</v>
      </c>
      <c r="E20" s="4" t="s">
        <v>110</v>
      </c>
      <c r="F20" s="4" t="s">
        <v>111</v>
      </c>
      <c r="G20" s="2"/>
      <c r="H20" s="2"/>
      <c r="I20" s="3"/>
      <c r="J20" s="3" t="s">
        <v>108</v>
      </c>
      <c r="K20" s="3" t="s">
        <v>109</v>
      </c>
      <c r="L20" s="3" t="s">
        <v>110</v>
      </c>
      <c r="M20" s="3" t="s">
        <v>111</v>
      </c>
    </row>
    <row r="21" spans="1:13" x14ac:dyDescent="0.2">
      <c r="A21" s="2"/>
      <c r="B21" s="4" t="s">
        <v>10</v>
      </c>
      <c r="C21" s="4">
        <v>13</v>
      </c>
      <c r="D21" s="4">
        <v>20.3</v>
      </c>
      <c r="E21" s="4">
        <v>29.7</v>
      </c>
      <c r="F21" s="4">
        <v>43.5</v>
      </c>
      <c r="G21" s="2"/>
      <c r="H21" s="2"/>
      <c r="I21" s="3" t="s">
        <v>10</v>
      </c>
      <c r="J21" s="4">
        <v>20.8</v>
      </c>
      <c r="K21" s="4">
        <v>25.5</v>
      </c>
      <c r="L21" s="4">
        <v>30.8</v>
      </c>
      <c r="M21" s="4">
        <v>19.899999999999999</v>
      </c>
    </row>
    <row r="22" spans="1:13" x14ac:dyDescent="0.2">
      <c r="A22" s="2"/>
      <c r="B22" s="4" t="s">
        <v>11</v>
      </c>
      <c r="C22" s="4">
        <v>11.4</v>
      </c>
      <c r="D22" s="4">
        <v>18.7</v>
      </c>
      <c r="E22" s="4">
        <v>39.799999999999997</v>
      </c>
      <c r="F22" s="4">
        <v>39</v>
      </c>
      <c r="G22" s="2"/>
      <c r="H22" s="2"/>
      <c r="I22" s="3" t="s">
        <v>11</v>
      </c>
      <c r="J22" s="4">
        <v>16.7</v>
      </c>
      <c r="K22" s="4">
        <v>17.7</v>
      </c>
      <c r="L22" s="4">
        <v>35.6</v>
      </c>
      <c r="M22" s="4">
        <v>38.4</v>
      </c>
    </row>
    <row r="23" spans="1:13" x14ac:dyDescent="0.2">
      <c r="A23" s="2"/>
      <c r="B23" s="4" t="s">
        <v>12</v>
      </c>
      <c r="C23" s="4">
        <v>12</v>
      </c>
      <c r="D23" s="4">
        <v>18.899999999999999</v>
      </c>
      <c r="E23" s="4">
        <v>34.9</v>
      </c>
      <c r="F23" s="4">
        <v>30.8</v>
      </c>
      <c r="G23" s="2"/>
      <c r="H23" s="2"/>
      <c r="I23" s="3" t="s">
        <v>12</v>
      </c>
      <c r="J23" s="4">
        <v>12.9</v>
      </c>
      <c r="K23" s="4">
        <v>21</v>
      </c>
      <c r="L23" s="4">
        <v>30.3</v>
      </c>
      <c r="M23" s="4">
        <v>31.5</v>
      </c>
    </row>
    <row r="24" spans="1:13" x14ac:dyDescent="0.2">
      <c r="A24" s="2"/>
      <c r="B24" s="4" t="s">
        <v>13</v>
      </c>
      <c r="C24" s="4">
        <v>10</v>
      </c>
      <c r="D24" s="4"/>
      <c r="E24" s="4"/>
      <c r="F24" s="4">
        <v>38.700000000000003</v>
      </c>
      <c r="G24" s="2"/>
      <c r="H24" s="2"/>
      <c r="I24" s="3" t="s">
        <v>13</v>
      </c>
      <c r="J24" s="4">
        <v>18.600000000000001</v>
      </c>
      <c r="K24" s="3"/>
      <c r="L24" s="3"/>
      <c r="M24" s="4">
        <v>43.5</v>
      </c>
    </row>
    <row r="25" spans="1:13" x14ac:dyDescent="0.2">
      <c r="A25" s="2"/>
      <c r="B25" s="4" t="s">
        <v>38</v>
      </c>
      <c r="C25" s="4">
        <v>10.6</v>
      </c>
      <c r="D25" s="4"/>
      <c r="E25" s="4"/>
      <c r="F25" s="4"/>
      <c r="G25" s="2"/>
      <c r="H25" s="2"/>
      <c r="I25" s="3" t="s">
        <v>38</v>
      </c>
      <c r="J25" s="4">
        <v>14.1</v>
      </c>
      <c r="K25" s="3"/>
      <c r="L25" s="3"/>
      <c r="M25" s="3"/>
    </row>
    <row r="26" spans="1:13" x14ac:dyDescent="0.2">
      <c r="A26" s="2"/>
      <c r="B26" s="4" t="s">
        <v>14</v>
      </c>
      <c r="C26" s="4">
        <f>AVERAGE(C21:C25)</f>
        <v>11.4</v>
      </c>
      <c r="D26" s="4">
        <f t="shared" ref="D26:F26" si="0">AVERAGE(D21:D25)</f>
        <v>19.3</v>
      </c>
      <c r="E26" s="4">
        <f>AVERAGE(E21:E23)</f>
        <v>34.800000000000004</v>
      </c>
      <c r="F26" s="4">
        <f t="shared" si="0"/>
        <v>38</v>
      </c>
      <c r="G26" s="2"/>
      <c r="H26" s="2"/>
      <c r="I26" s="3" t="s">
        <v>14</v>
      </c>
      <c r="J26" s="3">
        <f>AVERAGE(J21:J25)</f>
        <v>16.619999999999997</v>
      </c>
      <c r="K26" s="3">
        <f t="shared" ref="K26:M26" si="1">AVERAGE(K21:K25)</f>
        <v>21.400000000000002</v>
      </c>
      <c r="L26" s="3">
        <f t="shared" si="1"/>
        <v>32.233333333333334</v>
      </c>
      <c r="M26" s="3">
        <f t="shared" si="1"/>
        <v>33.325000000000003</v>
      </c>
    </row>
    <row r="27" spans="1:13" x14ac:dyDescent="0.2">
      <c r="A27" s="2"/>
      <c r="B27" s="4" t="s">
        <v>15</v>
      </c>
      <c r="C27" s="4">
        <f>STDEV(C21:C25)</f>
        <v>1.1747340124470731</v>
      </c>
      <c r="D27" s="4">
        <f>STDEV(D21:D25)</f>
        <v>0.87177978870813566</v>
      </c>
      <c r="E27" s="4">
        <f t="shared" ref="E27:F27" si="2">STDEV(E21:E25)</f>
        <v>5.0507425196697104</v>
      </c>
      <c r="F27" s="4">
        <f t="shared" si="2"/>
        <v>5.2782572881586853</v>
      </c>
      <c r="G27" s="2"/>
      <c r="H27" s="2"/>
      <c r="I27" s="3" t="s">
        <v>15</v>
      </c>
      <c r="J27" s="3">
        <f>STDEV(J21:J25)</f>
        <v>3.224437935516832</v>
      </c>
      <c r="K27" s="3">
        <f t="shared" ref="K27:M27" si="3">STDEV(K21:K25)</f>
        <v>3.9153543900903691</v>
      </c>
      <c r="L27" s="3">
        <f t="shared" si="3"/>
        <v>2.9263173671584797</v>
      </c>
      <c r="M27" s="3">
        <f t="shared" si="3"/>
        <v>10.211880336157472</v>
      </c>
    </row>
    <row r="28" spans="1:13" x14ac:dyDescent="0.2">
      <c r="A28" s="2"/>
      <c r="B28" s="20" t="s">
        <v>16</v>
      </c>
      <c r="C28" s="21"/>
      <c r="D28" s="21"/>
      <c r="E28" s="21"/>
      <c r="F28" s="22"/>
      <c r="G28" s="2"/>
      <c r="H28" s="2"/>
      <c r="I28" s="16" t="s">
        <v>16</v>
      </c>
      <c r="J28" s="17"/>
      <c r="K28" s="17"/>
      <c r="L28" s="17"/>
      <c r="M28" s="18"/>
    </row>
    <row r="29" spans="1:13" x14ac:dyDescent="0.2">
      <c r="A29" s="2"/>
      <c r="B29" s="4" t="s">
        <v>17</v>
      </c>
      <c r="C29" s="19" t="s">
        <v>112</v>
      </c>
      <c r="D29" s="19"/>
      <c r="E29" s="19"/>
      <c r="F29" s="19"/>
      <c r="G29" s="2"/>
      <c r="H29" s="2"/>
      <c r="I29" s="3" t="s">
        <v>17</v>
      </c>
      <c r="J29" s="15" t="s">
        <v>113</v>
      </c>
      <c r="K29" s="15"/>
      <c r="L29" s="15"/>
      <c r="M29" s="15"/>
    </row>
    <row r="30" spans="1:13" x14ac:dyDescent="0.2">
      <c r="A30" s="2"/>
      <c r="B30" s="4" t="s">
        <v>21</v>
      </c>
      <c r="C30" s="19" t="s">
        <v>18</v>
      </c>
      <c r="D30" s="19"/>
      <c r="E30" s="19"/>
      <c r="F30" s="19"/>
      <c r="G30" s="2"/>
      <c r="H30" s="2"/>
      <c r="I30" s="3" t="s">
        <v>21</v>
      </c>
      <c r="J30" s="15" t="s">
        <v>114</v>
      </c>
      <c r="K30" s="15"/>
      <c r="L30" s="15"/>
      <c r="M30" s="15"/>
    </row>
    <row r="31" spans="1:13" x14ac:dyDescent="0.2">
      <c r="A31" s="2"/>
      <c r="B31" s="4" t="s">
        <v>23</v>
      </c>
      <c r="C31" s="19" t="s">
        <v>18</v>
      </c>
      <c r="D31" s="19"/>
      <c r="E31" s="19"/>
      <c r="F31" s="19"/>
      <c r="G31" s="2"/>
      <c r="H31" s="2"/>
      <c r="I31" s="3" t="s">
        <v>23</v>
      </c>
      <c r="J31" s="15" t="s">
        <v>115</v>
      </c>
      <c r="K31" s="15"/>
      <c r="L31" s="15"/>
      <c r="M31" s="15"/>
    </row>
    <row r="32" spans="1:13" x14ac:dyDescent="0.2">
      <c r="A32" s="2"/>
      <c r="B32" s="4" t="s">
        <v>25</v>
      </c>
      <c r="C32" s="19" t="s">
        <v>116</v>
      </c>
      <c r="D32" s="19"/>
      <c r="E32" s="19"/>
      <c r="F32" s="19"/>
      <c r="G32" s="2"/>
      <c r="H32" s="2"/>
      <c r="I32" s="3" t="s">
        <v>25</v>
      </c>
      <c r="J32" s="15" t="s">
        <v>117</v>
      </c>
      <c r="K32" s="15"/>
      <c r="L32" s="15"/>
      <c r="M32" s="15"/>
    </row>
    <row r="33" spans="1:13" x14ac:dyDescent="0.2">
      <c r="A33" s="2"/>
      <c r="B33" s="4" t="s">
        <v>29</v>
      </c>
      <c r="C33" s="19" t="s">
        <v>118</v>
      </c>
      <c r="D33" s="19"/>
      <c r="E33" s="19"/>
      <c r="F33" s="19"/>
      <c r="G33" s="2"/>
      <c r="H33" s="2"/>
      <c r="I33" s="3" t="s">
        <v>29</v>
      </c>
      <c r="J33" s="15" t="s">
        <v>119</v>
      </c>
      <c r="K33" s="15"/>
      <c r="L33" s="15"/>
      <c r="M33" s="15"/>
    </row>
    <row r="34" spans="1:13" x14ac:dyDescent="0.2">
      <c r="A34" s="2"/>
      <c r="B34" s="4" t="s">
        <v>32</v>
      </c>
      <c r="C34" s="19" t="s">
        <v>120</v>
      </c>
      <c r="D34" s="19"/>
      <c r="E34" s="19"/>
      <c r="F34" s="19"/>
      <c r="G34" s="2"/>
      <c r="H34" s="2"/>
      <c r="I34" s="3" t="s">
        <v>32</v>
      </c>
      <c r="J34" s="15" t="s">
        <v>121</v>
      </c>
      <c r="K34" s="15"/>
      <c r="L34" s="15"/>
      <c r="M34" s="15"/>
    </row>
    <row r="35" spans="1:13" x14ac:dyDescent="0.2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</row>
    <row r="36" spans="1:13" x14ac:dyDescent="0.2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</row>
    <row r="37" spans="1:13" x14ac:dyDescent="0.2">
      <c r="A37" s="1" t="s">
        <v>122</v>
      </c>
      <c r="B37" s="15" t="s">
        <v>105</v>
      </c>
      <c r="C37" s="15"/>
      <c r="D37" s="15"/>
      <c r="E37" s="15"/>
      <c r="F37" s="15"/>
      <c r="G37" s="2"/>
      <c r="H37" s="1" t="s">
        <v>122</v>
      </c>
      <c r="I37" s="15" t="s">
        <v>106</v>
      </c>
      <c r="J37" s="15"/>
      <c r="K37" s="15"/>
      <c r="L37" s="15"/>
      <c r="M37" s="15"/>
    </row>
    <row r="38" spans="1:13" x14ac:dyDescent="0.2">
      <c r="A38" s="2"/>
      <c r="B38" s="15" t="s">
        <v>123</v>
      </c>
      <c r="C38" s="15"/>
      <c r="D38" s="15"/>
      <c r="E38" s="15"/>
      <c r="F38" s="15"/>
      <c r="G38" s="2"/>
      <c r="H38" s="2"/>
      <c r="I38" s="15" t="s">
        <v>123</v>
      </c>
      <c r="J38" s="15"/>
      <c r="K38" s="15"/>
      <c r="L38" s="15"/>
      <c r="M38" s="15"/>
    </row>
    <row r="39" spans="1:13" x14ac:dyDescent="0.2">
      <c r="A39" s="2"/>
      <c r="B39" s="3"/>
      <c r="C39" s="3" t="s">
        <v>108</v>
      </c>
      <c r="D39" s="3" t="s">
        <v>109</v>
      </c>
      <c r="E39" s="3" t="s">
        <v>110</v>
      </c>
      <c r="F39" s="3" t="s">
        <v>111</v>
      </c>
      <c r="G39" s="2"/>
      <c r="H39" s="2"/>
      <c r="I39" s="3"/>
      <c r="J39" s="3" t="s">
        <v>108</v>
      </c>
      <c r="K39" s="3" t="s">
        <v>109</v>
      </c>
      <c r="L39" s="3" t="s">
        <v>110</v>
      </c>
      <c r="M39" s="3" t="s">
        <v>111</v>
      </c>
    </row>
    <row r="40" spans="1:13" x14ac:dyDescent="0.2">
      <c r="A40" s="2"/>
      <c r="B40" s="3" t="s">
        <v>10</v>
      </c>
      <c r="C40" s="4">
        <v>0.28000000000000003</v>
      </c>
      <c r="D40" s="4">
        <v>0.38</v>
      </c>
      <c r="E40" s="4">
        <v>0.37</v>
      </c>
      <c r="F40" s="4">
        <v>1.42</v>
      </c>
      <c r="G40" s="2"/>
      <c r="H40" s="2"/>
      <c r="I40" s="3" t="s">
        <v>10</v>
      </c>
      <c r="J40" s="4">
        <v>0.23</v>
      </c>
      <c r="K40" s="4">
        <v>0.38</v>
      </c>
      <c r="L40" s="4">
        <v>0.4</v>
      </c>
      <c r="M40" s="4">
        <v>0.82</v>
      </c>
    </row>
    <row r="41" spans="1:13" x14ac:dyDescent="0.2">
      <c r="A41" s="2"/>
      <c r="B41" s="3" t="s">
        <v>11</v>
      </c>
      <c r="C41" s="4">
        <v>0.25</v>
      </c>
      <c r="D41" s="4">
        <v>0.32</v>
      </c>
      <c r="E41" s="4">
        <v>0.54</v>
      </c>
      <c r="F41" s="4">
        <v>1</v>
      </c>
      <c r="G41" s="2"/>
      <c r="H41" s="2"/>
      <c r="I41" s="3" t="s">
        <v>11</v>
      </c>
      <c r="J41" s="4">
        <v>0.22</v>
      </c>
      <c r="K41" s="4">
        <v>0.41</v>
      </c>
      <c r="L41" s="4">
        <v>0.44</v>
      </c>
      <c r="M41" s="4">
        <v>0.66</v>
      </c>
    </row>
    <row r="42" spans="1:13" x14ac:dyDescent="0.2">
      <c r="A42" s="2"/>
      <c r="B42" s="3" t="s">
        <v>12</v>
      </c>
      <c r="C42" s="4">
        <v>0.37</v>
      </c>
      <c r="D42" s="4">
        <v>0.3</v>
      </c>
      <c r="E42" s="4">
        <v>0.56999999999999995</v>
      </c>
      <c r="F42" s="4">
        <v>0.66</v>
      </c>
      <c r="G42" s="2"/>
      <c r="H42" s="2"/>
      <c r="I42" s="3" t="s">
        <v>12</v>
      </c>
      <c r="J42" s="4">
        <v>0.27</v>
      </c>
      <c r="K42" s="4">
        <v>0.37</v>
      </c>
      <c r="L42" s="4">
        <v>0.63</v>
      </c>
      <c r="M42" s="4">
        <v>0.64</v>
      </c>
    </row>
    <row r="43" spans="1:13" x14ac:dyDescent="0.2">
      <c r="A43" s="2"/>
      <c r="B43" s="3" t="s">
        <v>13</v>
      </c>
      <c r="C43" s="4">
        <v>0.23</v>
      </c>
      <c r="D43" s="3"/>
      <c r="E43" s="3"/>
      <c r="F43" s="4">
        <v>0.97</v>
      </c>
      <c r="G43" s="2"/>
      <c r="H43" s="2"/>
      <c r="I43" s="3" t="s">
        <v>13</v>
      </c>
      <c r="J43" s="4">
        <v>0.25</v>
      </c>
      <c r="K43" s="3"/>
      <c r="L43" s="3"/>
      <c r="M43" s="4">
        <v>0.7</v>
      </c>
    </row>
    <row r="44" spans="1:13" x14ac:dyDescent="0.2">
      <c r="A44" s="2"/>
      <c r="B44" s="3" t="s">
        <v>38</v>
      </c>
      <c r="C44" s="4">
        <v>0.44</v>
      </c>
      <c r="D44" s="3"/>
      <c r="E44" s="3"/>
      <c r="F44" s="3"/>
      <c r="G44" s="2"/>
      <c r="H44" s="2"/>
      <c r="I44" s="3" t="s">
        <v>38</v>
      </c>
      <c r="J44" s="4">
        <v>0.38</v>
      </c>
      <c r="K44" s="3"/>
      <c r="L44" s="3"/>
      <c r="M44" s="3"/>
    </row>
    <row r="45" spans="1:13" x14ac:dyDescent="0.2">
      <c r="A45" s="2"/>
      <c r="B45" s="3" t="s">
        <v>14</v>
      </c>
      <c r="C45" s="3">
        <f>AVERAGE(C40:C44)</f>
        <v>0.314</v>
      </c>
      <c r="D45" s="3">
        <f t="shared" ref="D45:F45" si="4">AVERAGE(D40:D44)</f>
        <v>0.33333333333333331</v>
      </c>
      <c r="E45" s="3">
        <f t="shared" si="4"/>
        <v>0.49333333333333335</v>
      </c>
      <c r="F45" s="3">
        <f t="shared" si="4"/>
        <v>1.0125</v>
      </c>
      <c r="G45" s="2"/>
      <c r="H45" s="2"/>
      <c r="I45" s="3" t="s">
        <v>14</v>
      </c>
      <c r="J45" s="3">
        <f>AVERAGE(J40:J44)</f>
        <v>0.27</v>
      </c>
      <c r="K45" s="3">
        <f t="shared" ref="K45:M45" si="5">AVERAGE(K40:K44)</f>
        <v>0.38666666666666671</v>
      </c>
      <c r="L45" s="3">
        <f t="shared" si="5"/>
        <v>0.49000000000000005</v>
      </c>
      <c r="M45" s="3">
        <f t="shared" si="5"/>
        <v>0.70500000000000007</v>
      </c>
    </row>
    <row r="46" spans="1:13" x14ac:dyDescent="0.2">
      <c r="A46" s="2"/>
      <c r="B46" s="3" t="s">
        <v>15</v>
      </c>
      <c r="C46" s="3">
        <f>STDEV(C40:C44)</f>
        <v>8.8487287222515698E-2</v>
      </c>
      <c r="D46" s="3">
        <f t="shared" ref="D46:F46" si="6">STDEV(D40:D44)</f>
        <v>4.1633319989322695E-2</v>
      </c>
      <c r="E46" s="3">
        <f t="shared" si="6"/>
        <v>0.10785793124908956</v>
      </c>
      <c r="F46" s="3">
        <f t="shared" si="6"/>
        <v>0.3121297807002722</v>
      </c>
      <c r="G46" s="2"/>
      <c r="H46" s="2"/>
      <c r="I46" s="3" t="s">
        <v>15</v>
      </c>
      <c r="J46" s="3">
        <f>STDEV(J40:J44)</f>
        <v>6.4420493633625522E-2</v>
      </c>
      <c r="K46" s="3">
        <f t="shared" ref="K46:M46" si="7">STDEV(K40:K44)</f>
        <v>2.0816659994661313E-2</v>
      </c>
      <c r="L46" s="3">
        <f t="shared" si="7"/>
        <v>0.12288205727444464</v>
      </c>
      <c r="M46" s="3">
        <f t="shared" si="7"/>
        <v>8.0622577482985472E-2</v>
      </c>
    </row>
    <row r="47" spans="1:13" x14ac:dyDescent="0.2">
      <c r="A47" s="2"/>
      <c r="B47" s="16" t="s">
        <v>16</v>
      </c>
      <c r="C47" s="17"/>
      <c r="D47" s="17"/>
      <c r="E47" s="17"/>
      <c r="F47" s="18"/>
      <c r="G47" s="2"/>
      <c r="H47" s="2"/>
      <c r="I47" s="16" t="s">
        <v>16</v>
      </c>
      <c r="J47" s="17"/>
      <c r="K47" s="17"/>
      <c r="L47" s="17"/>
      <c r="M47" s="18"/>
    </row>
    <row r="48" spans="1:13" x14ac:dyDescent="0.2">
      <c r="A48" s="2"/>
      <c r="B48" s="3" t="s">
        <v>17</v>
      </c>
      <c r="C48" s="15" t="s">
        <v>124</v>
      </c>
      <c r="D48" s="15"/>
      <c r="E48" s="15"/>
      <c r="F48" s="15"/>
      <c r="G48" s="2"/>
      <c r="H48" s="2"/>
      <c r="I48" s="3" t="s">
        <v>17</v>
      </c>
      <c r="J48" s="15" t="s">
        <v>125</v>
      </c>
      <c r="K48" s="15"/>
      <c r="L48" s="15"/>
      <c r="M48" s="15"/>
    </row>
    <row r="49" spans="1:13" x14ac:dyDescent="0.2">
      <c r="A49" s="2"/>
      <c r="B49" s="3" t="s">
        <v>21</v>
      </c>
      <c r="C49" s="15" t="s">
        <v>126</v>
      </c>
      <c r="D49" s="15"/>
      <c r="E49" s="15"/>
      <c r="F49" s="15"/>
      <c r="G49" s="2"/>
      <c r="H49" s="2"/>
      <c r="I49" s="3" t="s">
        <v>21</v>
      </c>
      <c r="J49" s="15" t="s">
        <v>127</v>
      </c>
      <c r="K49" s="15"/>
      <c r="L49" s="15"/>
      <c r="M49" s="15"/>
    </row>
    <row r="50" spans="1:13" x14ac:dyDescent="0.2">
      <c r="A50" s="2"/>
      <c r="B50" s="3" t="s">
        <v>23</v>
      </c>
      <c r="C50" s="15" t="s">
        <v>55</v>
      </c>
      <c r="D50" s="15"/>
      <c r="E50" s="15"/>
      <c r="F50" s="15"/>
      <c r="G50" s="2"/>
      <c r="H50" s="2"/>
      <c r="I50" s="3" t="s">
        <v>23</v>
      </c>
      <c r="J50" s="15" t="s">
        <v>18</v>
      </c>
      <c r="K50" s="15"/>
      <c r="L50" s="15"/>
      <c r="M50" s="15"/>
    </row>
    <row r="51" spans="1:13" x14ac:dyDescent="0.2">
      <c r="A51" s="2"/>
      <c r="B51" s="3" t="s">
        <v>25</v>
      </c>
      <c r="C51" s="15" t="s">
        <v>128</v>
      </c>
      <c r="D51" s="15"/>
      <c r="E51" s="15"/>
      <c r="F51" s="15"/>
      <c r="G51" s="2"/>
      <c r="H51" s="2"/>
      <c r="I51" s="3" t="s">
        <v>25</v>
      </c>
      <c r="J51" s="15" t="s">
        <v>129</v>
      </c>
      <c r="K51" s="15"/>
      <c r="L51" s="15"/>
      <c r="M51" s="15"/>
    </row>
    <row r="52" spans="1:13" x14ac:dyDescent="0.2">
      <c r="A52" s="2"/>
      <c r="B52" s="3" t="s">
        <v>29</v>
      </c>
      <c r="C52" s="15" t="s">
        <v>130</v>
      </c>
      <c r="D52" s="15"/>
      <c r="E52" s="15"/>
      <c r="F52" s="15"/>
      <c r="G52" s="2"/>
      <c r="H52" s="2"/>
      <c r="I52" s="3" t="s">
        <v>29</v>
      </c>
      <c r="J52" s="15" t="s">
        <v>116</v>
      </c>
      <c r="K52" s="15"/>
      <c r="L52" s="15"/>
      <c r="M52" s="15"/>
    </row>
    <row r="53" spans="1:13" x14ac:dyDescent="0.2">
      <c r="A53" s="2"/>
      <c r="B53" s="3" t="s">
        <v>32</v>
      </c>
      <c r="C53" s="15" t="s">
        <v>131</v>
      </c>
      <c r="D53" s="15"/>
      <c r="E53" s="15"/>
      <c r="F53" s="15"/>
      <c r="G53" s="2"/>
      <c r="H53" s="2"/>
      <c r="I53" s="3" t="s">
        <v>32</v>
      </c>
      <c r="J53" s="15" t="s">
        <v>132</v>
      </c>
      <c r="K53" s="15"/>
      <c r="L53" s="15"/>
      <c r="M53" s="15"/>
    </row>
    <row r="54" spans="1:13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</row>
    <row r="55" spans="1:13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</row>
    <row r="56" spans="1:13" x14ac:dyDescent="0.2">
      <c r="A56" s="1" t="s">
        <v>133</v>
      </c>
      <c r="B56" s="15" t="s">
        <v>4</v>
      </c>
      <c r="C56" s="15"/>
      <c r="D56" s="15"/>
      <c r="E56" s="2"/>
      <c r="F56" s="1" t="s">
        <v>133</v>
      </c>
      <c r="G56" s="15" t="s">
        <v>68</v>
      </c>
      <c r="H56" s="15"/>
      <c r="I56" s="15"/>
      <c r="J56" s="2"/>
      <c r="K56" s="2"/>
      <c r="L56" s="2"/>
      <c r="M56" s="2"/>
    </row>
    <row r="57" spans="1:13" x14ac:dyDescent="0.2">
      <c r="A57" s="2"/>
      <c r="B57" s="3"/>
      <c r="C57" s="3" t="s">
        <v>134</v>
      </c>
      <c r="D57" s="3" t="s">
        <v>135</v>
      </c>
      <c r="E57" s="2"/>
      <c r="F57" s="2"/>
      <c r="G57" s="3"/>
      <c r="H57" s="3" t="s">
        <v>134</v>
      </c>
      <c r="I57" s="3" t="s">
        <v>135</v>
      </c>
      <c r="J57" s="2"/>
      <c r="K57" s="2"/>
      <c r="L57" s="2"/>
      <c r="M57" s="2"/>
    </row>
    <row r="58" spans="1:13" x14ac:dyDescent="0.2">
      <c r="A58" s="2"/>
      <c r="B58" s="3" t="s">
        <v>10</v>
      </c>
      <c r="C58" s="4">
        <v>21.363883000000001</v>
      </c>
      <c r="D58" s="4">
        <v>35.124386899999998</v>
      </c>
      <c r="E58" s="2"/>
      <c r="F58" s="2"/>
      <c r="G58" s="3" t="s">
        <v>10</v>
      </c>
      <c r="H58" s="4">
        <v>6.4119999999999999</v>
      </c>
      <c r="I58" s="4">
        <v>17.853000000000002</v>
      </c>
      <c r="J58" s="2"/>
      <c r="K58" s="2"/>
      <c r="L58" s="2"/>
      <c r="M58" s="2"/>
    </row>
    <row r="59" spans="1:13" x14ac:dyDescent="0.2">
      <c r="A59" s="2"/>
      <c r="B59" s="3" t="s">
        <v>11</v>
      </c>
      <c r="C59" s="4">
        <v>27.806797599999999</v>
      </c>
      <c r="D59" s="4">
        <v>30.9783069</v>
      </c>
      <c r="E59" s="2"/>
      <c r="F59" s="2"/>
      <c r="G59" s="3" t="s">
        <v>11</v>
      </c>
      <c r="H59" s="4">
        <v>3.9470000000000001</v>
      </c>
      <c r="I59" s="4">
        <v>23.369</v>
      </c>
      <c r="J59" s="2"/>
      <c r="K59" s="2"/>
      <c r="L59" s="2"/>
      <c r="M59" s="2"/>
    </row>
    <row r="60" spans="1:13" x14ac:dyDescent="0.2">
      <c r="A60" s="2"/>
      <c r="B60" s="3" t="s">
        <v>12</v>
      </c>
      <c r="C60" s="4">
        <v>26.1028533</v>
      </c>
      <c r="D60" s="4">
        <v>46.053115099999999</v>
      </c>
      <c r="E60" s="2"/>
      <c r="F60" s="2"/>
      <c r="G60" s="3" t="s">
        <v>12</v>
      </c>
      <c r="H60" s="4">
        <v>7.8710000000000004</v>
      </c>
      <c r="I60" s="4">
        <v>24.916</v>
      </c>
      <c r="J60" s="2"/>
      <c r="K60" s="2"/>
      <c r="L60" s="2"/>
      <c r="M60" s="2"/>
    </row>
    <row r="61" spans="1:13" x14ac:dyDescent="0.2">
      <c r="A61" s="2"/>
      <c r="B61" s="3" t="s">
        <v>13</v>
      </c>
      <c r="C61" s="4">
        <v>29.0987227</v>
      </c>
      <c r="D61" s="4">
        <v>45.286331300000001</v>
      </c>
      <c r="E61" s="2"/>
      <c r="F61" s="2"/>
      <c r="G61" s="3" t="s">
        <v>13</v>
      </c>
      <c r="H61" s="4">
        <v>5.3769999999999998</v>
      </c>
      <c r="I61" s="4">
        <v>18.001999999999999</v>
      </c>
      <c r="J61" s="2"/>
      <c r="K61" s="2"/>
      <c r="L61" s="2"/>
      <c r="M61" s="2"/>
    </row>
    <row r="62" spans="1:13" x14ac:dyDescent="0.2">
      <c r="A62" s="2"/>
      <c r="B62" s="3" t="s">
        <v>38</v>
      </c>
      <c r="C62" s="4">
        <v>24.1391542</v>
      </c>
      <c r="D62" s="4">
        <v>32.540518300000002</v>
      </c>
      <c r="E62" s="2"/>
      <c r="F62" s="2"/>
      <c r="G62" s="3" t="s">
        <v>38</v>
      </c>
      <c r="H62" s="4">
        <v>6.5810000000000004</v>
      </c>
      <c r="I62" s="4">
        <v>15.599</v>
      </c>
      <c r="J62" s="2"/>
      <c r="K62" s="2"/>
      <c r="L62" s="2"/>
      <c r="M62" s="2"/>
    </row>
    <row r="63" spans="1:13" x14ac:dyDescent="0.2">
      <c r="A63" s="2"/>
      <c r="B63" s="3" t="s">
        <v>39</v>
      </c>
      <c r="C63" s="4">
        <v>25.999715500000001</v>
      </c>
      <c r="D63" s="4"/>
      <c r="E63" s="2"/>
      <c r="F63" s="2"/>
      <c r="G63" s="3" t="s">
        <v>39</v>
      </c>
      <c r="H63" s="4">
        <v>6.7889999999999997</v>
      </c>
      <c r="I63" s="4"/>
      <c r="J63" s="2"/>
      <c r="K63" s="2"/>
      <c r="L63" s="2"/>
      <c r="M63" s="2"/>
    </row>
    <row r="64" spans="1:13" x14ac:dyDescent="0.2">
      <c r="A64" s="2"/>
      <c r="B64" s="3" t="s">
        <v>14</v>
      </c>
      <c r="C64" s="3">
        <f>AVERAGE(C58:C63)</f>
        <v>25.751854383333335</v>
      </c>
      <c r="D64" s="3">
        <f>AVERAGE(D58:D63)</f>
        <v>37.996531699999998</v>
      </c>
      <c r="E64" s="2"/>
      <c r="F64" s="2"/>
      <c r="G64" s="3" t="s">
        <v>14</v>
      </c>
      <c r="H64" s="3">
        <f>AVERAGE(H58:H63)</f>
        <v>6.1628333333333325</v>
      </c>
      <c r="I64" s="3">
        <f>AVERAGE(I58:I63)</f>
        <v>19.947800000000001</v>
      </c>
      <c r="J64" s="2"/>
      <c r="K64" s="2"/>
      <c r="L64" s="2"/>
      <c r="M64" s="2"/>
    </row>
    <row r="65" spans="1:13" x14ac:dyDescent="0.2">
      <c r="A65" s="2"/>
      <c r="B65" s="3" t="s">
        <v>15</v>
      </c>
      <c r="C65" s="3">
        <f>STDEV(C58:C63)</f>
        <v>2.737299737616016</v>
      </c>
      <c r="D65" s="3">
        <f>STDEV(D58:D63)</f>
        <v>7.1645392665159902</v>
      </c>
      <c r="E65" s="2"/>
      <c r="F65" s="2"/>
      <c r="G65" s="3" t="s">
        <v>15</v>
      </c>
      <c r="H65" s="3">
        <f>STDEV(H58:H63)</f>
        <v>1.3471686481902234</v>
      </c>
      <c r="I65" s="3">
        <f>STDEV(I58:I63)</f>
        <v>3.9835287999460869</v>
      </c>
      <c r="J65" s="2"/>
      <c r="K65" s="2"/>
      <c r="L65" s="2"/>
      <c r="M65" s="2"/>
    </row>
    <row r="66" spans="1:13" x14ac:dyDescent="0.2">
      <c r="A66" s="2"/>
      <c r="B66" s="3" t="s">
        <v>82</v>
      </c>
      <c r="C66" s="15" t="s">
        <v>136</v>
      </c>
      <c r="D66" s="15"/>
      <c r="E66" s="2"/>
      <c r="F66" s="2"/>
      <c r="G66" s="3" t="s">
        <v>82</v>
      </c>
      <c r="H66" s="15" t="s">
        <v>18</v>
      </c>
      <c r="I66" s="15"/>
      <c r="J66" s="2"/>
      <c r="K66" s="2"/>
      <c r="L66" s="2"/>
      <c r="M66" s="2"/>
    </row>
    <row r="67" spans="1:13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x14ac:dyDescent="0.2">
      <c r="A69" s="1" t="s">
        <v>137</v>
      </c>
      <c r="B69" s="15" t="s">
        <v>4</v>
      </c>
      <c r="C69" s="15"/>
      <c r="D69" s="15"/>
      <c r="E69" s="2"/>
      <c r="F69" s="1" t="s">
        <v>137</v>
      </c>
      <c r="G69" s="15" t="s">
        <v>68</v>
      </c>
      <c r="H69" s="15"/>
      <c r="I69" s="15"/>
      <c r="J69" s="2"/>
      <c r="K69" s="2"/>
      <c r="L69" s="2"/>
      <c r="M69" s="2"/>
    </row>
    <row r="70" spans="1:13" x14ac:dyDescent="0.2">
      <c r="A70" s="2"/>
      <c r="B70" s="3" t="s">
        <v>5</v>
      </c>
      <c r="C70" s="3" t="s">
        <v>85</v>
      </c>
      <c r="D70" s="3" t="s">
        <v>138</v>
      </c>
      <c r="E70" s="2"/>
      <c r="F70" s="2"/>
      <c r="G70" s="3" t="s">
        <v>5</v>
      </c>
      <c r="H70" s="3" t="s">
        <v>85</v>
      </c>
      <c r="I70" s="3" t="s">
        <v>138</v>
      </c>
      <c r="J70" s="2"/>
      <c r="K70" s="2"/>
      <c r="L70" s="2"/>
      <c r="M70" s="2"/>
    </row>
    <row r="71" spans="1:13" x14ac:dyDescent="0.2">
      <c r="A71" s="2"/>
      <c r="B71" s="3" t="s">
        <v>10</v>
      </c>
      <c r="C71" s="4">
        <v>17.79</v>
      </c>
      <c r="D71" s="4">
        <v>8.61</v>
      </c>
      <c r="E71" s="2"/>
      <c r="F71" s="2"/>
      <c r="G71" s="3" t="s">
        <v>10</v>
      </c>
      <c r="H71" s="4">
        <v>11.67</v>
      </c>
      <c r="I71" s="4">
        <v>5.65</v>
      </c>
      <c r="J71" s="2"/>
      <c r="K71" s="2"/>
      <c r="L71" s="2"/>
      <c r="M71" s="2"/>
    </row>
    <row r="72" spans="1:13" x14ac:dyDescent="0.2">
      <c r="A72" s="2"/>
      <c r="B72" s="3" t="s">
        <v>11</v>
      </c>
      <c r="C72" s="4">
        <v>26.36</v>
      </c>
      <c r="D72" s="4">
        <v>9.36</v>
      </c>
      <c r="E72" s="2"/>
      <c r="F72" s="2"/>
      <c r="G72" s="3" t="s">
        <v>11</v>
      </c>
      <c r="H72" s="4">
        <v>9.25</v>
      </c>
      <c r="I72" s="4">
        <v>2.2400000000000002</v>
      </c>
      <c r="J72" s="2"/>
      <c r="K72" s="2"/>
      <c r="L72" s="2"/>
      <c r="M72" s="2"/>
    </row>
    <row r="73" spans="1:13" x14ac:dyDescent="0.2">
      <c r="A73" s="2"/>
      <c r="B73" s="3" t="s">
        <v>12</v>
      </c>
      <c r="C73" s="4">
        <v>17.82</v>
      </c>
      <c r="D73" s="4">
        <v>9.26</v>
      </c>
      <c r="E73" s="2"/>
      <c r="F73" s="2"/>
      <c r="G73" s="3" t="s">
        <v>12</v>
      </c>
      <c r="H73" s="4">
        <v>11.59</v>
      </c>
      <c r="I73" s="4">
        <v>3.73</v>
      </c>
      <c r="J73" s="2"/>
      <c r="K73" s="2"/>
      <c r="L73" s="2"/>
      <c r="M73" s="2"/>
    </row>
    <row r="74" spans="1:13" x14ac:dyDescent="0.2">
      <c r="A74" s="2"/>
      <c r="B74" s="3" t="s">
        <v>13</v>
      </c>
      <c r="C74" s="4">
        <v>26.86</v>
      </c>
      <c r="D74" s="4">
        <v>8.26</v>
      </c>
      <c r="E74" s="2"/>
      <c r="F74" s="2"/>
      <c r="G74" s="3" t="s">
        <v>13</v>
      </c>
      <c r="H74" s="4">
        <v>7.92</v>
      </c>
      <c r="I74" s="4">
        <v>2.67</v>
      </c>
      <c r="J74" s="2"/>
      <c r="K74" s="2"/>
      <c r="L74" s="2"/>
      <c r="M74" s="2"/>
    </row>
    <row r="75" spans="1:13" x14ac:dyDescent="0.2">
      <c r="A75" s="2"/>
      <c r="B75" s="3" t="s">
        <v>14</v>
      </c>
      <c r="C75" s="3">
        <f>AVERAGE(C71:C74)</f>
        <v>22.2075</v>
      </c>
      <c r="D75" s="3">
        <f>AVERAGE(D71:D74)</f>
        <v>8.8724999999999987</v>
      </c>
      <c r="E75" s="2"/>
      <c r="F75" s="2"/>
      <c r="G75" s="3" t="s">
        <v>14</v>
      </c>
      <c r="H75" s="3">
        <f>AVERAGE(H71:H74)</f>
        <v>10.107500000000002</v>
      </c>
      <c r="I75" s="3">
        <f>AVERAGE(I71:I74)</f>
        <v>3.5725000000000002</v>
      </c>
      <c r="J75" s="2"/>
      <c r="K75" s="2"/>
      <c r="L75" s="2"/>
      <c r="M75" s="2"/>
    </row>
    <row r="76" spans="1:13" x14ac:dyDescent="0.2">
      <c r="A76" s="2"/>
      <c r="B76" s="3" t="s">
        <v>15</v>
      </c>
      <c r="C76" s="3">
        <f>STDEV(C71:C74)</f>
        <v>5.087680381732584</v>
      </c>
      <c r="D76" s="3">
        <f>STDEV(D71:D74)</f>
        <v>0.52658490926598589</v>
      </c>
      <c r="E76" s="2"/>
      <c r="F76" s="2"/>
      <c r="G76" s="3" t="s">
        <v>15</v>
      </c>
      <c r="H76" s="3">
        <f>STDEV(H71:H74)</f>
        <v>1.8402603982407741</v>
      </c>
      <c r="I76" s="3">
        <f>STDEV(I71:I74)</f>
        <v>1.5199643636173397</v>
      </c>
      <c r="J76" s="2"/>
      <c r="K76" s="2"/>
      <c r="L76" s="2"/>
      <c r="M76" s="2"/>
    </row>
    <row r="77" spans="1:13" x14ac:dyDescent="0.2">
      <c r="A77" s="2"/>
      <c r="B77" s="3" t="s">
        <v>82</v>
      </c>
      <c r="C77" s="15" t="s">
        <v>130</v>
      </c>
      <c r="D77" s="15"/>
      <c r="E77" s="2"/>
      <c r="F77" s="2"/>
      <c r="G77" s="3" t="s">
        <v>82</v>
      </c>
      <c r="H77" s="15" t="s">
        <v>139</v>
      </c>
      <c r="I77" s="15"/>
      <c r="J77" s="2"/>
      <c r="K77" s="2"/>
      <c r="L77" s="2"/>
      <c r="M77" s="2"/>
    </row>
    <row r="78" spans="1:13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</sheetData>
  <mergeCells count="52">
    <mergeCell ref="B69:D69"/>
    <mergeCell ref="G69:I69"/>
    <mergeCell ref="C77:D77"/>
    <mergeCell ref="H77:I77"/>
    <mergeCell ref="C53:F53"/>
    <mergeCell ref="J53:M53"/>
    <mergeCell ref="B56:D56"/>
    <mergeCell ref="G56:I56"/>
    <mergeCell ref="C66:D66"/>
    <mergeCell ref="H66:I66"/>
    <mergeCell ref="C50:F50"/>
    <mergeCell ref="J50:M50"/>
    <mergeCell ref="C51:F51"/>
    <mergeCell ref="J51:M51"/>
    <mergeCell ref="C52:F52"/>
    <mergeCell ref="J52:M52"/>
    <mergeCell ref="B47:F47"/>
    <mergeCell ref="I47:M47"/>
    <mergeCell ref="C48:F48"/>
    <mergeCell ref="J48:M48"/>
    <mergeCell ref="C49:F49"/>
    <mergeCell ref="J49:M49"/>
    <mergeCell ref="C34:F34"/>
    <mergeCell ref="J34:M34"/>
    <mergeCell ref="B37:F37"/>
    <mergeCell ref="I37:M37"/>
    <mergeCell ref="B38:F38"/>
    <mergeCell ref="I38:M38"/>
    <mergeCell ref="C31:F31"/>
    <mergeCell ref="J31:M31"/>
    <mergeCell ref="C32:F32"/>
    <mergeCell ref="J32:M32"/>
    <mergeCell ref="C33:F33"/>
    <mergeCell ref="J33:M33"/>
    <mergeCell ref="B28:F28"/>
    <mergeCell ref="I28:M28"/>
    <mergeCell ref="C29:F29"/>
    <mergeCell ref="J29:M29"/>
    <mergeCell ref="C30:F30"/>
    <mergeCell ref="J30:M30"/>
    <mergeCell ref="C14:F14"/>
    <mergeCell ref="C15:F15"/>
    <mergeCell ref="B18:F18"/>
    <mergeCell ref="I18:M18"/>
    <mergeCell ref="B19:F19"/>
    <mergeCell ref="I19:M19"/>
    <mergeCell ref="C13:F13"/>
    <mergeCell ref="B1:F1"/>
    <mergeCell ref="B9:F9"/>
    <mergeCell ref="C10:F10"/>
    <mergeCell ref="C11:F11"/>
    <mergeCell ref="C12:F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4018E-EE7D-C249-BC26-009B60835422}">
  <dimension ref="A1:O89"/>
  <sheetViews>
    <sheetView topLeftCell="A50" workbookViewId="0">
      <selection activeCell="L10" sqref="L10"/>
    </sheetView>
  </sheetViews>
  <sheetFormatPr baseColWidth="10" defaultRowHeight="16" x14ac:dyDescent="0.2"/>
  <sheetData>
    <row r="1" spans="1:15" x14ac:dyDescent="0.2">
      <c r="A1" s="1" t="s">
        <v>140</v>
      </c>
      <c r="B1" s="15" t="s">
        <v>141</v>
      </c>
      <c r="C1" s="15"/>
      <c r="D1" s="15"/>
      <c r="E1" s="15"/>
      <c r="F1" s="15"/>
      <c r="G1" s="15"/>
      <c r="H1" s="15"/>
      <c r="I1" s="15"/>
      <c r="J1" s="15"/>
      <c r="K1" s="2"/>
      <c r="L1" s="2"/>
      <c r="M1" s="2"/>
      <c r="N1" s="2"/>
      <c r="O1" s="2"/>
    </row>
    <row r="2" spans="1:15" x14ac:dyDescent="0.2">
      <c r="A2" s="2"/>
      <c r="B2" s="3" t="s">
        <v>69</v>
      </c>
      <c r="C2" s="3" t="s">
        <v>142</v>
      </c>
      <c r="D2" s="3" t="s">
        <v>143</v>
      </c>
      <c r="E2" s="3" t="s">
        <v>144</v>
      </c>
      <c r="F2" s="3" t="s">
        <v>145</v>
      </c>
      <c r="G2" s="3" t="s">
        <v>146</v>
      </c>
      <c r="H2" s="3" t="s">
        <v>147</v>
      </c>
      <c r="I2" s="3" t="s">
        <v>148</v>
      </c>
      <c r="J2" s="3" t="s">
        <v>149</v>
      </c>
      <c r="K2" s="2"/>
      <c r="L2" s="2"/>
      <c r="M2" s="2"/>
      <c r="N2" s="2"/>
      <c r="O2" s="2"/>
    </row>
    <row r="3" spans="1:15" x14ac:dyDescent="0.2">
      <c r="A3" s="2"/>
      <c r="B3" s="3" t="s">
        <v>10</v>
      </c>
      <c r="C3" s="4">
        <v>0.96687800000000002</v>
      </c>
      <c r="D3" s="4">
        <v>0.30595800000000001</v>
      </c>
      <c r="E3" s="4">
        <v>0.20753199999999999</v>
      </c>
      <c r="F3" s="4">
        <v>0.22553200000000001</v>
      </c>
      <c r="G3" s="4">
        <v>1.837917</v>
      </c>
      <c r="H3" s="4">
        <v>0.278949</v>
      </c>
      <c r="I3" s="4">
        <v>0.18574599999999999</v>
      </c>
      <c r="J3" s="4">
        <v>0.22501199999999999</v>
      </c>
      <c r="K3" s="2"/>
      <c r="L3" s="2"/>
      <c r="M3" s="2"/>
      <c r="N3" s="2"/>
      <c r="O3" s="2"/>
    </row>
    <row r="4" spans="1:15" x14ac:dyDescent="0.2">
      <c r="A4" s="2"/>
      <c r="B4" s="3" t="s">
        <v>11</v>
      </c>
      <c r="C4" s="4">
        <v>1</v>
      </c>
      <c r="D4" s="4">
        <v>0.19389300000000001</v>
      </c>
      <c r="E4" s="4">
        <v>0.117169</v>
      </c>
      <c r="F4" s="4">
        <v>0.154249</v>
      </c>
      <c r="G4" s="4">
        <v>2.8349700000000002</v>
      </c>
      <c r="H4" s="4">
        <v>0.31497999999999998</v>
      </c>
      <c r="I4" s="4">
        <v>0.26303599999999999</v>
      </c>
      <c r="J4" s="4">
        <v>0.26364500000000002</v>
      </c>
      <c r="K4" s="2"/>
      <c r="L4" s="2"/>
      <c r="M4" s="2"/>
      <c r="N4" s="2"/>
      <c r="O4" s="2"/>
    </row>
    <row r="5" spans="1:15" x14ac:dyDescent="0.2">
      <c r="A5" s="2"/>
      <c r="B5" s="3" t="s">
        <v>12</v>
      </c>
      <c r="C5" s="4">
        <v>0.90644800000000003</v>
      </c>
      <c r="D5" s="4">
        <v>0.109194</v>
      </c>
      <c r="E5" s="4">
        <v>0.156218</v>
      </c>
      <c r="F5" s="4">
        <v>0.10523100000000001</v>
      </c>
      <c r="G5" s="4">
        <v>1.8212919999999999</v>
      </c>
      <c r="H5" s="4">
        <v>0.17986199999999999</v>
      </c>
      <c r="I5" s="4">
        <v>0.164744</v>
      </c>
      <c r="J5" s="4">
        <v>0.17016000000000001</v>
      </c>
      <c r="K5" s="2"/>
      <c r="L5" s="2"/>
      <c r="M5" s="2"/>
      <c r="N5" s="2"/>
      <c r="O5" s="2"/>
    </row>
    <row r="6" spans="1:15" x14ac:dyDescent="0.2">
      <c r="A6" s="2"/>
      <c r="B6" s="3" t="s">
        <v>14</v>
      </c>
      <c r="C6" s="3">
        <f>AVERAGE(C3:C5)</f>
        <v>0.95777533333333331</v>
      </c>
      <c r="D6" s="3">
        <f t="shared" ref="D6:J6" si="0">AVERAGE(D3:D5)</f>
        <v>0.20301500000000003</v>
      </c>
      <c r="E6" s="3">
        <f t="shared" si="0"/>
        <v>0.16030633333333333</v>
      </c>
      <c r="F6" s="3">
        <f t="shared" si="0"/>
        <v>0.16167066666666668</v>
      </c>
      <c r="G6" s="3">
        <f t="shared" si="0"/>
        <v>2.1647263333333333</v>
      </c>
      <c r="H6" s="3">
        <f t="shared" si="0"/>
        <v>0.25793033333333332</v>
      </c>
      <c r="I6" s="3">
        <f t="shared" si="0"/>
        <v>0.20450866666666667</v>
      </c>
      <c r="J6" s="3">
        <f t="shared" si="0"/>
        <v>0.21960566666666667</v>
      </c>
      <c r="K6" s="2"/>
      <c r="L6" s="2"/>
      <c r="M6" s="2"/>
      <c r="N6" s="2"/>
      <c r="O6" s="2"/>
    </row>
    <row r="7" spans="1:15" x14ac:dyDescent="0.2">
      <c r="A7" s="2"/>
      <c r="B7" s="3" t="s">
        <v>15</v>
      </c>
      <c r="C7" s="3">
        <f>STDEV(C3:C5)</f>
        <v>4.7435620385247748E-2</v>
      </c>
      <c r="D7" s="3">
        <f t="shared" ref="D7:J7" si="1">STDEV(D3:D5)</f>
        <v>9.8698663045656235E-2</v>
      </c>
      <c r="E7" s="3">
        <f t="shared" si="1"/>
        <v>4.5320015383198305E-2</v>
      </c>
      <c r="F7" s="3">
        <f t="shared" si="1"/>
        <v>6.0492921092747079E-2</v>
      </c>
      <c r="G7" s="3">
        <f t="shared" si="1"/>
        <v>0.58050755997345471</v>
      </c>
      <c r="H7" s="3">
        <f t="shared" si="1"/>
        <v>6.9968255247171512E-2</v>
      </c>
      <c r="I7" s="3">
        <f t="shared" si="1"/>
        <v>5.1762511157529056E-2</v>
      </c>
      <c r="J7" s="3">
        <f t="shared" si="1"/>
        <v>4.6976405102278074E-2</v>
      </c>
      <c r="K7" s="2"/>
      <c r="L7" s="2"/>
      <c r="M7" s="2"/>
      <c r="N7" s="2"/>
      <c r="O7" s="2"/>
    </row>
    <row r="8" spans="1:15" x14ac:dyDescent="0.2">
      <c r="A8" s="2"/>
      <c r="B8" s="15" t="s">
        <v>16</v>
      </c>
      <c r="C8" s="15"/>
      <c r="D8" s="15"/>
      <c r="E8" s="15"/>
      <c r="F8" s="15"/>
      <c r="G8" s="15"/>
      <c r="H8" s="15"/>
      <c r="I8" s="15"/>
      <c r="J8" s="15"/>
      <c r="K8" s="2"/>
      <c r="L8" s="2"/>
      <c r="M8" s="2"/>
      <c r="N8" s="2"/>
      <c r="O8" s="2"/>
    </row>
    <row r="9" spans="1:15" x14ac:dyDescent="0.2">
      <c r="A9" s="2"/>
      <c r="B9" s="3" t="s">
        <v>150</v>
      </c>
      <c r="C9" s="15" t="s">
        <v>18</v>
      </c>
      <c r="D9" s="15"/>
      <c r="E9" s="15"/>
      <c r="F9" s="15"/>
      <c r="G9" s="15"/>
      <c r="H9" s="15"/>
      <c r="I9" s="15"/>
      <c r="J9" s="15"/>
      <c r="K9" s="2"/>
      <c r="L9" s="2"/>
      <c r="M9" s="2"/>
      <c r="N9" s="2"/>
      <c r="O9" s="2"/>
    </row>
    <row r="10" spans="1:15" x14ac:dyDescent="0.2">
      <c r="A10" s="2"/>
      <c r="B10" s="3" t="s">
        <v>151</v>
      </c>
      <c r="C10" s="15" t="s">
        <v>18</v>
      </c>
      <c r="D10" s="15"/>
      <c r="E10" s="15"/>
      <c r="F10" s="15"/>
      <c r="G10" s="15"/>
      <c r="H10" s="15"/>
      <c r="I10" s="15"/>
      <c r="J10" s="15"/>
      <c r="K10" s="2"/>
      <c r="L10" s="2"/>
      <c r="M10" s="2"/>
      <c r="N10" s="2"/>
      <c r="O10" s="2"/>
    </row>
    <row r="11" spans="1:15" x14ac:dyDescent="0.2">
      <c r="A11" s="2"/>
      <c r="B11" s="3" t="s">
        <v>152</v>
      </c>
      <c r="C11" s="15" t="s">
        <v>18</v>
      </c>
      <c r="D11" s="15"/>
      <c r="E11" s="15"/>
      <c r="F11" s="15"/>
      <c r="G11" s="15"/>
      <c r="H11" s="15"/>
      <c r="I11" s="15"/>
      <c r="J11" s="15"/>
      <c r="K11" s="2"/>
      <c r="L11" s="2"/>
      <c r="M11" s="2"/>
      <c r="N11" s="2"/>
      <c r="O11" s="2"/>
    </row>
    <row r="12" spans="1:15" x14ac:dyDescent="0.2">
      <c r="A12" s="2"/>
      <c r="B12" s="3" t="s">
        <v>153</v>
      </c>
      <c r="C12" s="15" t="s">
        <v>154</v>
      </c>
      <c r="D12" s="15"/>
      <c r="E12" s="15"/>
      <c r="F12" s="15"/>
      <c r="G12" s="15"/>
      <c r="H12" s="15"/>
      <c r="I12" s="15"/>
      <c r="J12" s="15"/>
      <c r="K12" s="2"/>
      <c r="L12" s="2"/>
      <c r="M12" s="2"/>
      <c r="N12" s="2"/>
      <c r="O12" s="2"/>
    </row>
    <row r="13" spans="1:15" x14ac:dyDescent="0.2">
      <c r="A13" s="2"/>
      <c r="B13" s="3" t="s">
        <v>155</v>
      </c>
      <c r="C13" s="15" t="s">
        <v>156</v>
      </c>
      <c r="D13" s="15"/>
      <c r="E13" s="15"/>
      <c r="F13" s="15"/>
      <c r="G13" s="15"/>
      <c r="H13" s="15"/>
      <c r="I13" s="15"/>
      <c r="J13" s="15"/>
      <c r="K13" s="2"/>
      <c r="L13" s="2"/>
      <c r="M13" s="2"/>
      <c r="N13" s="2"/>
      <c r="O13" s="2"/>
    </row>
    <row r="14" spans="1:15" x14ac:dyDescent="0.2">
      <c r="A14" s="2"/>
      <c r="B14" s="3" t="s">
        <v>157</v>
      </c>
      <c r="C14" s="15" t="s">
        <v>158</v>
      </c>
      <c r="D14" s="15"/>
      <c r="E14" s="15"/>
      <c r="F14" s="15"/>
      <c r="G14" s="15"/>
      <c r="H14" s="15"/>
      <c r="I14" s="15"/>
      <c r="J14" s="15"/>
      <c r="K14" s="2"/>
      <c r="L14" s="2"/>
      <c r="M14" s="2"/>
      <c r="N14" s="2"/>
      <c r="O14" s="2"/>
    </row>
    <row r="15" spans="1:15" x14ac:dyDescent="0.2">
      <c r="A15" s="2"/>
      <c r="B15" s="3" t="s">
        <v>159</v>
      </c>
      <c r="C15" s="15" t="s">
        <v>74</v>
      </c>
      <c r="D15" s="15"/>
      <c r="E15" s="15"/>
      <c r="F15" s="15"/>
      <c r="G15" s="15"/>
      <c r="H15" s="15"/>
      <c r="I15" s="15"/>
      <c r="J15" s="15"/>
      <c r="K15" s="2"/>
      <c r="L15" s="2"/>
      <c r="M15" s="2"/>
      <c r="N15" s="2"/>
      <c r="O15" s="2"/>
    </row>
    <row r="16" spans="1:15" x14ac:dyDescent="0.2">
      <c r="A16" s="2"/>
      <c r="B16" s="3" t="s">
        <v>160</v>
      </c>
      <c r="C16" s="15" t="s">
        <v>74</v>
      </c>
      <c r="D16" s="15"/>
      <c r="E16" s="15"/>
      <c r="F16" s="15"/>
      <c r="G16" s="15"/>
      <c r="H16" s="15"/>
      <c r="I16" s="15"/>
      <c r="J16" s="15"/>
      <c r="K16" s="2"/>
      <c r="L16" s="2"/>
      <c r="M16" s="2"/>
      <c r="N16" s="2"/>
      <c r="O16" s="2"/>
    </row>
    <row r="17" spans="1:15" x14ac:dyDescent="0.2">
      <c r="A17" s="2"/>
      <c r="B17" s="3" t="s">
        <v>161</v>
      </c>
      <c r="C17" s="15" t="s">
        <v>74</v>
      </c>
      <c r="D17" s="15"/>
      <c r="E17" s="15"/>
      <c r="F17" s="15"/>
      <c r="G17" s="15"/>
      <c r="H17" s="15"/>
      <c r="I17" s="15"/>
      <c r="J17" s="15"/>
      <c r="K17" s="2"/>
      <c r="L17" s="2"/>
      <c r="M17" s="2"/>
      <c r="N17" s="2"/>
      <c r="O17" s="2"/>
    </row>
    <row r="18" spans="1:15" x14ac:dyDescent="0.2">
      <c r="A18" s="2"/>
      <c r="B18" s="3" t="s">
        <v>162</v>
      </c>
      <c r="C18" s="15" t="s">
        <v>163</v>
      </c>
      <c r="D18" s="15"/>
      <c r="E18" s="15"/>
      <c r="F18" s="15"/>
      <c r="G18" s="15"/>
      <c r="H18" s="15"/>
      <c r="I18" s="15"/>
      <c r="J18" s="15"/>
      <c r="K18" s="2"/>
      <c r="L18" s="2"/>
      <c r="M18" s="2"/>
      <c r="N18" s="2"/>
      <c r="O18" s="2"/>
    </row>
    <row r="19" spans="1:15" x14ac:dyDescent="0.2">
      <c r="A19" s="2"/>
      <c r="B19" s="3" t="s">
        <v>164</v>
      </c>
      <c r="C19" s="15" t="s">
        <v>165</v>
      </c>
      <c r="D19" s="15"/>
      <c r="E19" s="15"/>
      <c r="F19" s="15"/>
      <c r="G19" s="15"/>
      <c r="H19" s="15"/>
      <c r="I19" s="15"/>
      <c r="J19" s="15"/>
      <c r="K19" s="2"/>
      <c r="L19" s="2"/>
      <c r="M19" s="2"/>
      <c r="N19" s="2"/>
      <c r="O19" s="2"/>
    </row>
    <row r="20" spans="1:15" x14ac:dyDescent="0.2">
      <c r="A20" s="2"/>
      <c r="B20" s="3" t="s">
        <v>166</v>
      </c>
      <c r="C20" s="15" t="s">
        <v>158</v>
      </c>
      <c r="D20" s="15"/>
      <c r="E20" s="15"/>
      <c r="F20" s="15"/>
      <c r="G20" s="15"/>
      <c r="H20" s="15"/>
      <c r="I20" s="15"/>
      <c r="J20" s="15"/>
      <c r="K20" s="2"/>
      <c r="L20" s="2"/>
      <c r="M20" s="2"/>
      <c r="N20" s="2"/>
      <c r="O20" s="2"/>
    </row>
    <row r="21" spans="1:15" x14ac:dyDescent="0.2">
      <c r="A21" s="2"/>
      <c r="B21" s="15" t="s">
        <v>82</v>
      </c>
      <c r="C21" s="15"/>
      <c r="D21" s="15"/>
      <c r="E21" s="15"/>
      <c r="F21" s="15"/>
      <c r="G21" s="15"/>
      <c r="H21" s="15"/>
      <c r="I21" s="15"/>
      <c r="J21" s="15"/>
      <c r="K21" s="2"/>
      <c r="L21" s="2"/>
      <c r="M21" s="2"/>
      <c r="N21" s="2"/>
      <c r="O21" s="2"/>
    </row>
    <row r="22" spans="1:15" x14ac:dyDescent="0.2">
      <c r="A22" s="2"/>
      <c r="B22" s="3" t="s">
        <v>167</v>
      </c>
      <c r="C22" s="15" t="s">
        <v>168</v>
      </c>
      <c r="D22" s="15"/>
      <c r="E22" s="15"/>
      <c r="F22" s="15"/>
      <c r="G22" s="15"/>
      <c r="H22" s="15"/>
      <c r="I22" s="15"/>
      <c r="J22" s="15"/>
      <c r="K22" s="2"/>
      <c r="L22" s="2"/>
      <c r="M22" s="2"/>
      <c r="N22" s="2"/>
      <c r="O22" s="2"/>
    </row>
    <row r="23" spans="1:15" x14ac:dyDescent="0.2">
      <c r="A23" s="2"/>
      <c r="B23" s="3" t="s">
        <v>169</v>
      </c>
      <c r="C23" s="15" t="s">
        <v>170</v>
      </c>
      <c r="D23" s="15"/>
      <c r="E23" s="15"/>
      <c r="F23" s="15"/>
      <c r="G23" s="15"/>
      <c r="H23" s="15"/>
      <c r="I23" s="15"/>
      <c r="J23" s="15"/>
      <c r="K23" s="2"/>
      <c r="L23" s="2"/>
      <c r="M23" s="2"/>
      <c r="N23" s="2"/>
      <c r="O23" s="2"/>
    </row>
    <row r="24" spans="1:15" x14ac:dyDescent="0.2">
      <c r="A24" s="2"/>
      <c r="B24" s="3" t="s">
        <v>171</v>
      </c>
      <c r="C24" s="15" t="s">
        <v>172</v>
      </c>
      <c r="D24" s="15"/>
      <c r="E24" s="15"/>
      <c r="F24" s="15"/>
      <c r="G24" s="15"/>
      <c r="H24" s="15"/>
      <c r="I24" s="15"/>
      <c r="J24" s="15"/>
      <c r="K24" s="2"/>
      <c r="L24" s="2"/>
      <c r="M24" s="2"/>
      <c r="N24" s="2"/>
      <c r="O24" s="2"/>
    </row>
    <row r="25" spans="1:15" x14ac:dyDescent="0.2">
      <c r="A25" s="2"/>
      <c r="B25" s="3" t="s">
        <v>173</v>
      </c>
      <c r="C25" s="15" t="s">
        <v>174</v>
      </c>
      <c r="D25" s="15"/>
      <c r="E25" s="15"/>
      <c r="F25" s="15"/>
      <c r="G25" s="15"/>
      <c r="H25" s="15"/>
      <c r="I25" s="15"/>
      <c r="J25" s="15"/>
      <c r="K25" s="2"/>
      <c r="L25" s="2"/>
      <c r="M25" s="2"/>
      <c r="N25" s="2"/>
      <c r="O25" s="2"/>
    </row>
    <row r="26" spans="1:15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1:15" x14ac:dyDescent="0.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</row>
    <row r="28" spans="1:15" x14ac:dyDescent="0.2">
      <c r="A28" s="1" t="s">
        <v>175</v>
      </c>
      <c r="B28" s="15" t="s">
        <v>176</v>
      </c>
      <c r="C28" s="15"/>
      <c r="D28" s="15"/>
      <c r="E28" s="15"/>
      <c r="F28" s="15"/>
      <c r="G28" s="2"/>
      <c r="H28" s="1" t="s">
        <v>175</v>
      </c>
      <c r="I28" s="15" t="s">
        <v>176</v>
      </c>
      <c r="J28" s="15"/>
      <c r="K28" s="15"/>
      <c r="L28" s="15"/>
      <c r="M28" s="15"/>
      <c r="N28" s="2"/>
      <c r="O28" s="2"/>
    </row>
    <row r="29" spans="1:15" x14ac:dyDescent="0.2">
      <c r="A29" s="2"/>
      <c r="B29" s="15" t="s">
        <v>105</v>
      </c>
      <c r="C29" s="15"/>
      <c r="D29" s="15"/>
      <c r="E29" s="15"/>
      <c r="F29" s="15"/>
      <c r="G29" s="2"/>
      <c r="H29" s="2"/>
      <c r="I29" s="15" t="s">
        <v>106</v>
      </c>
      <c r="J29" s="15"/>
      <c r="K29" s="15"/>
      <c r="L29" s="15"/>
      <c r="M29" s="15"/>
      <c r="N29" s="2"/>
      <c r="O29" s="2"/>
    </row>
    <row r="30" spans="1:15" x14ac:dyDescent="0.2">
      <c r="A30" s="2"/>
      <c r="B30" s="3"/>
      <c r="C30" s="3" t="s">
        <v>108</v>
      </c>
      <c r="D30" s="3" t="s">
        <v>177</v>
      </c>
      <c r="E30" s="3" t="s">
        <v>178</v>
      </c>
      <c r="F30" s="3" t="s">
        <v>179</v>
      </c>
      <c r="G30" s="2"/>
      <c r="H30" s="2"/>
      <c r="I30" s="3"/>
      <c r="J30" s="3" t="s">
        <v>108</v>
      </c>
      <c r="K30" s="3" t="s">
        <v>177</v>
      </c>
      <c r="L30" s="3" t="s">
        <v>178</v>
      </c>
      <c r="M30" s="3" t="s">
        <v>179</v>
      </c>
      <c r="N30" s="2"/>
      <c r="O30" s="2"/>
    </row>
    <row r="31" spans="1:15" x14ac:dyDescent="0.2">
      <c r="A31" s="2"/>
      <c r="B31" s="3" t="s">
        <v>10</v>
      </c>
      <c r="C31" s="4">
        <v>0.502</v>
      </c>
      <c r="D31" s="4">
        <v>0.84150000000000003</v>
      </c>
      <c r="E31" s="4">
        <v>0.87350000000000005</v>
      </c>
      <c r="F31" s="4">
        <v>1.1695</v>
      </c>
      <c r="G31" s="2"/>
      <c r="H31" s="2"/>
      <c r="I31" s="3" t="s">
        <v>10</v>
      </c>
      <c r="J31" s="4">
        <v>3.496</v>
      </c>
      <c r="K31" s="4">
        <v>2.9375</v>
      </c>
      <c r="L31" s="4">
        <v>2.2570000000000001</v>
      </c>
      <c r="M31" s="4">
        <v>2.2795000000000001</v>
      </c>
      <c r="N31" s="2"/>
      <c r="O31" s="2"/>
    </row>
    <row r="32" spans="1:15" x14ac:dyDescent="0.2">
      <c r="A32" s="2"/>
      <c r="B32" s="3" t="s">
        <v>11</v>
      </c>
      <c r="C32" s="4">
        <v>0.4345</v>
      </c>
      <c r="D32" s="4">
        <v>0.73350000000000004</v>
      </c>
      <c r="E32" s="4">
        <v>0.68300000000000005</v>
      </c>
      <c r="F32" s="4">
        <v>1.0445</v>
      </c>
      <c r="G32" s="2"/>
      <c r="H32" s="2"/>
      <c r="I32" s="3" t="s">
        <v>11</v>
      </c>
      <c r="J32" s="4">
        <v>3.1974999999999998</v>
      </c>
      <c r="K32" s="4">
        <v>3.0859999999999999</v>
      </c>
      <c r="L32" s="4">
        <v>1.8109999999999999</v>
      </c>
      <c r="M32" s="4">
        <v>1.754</v>
      </c>
      <c r="N32" s="2"/>
      <c r="O32" s="2"/>
    </row>
    <row r="33" spans="1:15" x14ac:dyDescent="0.2">
      <c r="A33" s="2"/>
      <c r="B33" s="3" t="s">
        <v>12</v>
      </c>
      <c r="C33" s="4">
        <v>0.48549999999999999</v>
      </c>
      <c r="D33" s="4">
        <v>0.76049999999999995</v>
      </c>
      <c r="E33" s="4">
        <v>0.96399999999999997</v>
      </c>
      <c r="F33" s="4">
        <v>0.95399999999999996</v>
      </c>
      <c r="G33" s="2"/>
      <c r="H33" s="2"/>
      <c r="I33" s="3" t="s">
        <v>12</v>
      </c>
      <c r="J33" s="4">
        <v>3.2250000000000001</v>
      </c>
      <c r="K33" s="4">
        <v>2.4990000000000001</v>
      </c>
      <c r="L33" s="4">
        <v>2.915</v>
      </c>
      <c r="M33" s="4">
        <v>1.7115</v>
      </c>
      <c r="N33" s="2"/>
      <c r="O33" s="2"/>
    </row>
    <row r="34" spans="1:15" x14ac:dyDescent="0.2">
      <c r="A34" s="2"/>
      <c r="B34" s="3" t="s">
        <v>13</v>
      </c>
      <c r="C34" s="4">
        <v>0.495</v>
      </c>
      <c r="D34" s="4">
        <v>0.63049999999999995</v>
      </c>
      <c r="E34" s="4">
        <v>0.83250000000000002</v>
      </c>
      <c r="F34" s="4"/>
      <c r="G34" s="2"/>
      <c r="H34" s="2"/>
      <c r="I34" s="3" t="s">
        <v>13</v>
      </c>
      <c r="J34" s="4">
        <v>2.9805000000000001</v>
      </c>
      <c r="K34" s="4">
        <v>2.4609999999999999</v>
      </c>
      <c r="L34" s="4">
        <v>1.9355</v>
      </c>
      <c r="M34" s="3"/>
      <c r="N34" s="2"/>
      <c r="O34" s="2"/>
    </row>
    <row r="35" spans="1:15" x14ac:dyDescent="0.2">
      <c r="A35" s="2"/>
      <c r="B35" s="3" t="s">
        <v>38</v>
      </c>
      <c r="C35" s="4">
        <v>0.48949999999999999</v>
      </c>
      <c r="D35" s="3"/>
      <c r="E35" s="4">
        <v>0.93200000000000005</v>
      </c>
      <c r="F35" s="3"/>
      <c r="G35" s="2"/>
      <c r="H35" s="2"/>
      <c r="I35" s="3" t="s">
        <v>38</v>
      </c>
      <c r="J35" s="4">
        <v>3.1190000000000002</v>
      </c>
      <c r="K35" s="3"/>
      <c r="L35" s="4">
        <v>2.1349999999999998</v>
      </c>
      <c r="M35" s="3"/>
      <c r="N35" s="2"/>
      <c r="O35" s="2"/>
    </row>
    <row r="36" spans="1:15" x14ac:dyDescent="0.2">
      <c r="A36" s="2"/>
      <c r="B36" s="3" t="s">
        <v>39</v>
      </c>
      <c r="C36" s="3"/>
      <c r="D36" s="3"/>
      <c r="E36" s="4">
        <v>0.71799999999999997</v>
      </c>
      <c r="F36" s="3"/>
      <c r="G36" s="2"/>
      <c r="H36" s="2"/>
      <c r="I36" s="3" t="s">
        <v>39</v>
      </c>
      <c r="J36" s="3"/>
      <c r="K36" s="3"/>
      <c r="L36" s="4">
        <v>2.2509999999999999</v>
      </c>
      <c r="M36" s="3"/>
      <c r="N36" s="2"/>
      <c r="O36" s="2"/>
    </row>
    <row r="37" spans="1:15" x14ac:dyDescent="0.2">
      <c r="A37" s="2"/>
      <c r="B37" s="3" t="s">
        <v>40</v>
      </c>
      <c r="C37" s="4"/>
      <c r="D37" s="4"/>
      <c r="E37" s="4">
        <v>0.76800000000000002</v>
      </c>
      <c r="F37" s="4"/>
      <c r="G37" s="2"/>
      <c r="H37" s="2"/>
      <c r="I37" s="3" t="s">
        <v>40</v>
      </c>
      <c r="J37" s="3"/>
      <c r="K37" s="3"/>
      <c r="L37" s="4">
        <v>2.0630000000000002</v>
      </c>
      <c r="M37" s="3"/>
      <c r="N37" s="2"/>
      <c r="O37" s="2"/>
    </row>
    <row r="38" spans="1:15" x14ac:dyDescent="0.2">
      <c r="A38" s="2"/>
      <c r="B38" s="3" t="s">
        <v>14</v>
      </c>
      <c r="C38" s="3">
        <f>AVERAGE(C31:C37)</f>
        <v>0.48129999999999995</v>
      </c>
      <c r="D38" s="3">
        <f t="shared" ref="D38:F38" si="2">AVERAGE(D31:D37)</f>
        <v>0.74150000000000005</v>
      </c>
      <c r="E38" s="3">
        <f t="shared" si="2"/>
        <v>0.8244285714285714</v>
      </c>
      <c r="F38" s="3">
        <f t="shared" si="2"/>
        <v>1.056</v>
      </c>
      <c r="G38" s="2"/>
      <c r="H38" s="2"/>
      <c r="I38" s="3" t="s">
        <v>14</v>
      </c>
      <c r="J38" s="3">
        <f>AVERAGE(J31:J37)</f>
        <v>3.2036000000000002</v>
      </c>
      <c r="K38" s="3">
        <f t="shared" ref="K38:M38" si="3">AVERAGE(K31:K37)</f>
        <v>2.7458750000000003</v>
      </c>
      <c r="L38" s="3">
        <f t="shared" si="3"/>
        <v>2.195357142857143</v>
      </c>
      <c r="M38" s="3">
        <f t="shared" si="3"/>
        <v>1.915</v>
      </c>
      <c r="N38" s="2"/>
      <c r="O38" s="2"/>
    </row>
    <row r="39" spans="1:15" x14ac:dyDescent="0.2">
      <c r="A39" s="2"/>
      <c r="B39" s="3" t="s">
        <v>15</v>
      </c>
      <c r="C39" s="3">
        <f>STDEV(C31:C37)</f>
        <v>2.6885404962544268E-2</v>
      </c>
      <c r="D39" s="3">
        <f t="shared" ref="D39:F39" si="4">STDEV(D31:D37)</f>
        <v>8.7074680590857781E-2</v>
      </c>
      <c r="E39" s="3">
        <f t="shared" si="4"/>
        <v>0.10648803867548927</v>
      </c>
      <c r="F39" s="3">
        <f t="shared" si="4"/>
        <v>0.10820928795625634</v>
      </c>
      <c r="G39" s="2"/>
      <c r="H39" s="2"/>
      <c r="I39" s="3" t="s">
        <v>15</v>
      </c>
      <c r="J39" s="3">
        <f>STDEV(J31:J37)</f>
        <v>0.18902625479017451</v>
      </c>
      <c r="K39" s="3">
        <f t="shared" ref="K39:M39" si="5">STDEV(K31:K37)</f>
        <v>0.31331889372756733</v>
      </c>
      <c r="L39" s="3">
        <f t="shared" si="5"/>
        <v>0.3561833229164576</v>
      </c>
      <c r="M39" s="3">
        <f t="shared" si="5"/>
        <v>0.31638070421566566</v>
      </c>
      <c r="N39" s="2"/>
      <c r="O39" s="2"/>
    </row>
    <row r="40" spans="1:15" x14ac:dyDescent="0.2">
      <c r="A40" s="2"/>
      <c r="B40" s="15" t="s">
        <v>16</v>
      </c>
      <c r="C40" s="15"/>
      <c r="D40" s="15"/>
      <c r="E40" s="15"/>
      <c r="F40" s="15"/>
      <c r="G40" s="2"/>
      <c r="H40" s="2"/>
      <c r="I40" s="15" t="s">
        <v>16</v>
      </c>
      <c r="J40" s="15"/>
      <c r="K40" s="15"/>
      <c r="L40" s="15"/>
      <c r="M40" s="15"/>
      <c r="N40" s="2"/>
      <c r="O40" s="2"/>
    </row>
    <row r="41" spans="1:15" x14ac:dyDescent="0.2">
      <c r="A41" s="2"/>
      <c r="B41" s="3" t="s">
        <v>17</v>
      </c>
      <c r="C41" s="15" t="s">
        <v>46</v>
      </c>
      <c r="D41" s="15"/>
      <c r="E41" s="15"/>
      <c r="F41" s="15"/>
      <c r="G41" s="2"/>
      <c r="H41" s="2"/>
      <c r="I41" s="3" t="s">
        <v>17</v>
      </c>
      <c r="J41" s="15" t="s">
        <v>180</v>
      </c>
      <c r="K41" s="15"/>
      <c r="L41" s="15"/>
      <c r="M41" s="15"/>
      <c r="N41" s="2"/>
      <c r="O41" s="2"/>
    </row>
    <row r="42" spans="1:15" x14ac:dyDescent="0.2">
      <c r="A42" s="2"/>
      <c r="B42" s="3" t="s">
        <v>21</v>
      </c>
      <c r="C42" s="15" t="s">
        <v>181</v>
      </c>
      <c r="D42" s="15"/>
      <c r="E42" s="15"/>
      <c r="F42" s="15"/>
      <c r="G42" s="2"/>
      <c r="H42" s="2"/>
      <c r="I42" s="3" t="s">
        <v>21</v>
      </c>
      <c r="J42" s="15" t="s">
        <v>74</v>
      </c>
      <c r="K42" s="15"/>
      <c r="L42" s="15"/>
      <c r="M42" s="15"/>
      <c r="N42" s="2"/>
      <c r="O42" s="2"/>
    </row>
    <row r="43" spans="1:15" x14ac:dyDescent="0.2">
      <c r="A43" s="2"/>
      <c r="B43" s="3" t="s">
        <v>23</v>
      </c>
      <c r="C43" s="15" t="s">
        <v>181</v>
      </c>
      <c r="D43" s="15"/>
      <c r="E43" s="15"/>
      <c r="F43" s="15"/>
      <c r="G43" s="2"/>
      <c r="H43" s="2"/>
      <c r="I43" s="3" t="s">
        <v>23</v>
      </c>
      <c r="J43" s="15" t="s">
        <v>74</v>
      </c>
      <c r="K43" s="15"/>
      <c r="L43" s="15"/>
      <c r="M43" s="15"/>
      <c r="N43" s="2"/>
      <c r="O43" s="2"/>
    </row>
    <row r="44" spans="1:15" x14ac:dyDescent="0.2">
      <c r="A44" s="2"/>
      <c r="B44" s="3" t="s">
        <v>25</v>
      </c>
      <c r="C44" s="15" t="s">
        <v>182</v>
      </c>
      <c r="D44" s="15"/>
      <c r="E44" s="15"/>
      <c r="F44" s="15"/>
      <c r="G44" s="2"/>
      <c r="H44" s="2"/>
      <c r="I44" s="3" t="s">
        <v>25</v>
      </c>
      <c r="J44" s="15" t="s">
        <v>183</v>
      </c>
      <c r="K44" s="15"/>
      <c r="L44" s="15"/>
      <c r="M44" s="15"/>
      <c r="N44" s="2"/>
      <c r="O44" s="2"/>
    </row>
    <row r="45" spans="1:15" x14ac:dyDescent="0.2">
      <c r="A45" s="2"/>
      <c r="B45" s="3" t="s">
        <v>29</v>
      </c>
      <c r="C45" s="15" t="s">
        <v>139</v>
      </c>
      <c r="D45" s="15"/>
      <c r="E45" s="15"/>
      <c r="F45" s="15"/>
      <c r="G45" s="2"/>
      <c r="H45" s="2"/>
      <c r="I45" s="3" t="s">
        <v>29</v>
      </c>
      <c r="J45" s="15" t="s">
        <v>184</v>
      </c>
      <c r="K45" s="15"/>
      <c r="L45" s="15"/>
      <c r="M45" s="15"/>
      <c r="N45" s="2"/>
      <c r="O45" s="2"/>
    </row>
    <row r="46" spans="1:15" x14ac:dyDescent="0.2">
      <c r="A46" s="2"/>
      <c r="B46" s="3" t="s">
        <v>32</v>
      </c>
      <c r="C46" s="15" t="s">
        <v>185</v>
      </c>
      <c r="D46" s="15"/>
      <c r="E46" s="15"/>
      <c r="F46" s="15"/>
      <c r="G46" s="2"/>
      <c r="H46" s="2"/>
      <c r="I46" s="3" t="s">
        <v>32</v>
      </c>
      <c r="J46" s="15" t="s">
        <v>186</v>
      </c>
      <c r="K46" s="15"/>
      <c r="L46" s="15"/>
      <c r="M46" s="15"/>
      <c r="N46" s="2"/>
      <c r="O46" s="2"/>
    </row>
    <row r="47" spans="1:15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</row>
    <row r="48" spans="1:15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</row>
    <row r="49" spans="1:15" x14ac:dyDescent="0.2">
      <c r="A49" s="1" t="s">
        <v>187</v>
      </c>
      <c r="B49" s="15" t="s">
        <v>188</v>
      </c>
      <c r="C49" s="15"/>
      <c r="D49" s="15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</row>
    <row r="50" spans="1:15" x14ac:dyDescent="0.2">
      <c r="A50" s="2"/>
      <c r="B50" s="3" t="s">
        <v>189</v>
      </c>
      <c r="C50" s="3" t="s">
        <v>105</v>
      </c>
      <c r="D50" s="3" t="s">
        <v>106</v>
      </c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</row>
    <row r="51" spans="1:15" x14ac:dyDescent="0.2">
      <c r="A51" s="2"/>
      <c r="B51" s="3" t="s">
        <v>10</v>
      </c>
      <c r="C51" s="4">
        <v>95.561999999999998</v>
      </c>
      <c r="D51" s="4">
        <v>23.654</v>
      </c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</row>
    <row r="52" spans="1:15" x14ac:dyDescent="0.2">
      <c r="A52" s="2"/>
      <c r="B52" s="3" t="s">
        <v>11</v>
      </c>
      <c r="C52" s="4">
        <v>70.5</v>
      </c>
      <c r="D52" s="4">
        <v>23.890999999999998</v>
      </c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</row>
    <row r="53" spans="1:15" x14ac:dyDescent="0.2">
      <c r="A53" s="2"/>
      <c r="B53" s="3" t="s">
        <v>12</v>
      </c>
      <c r="C53" s="4">
        <v>67.707999999999998</v>
      </c>
      <c r="D53" s="4">
        <v>22.693999999999999</v>
      </c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</row>
    <row r="54" spans="1:15" x14ac:dyDescent="0.2">
      <c r="A54" s="2"/>
      <c r="B54" s="3" t="s">
        <v>13</v>
      </c>
      <c r="C54" s="4">
        <v>81.957999999999998</v>
      </c>
      <c r="D54" s="4">
        <v>25.224</v>
      </c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</row>
    <row r="55" spans="1:15" x14ac:dyDescent="0.2">
      <c r="A55" s="2"/>
      <c r="B55" s="3" t="s">
        <v>38</v>
      </c>
      <c r="C55" s="4">
        <v>86.125</v>
      </c>
      <c r="D55" s="4">
        <v>25.463000000000001</v>
      </c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</row>
    <row r="56" spans="1:15" x14ac:dyDescent="0.2">
      <c r="A56" s="2"/>
      <c r="B56" s="3" t="s">
        <v>14</v>
      </c>
      <c r="C56" s="3">
        <f>AVERAGE(C51:C55)</f>
        <v>80.370599999999996</v>
      </c>
      <c r="D56" s="3">
        <f>AVERAGE(D51:D55)</f>
        <v>24.185200000000002</v>
      </c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</row>
    <row r="57" spans="1:15" x14ac:dyDescent="0.2">
      <c r="A57" s="2"/>
      <c r="B57" s="3" t="s">
        <v>15</v>
      </c>
      <c r="C57" s="3">
        <f>STDEV(C51:C55)</f>
        <v>11.447508191741978</v>
      </c>
      <c r="D57" s="3">
        <f>STDEV(D51:D55)</f>
        <v>1.1515514317649915</v>
      </c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</row>
    <row r="58" spans="1:15" x14ac:dyDescent="0.2">
      <c r="A58" s="2"/>
      <c r="B58" s="3" t="s">
        <v>82</v>
      </c>
      <c r="C58" s="15" t="s">
        <v>181</v>
      </c>
      <c r="D58" s="15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</row>
    <row r="59" spans="1:15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</row>
    <row r="60" spans="1:15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</row>
    <row r="61" spans="1:15" x14ac:dyDescent="0.2">
      <c r="A61" s="1" t="s">
        <v>190</v>
      </c>
      <c r="B61" s="15" t="s">
        <v>4</v>
      </c>
      <c r="C61" s="15"/>
      <c r="D61" s="15"/>
      <c r="E61" s="2"/>
      <c r="F61" s="1" t="s">
        <v>190</v>
      </c>
      <c r="G61" s="15" t="s">
        <v>68</v>
      </c>
      <c r="H61" s="15"/>
      <c r="I61" s="15"/>
      <c r="J61" s="2"/>
      <c r="K61" s="2"/>
      <c r="L61" s="2"/>
      <c r="M61" s="2"/>
      <c r="N61" s="2"/>
      <c r="O61" s="2"/>
    </row>
    <row r="62" spans="1:15" x14ac:dyDescent="0.2">
      <c r="A62" s="2"/>
      <c r="B62" s="3" t="s">
        <v>5</v>
      </c>
      <c r="C62" s="3" t="s">
        <v>85</v>
      </c>
      <c r="D62" s="3" t="s">
        <v>191</v>
      </c>
      <c r="E62" s="2"/>
      <c r="F62" s="2"/>
      <c r="G62" s="3" t="s">
        <v>5</v>
      </c>
      <c r="H62" s="3" t="s">
        <v>85</v>
      </c>
      <c r="I62" s="3" t="s">
        <v>191</v>
      </c>
      <c r="J62" s="2"/>
      <c r="K62" s="2"/>
      <c r="L62" s="2"/>
      <c r="M62" s="2"/>
      <c r="N62" s="2"/>
      <c r="O62" s="2"/>
    </row>
    <row r="63" spans="1:15" x14ac:dyDescent="0.2">
      <c r="A63" s="2"/>
      <c r="B63" s="3" t="s">
        <v>10</v>
      </c>
      <c r="C63" s="4">
        <v>24.0974924</v>
      </c>
      <c r="D63" s="4">
        <v>53.573283000000004</v>
      </c>
      <c r="E63" s="2"/>
      <c r="F63" s="2"/>
      <c r="G63" s="3" t="s">
        <v>10</v>
      </c>
      <c r="H63" s="4">
        <v>3.335</v>
      </c>
      <c r="I63" s="4">
        <v>15.417999999999999</v>
      </c>
      <c r="J63" s="2"/>
      <c r="K63" s="2"/>
      <c r="L63" s="2"/>
      <c r="M63" s="2"/>
      <c r="N63" s="2"/>
      <c r="O63" s="2"/>
    </row>
    <row r="64" spans="1:15" x14ac:dyDescent="0.2">
      <c r="A64" s="2"/>
      <c r="B64" s="3" t="s">
        <v>11</v>
      </c>
      <c r="C64" s="4">
        <v>12.5822266</v>
      </c>
      <c r="D64" s="4">
        <v>39.641005499999999</v>
      </c>
      <c r="E64" s="2"/>
      <c r="F64" s="2"/>
      <c r="G64" s="3" t="s">
        <v>11</v>
      </c>
      <c r="H64" s="4">
        <v>5.4850000000000003</v>
      </c>
      <c r="I64" s="4">
        <v>17.204999999999998</v>
      </c>
      <c r="J64" s="2"/>
      <c r="K64" s="2"/>
      <c r="L64" s="2"/>
      <c r="M64" s="2"/>
      <c r="N64" s="2"/>
      <c r="O64" s="2"/>
    </row>
    <row r="65" spans="1:15" x14ac:dyDescent="0.2">
      <c r="A65" s="2"/>
      <c r="B65" s="3" t="s">
        <v>12</v>
      </c>
      <c r="C65" s="4">
        <v>18.059547800000001</v>
      </c>
      <c r="D65" s="4">
        <v>50.421577800000001</v>
      </c>
      <c r="E65" s="2"/>
      <c r="F65" s="2"/>
      <c r="G65" s="3" t="s">
        <v>12</v>
      </c>
      <c r="H65" s="4">
        <v>4.41</v>
      </c>
      <c r="I65" s="4">
        <v>17.388000000000002</v>
      </c>
      <c r="J65" s="2"/>
      <c r="K65" s="2"/>
      <c r="L65" s="2"/>
      <c r="M65" s="2"/>
      <c r="N65" s="2"/>
      <c r="O65" s="2"/>
    </row>
    <row r="66" spans="1:15" x14ac:dyDescent="0.2">
      <c r="A66" s="2"/>
      <c r="B66" s="3" t="s">
        <v>13</v>
      </c>
      <c r="C66" s="4">
        <v>22.452922399999999</v>
      </c>
      <c r="D66" s="4">
        <v>47.417242000000002</v>
      </c>
      <c r="E66" s="2"/>
      <c r="F66" s="2"/>
      <c r="G66" s="3" t="s">
        <v>13</v>
      </c>
      <c r="H66" s="4">
        <v>7.2309999999999999</v>
      </c>
      <c r="I66" s="4">
        <v>14.742000000000001</v>
      </c>
      <c r="J66" s="2"/>
      <c r="K66" s="2"/>
      <c r="L66" s="2"/>
      <c r="M66" s="2"/>
      <c r="N66" s="2"/>
      <c r="O66" s="2"/>
    </row>
    <row r="67" spans="1:15" x14ac:dyDescent="0.2">
      <c r="A67" s="2"/>
      <c r="B67" s="3" t="s">
        <v>14</v>
      </c>
      <c r="C67" s="3">
        <f>AVERAGE(C63:C66)</f>
        <v>19.2980473</v>
      </c>
      <c r="D67" s="3">
        <f>AVERAGE(D63:D66)</f>
        <v>47.763277075000005</v>
      </c>
      <c r="E67" s="2"/>
      <c r="F67" s="2"/>
      <c r="G67" s="3" t="s">
        <v>14</v>
      </c>
      <c r="H67" s="3">
        <f>AVERAGE(H63:H66)</f>
        <v>5.1152499999999996</v>
      </c>
      <c r="I67" s="3">
        <f>AVERAGE(I63:I66)</f>
        <v>16.18825</v>
      </c>
      <c r="J67" s="2"/>
      <c r="K67" s="2"/>
      <c r="L67" s="2"/>
      <c r="M67" s="2"/>
      <c r="N67" s="2"/>
      <c r="O67" s="2"/>
    </row>
    <row r="68" spans="1:15" x14ac:dyDescent="0.2">
      <c r="A68" s="2"/>
      <c r="B68" s="3" t="s">
        <v>15</v>
      </c>
      <c r="C68" s="3">
        <f>STDEV(C63:C66)</f>
        <v>5.1518294113373866</v>
      </c>
      <c r="D68" s="3">
        <f>STDEV(D63:D66)</f>
        <v>5.9697506202591137</v>
      </c>
      <c r="E68" s="2"/>
      <c r="F68" s="2"/>
      <c r="G68" s="3" t="s">
        <v>15</v>
      </c>
      <c r="H68" s="3">
        <f>STDEV(H63:H66)</f>
        <v>1.6613027769394344</v>
      </c>
      <c r="I68" s="3">
        <f>STDEV(I63:I66)</f>
        <v>1.3112468303107543</v>
      </c>
      <c r="J68" s="2"/>
      <c r="K68" s="2"/>
      <c r="L68" s="2"/>
      <c r="M68" s="2"/>
      <c r="N68" s="2"/>
      <c r="O68" s="2"/>
    </row>
    <row r="69" spans="1:15" x14ac:dyDescent="0.2">
      <c r="A69" s="2"/>
      <c r="B69" s="3" t="s">
        <v>82</v>
      </c>
      <c r="C69" s="15" t="s">
        <v>62</v>
      </c>
      <c r="D69" s="15"/>
      <c r="E69" s="2"/>
      <c r="F69" s="2"/>
      <c r="G69" s="3" t="s">
        <v>82</v>
      </c>
      <c r="H69" s="15" t="s">
        <v>18</v>
      </c>
      <c r="I69" s="15"/>
      <c r="J69" s="2"/>
      <c r="K69" s="2"/>
      <c r="L69" s="2"/>
      <c r="M69" s="2"/>
      <c r="N69" s="2"/>
      <c r="O69" s="2"/>
    </row>
    <row r="70" spans="1:15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</row>
    <row r="71" spans="1:15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</row>
    <row r="72" spans="1:15" x14ac:dyDescent="0.2">
      <c r="A72" s="1" t="s">
        <v>192</v>
      </c>
      <c r="B72" s="15" t="s">
        <v>4</v>
      </c>
      <c r="C72" s="15"/>
      <c r="D72" s="15"/>
      <c r="E72" s="2"/>
      <c r="F72" s="1" t="s">
        <v>192</v>
      </c>
      <c r="G72" s="15" t="s">
        <v>68</v>
      </c>
      <c r="H72" s="15"/>
      <c r="I72" s="15"/>
      <c r="J72" s="2"/>
      <c r="K72" s="2"/>
      <c r="L72" s="2"/>
      <c r="M72" s="2"/>
      <c r="N72" s="2"/>
      <c r="O72" s="2"/>
    </row>
    <row r="73" spans="1:15" x14ac:dyDescent="0.2">
      <c r="A73" s="2"/>
      <c r="B73" s="3" t="s">
        <v>189</v>
      </c>
      <c r="C73" s="3" t="s">
        <v>85</v>
      </c>
      <c r="D73" s="3" t="s">
        <v>193</v>
      </c>
      <c r="E73" s="2"/>
      <c r="F73" s="2"/>
      <c r="G73" s="3" t="s">
        <v>189</v>
      </c>
      <c r="H73" s="3" t="s">
        <v>85</v>
      </c>
      <c r="I73" s="3" t="s">
        <v>193</v>
      </c>
      <c r="J73" s="2"/>
      <c r="K73" s="2"/>
      <c r="L73" s="2"/>
      <c r="M73" s="2"/>
      <c r="N73" s="2"/>
      <c r="O73" s="2"/>
    </row>
    <row r="74" spans="1:15" x14ac:dyDescent="0.2">
      <c r="A74" s="2"/>
      <c r="B74" s="3" t="s">
        <v>10</v>
      </c>
      <c r="C74" s="4">
        <v>74.319999999999993</v>
      </c>
      <c r="D74" s="4">
        <v>23.2</v>
      </c>
      <c r="E74" s="2"/>
      <c r="F74" s="2"/>
      <c r="G74" s="3" t="s">
        <v>10</v>
      </c>
      <c r="H74" s="4">
        <v>49.777999999999999</v>
      </c>
      <c r="I74" s="4">
        <v>4.3289999999999997</v>
      </c>
      <c r="J74" s="2"/>
      <c r="K74" s="2"/>
      <c r="L74" s="2"/>
      <c r="M74" s="2"/>
      <c r="N74" s="2"/>
      <c r="O74" s="2"/>
    </row>
    <row r="75" spans="1:15" x14ac:dyDescent="0.2">
      <c r="A75" s="2"/>
      <c r="B75" s="3" t="s">
        <v>11</v>
      </c>
      <c r="C75" s="4">
        <v>83.99</v>
      </c>
      <c r="D75" s="4">
        <v>12.92</v>
      </c>
      <c r="E75" s="2"/>
      <c r="F75" s="2"/>
      <c r="G75" s="3" t="s">
        <v>11</v>
      </c>
      <c r="H75" s="4">
        <v>53.594999999999999</v>
      </c>
      <c r="I75" s="4">
        <v>5.9</v>
      </c>
      <c r="J75" s="2"/>
      <c r="K75" s="2"/>
      <c r="L75" s="2"/>
      <c r="M75" s="2"/>
      <c r="N75" s="2"/>
      <c r="O75" s="2"/>
    </row>
    <row r="76" spans="1:15" x14ac:dyDescent="0.2">
      <c r="A76" s="2"/>
      <c r="B76" s="3" t="s">
        <v>12</v>
      </c>
      <c r="C76" s="4">
        <v>68.81</v>
      </c>
      <c r="D76" s="4">
        <v>30.19</v>
      </c>
      <c r="E76" s="2"/>
      <c r="F76" s="2"/>
      <c r="G76" s="3" t="s">
        <v>12</v>
      </c>
      <c r="H76" s="4">
        <v>47.042000000000002</v>
      </c>
      <c r="I76" s="4">
        <v>5.2060000000000004</v>
      </c>
      <c r="J76" s="2"/>
      <c r="K76" s="2"/>
      <c r="L76" s="2"/>
      <c r="M76" s="2"/>
      <c r="N76" s="2"/>
      <c r="O76" s="2"/>
    </row>
    <row r="77" spans="1:15" x14ac:dyDescent="0.2">
      <c r="A77" s="2"/>
      <c r="B77" s="3" t="s">
        <v>13</v>
      </c>
      <c r="C77" s="4">
        <v>73.16</v>
      </c>
      <c r="D77" s="4">
        <v>22.68</v>
      </c>
      <c r="E77" s="2"/>
      <c r="F77" s="2"/>
      <c r="G77" s="3" t="s">
        <v>13</v>
      </c>
      <c r="H77" s="4">
        <v>46.106000000000002</v>
      </c>
      <c r="I77" s="4">
        <v>2.6669999999999998</v>
      </c>
      <c r="J77" s="2"/>
      <c r="K77" s="2"/>
      <c r="L77" s="2"/>
      <c r="M77" s="2"/>
      <c r="N77" s="2"/>
      <c r="O77" s="2"/>
    </row>
    <row r="78" spans="1:15" x14ac:dyDescent="0.2">
      <c r="A78" s="2"/>
      <c r="B78" s="3" t="s">
        <v>38</v>
      </c>
      <c r="C78" s="4">
        <v>76.599999999999994</v>
      </c>
      <c r="D78" s="4">
        <v>16.47</v>
      </c>
      <c r="E78" s="2"/>
      <c r="F78" s="2"/>
      <c r="G78" s="3" t="s">
        <v>38</v>
      </c>
      <c r="H78" s="4">
        <v>50.73</v>
      </c>
      <c r="I78" s="4">
        <v>4.718</v>
      </c>
      <c r="J78" s="2"/>
      <c r="K78" s="2"/>
      <c r="L78" s="2"/>
      <c r="M78" s="2"/>
      <c r="N78" s="2"/>
      <c r="O78" s="2"/>
    </row>
    <row r="79" spans="1:15" x14ac:dyDescent="0.2">
      <c r="A79" s="2"/>
      <c r="B79" s="3" t="s">
        <v>14</v>
      </c>
      <c r="C79" s="3">
        <f>AVERAGE(C74:C78)</f>
        <v>75.376000000000005</v>
      </c>
      <c r="D79" s="3">
        <f>AVERAGE(D74:D78)</f>
        <v>21.092000000000002</v>
      </c>
      <c r="E79" s="2"/>
      <c r="F79" s="2"/>
      <c r="G79" s="3" t="s">
        <v>14</v>
      </c>
      <c r="H79" s="3">
        <f>AVERAGE(H74:H78)</f>
        <v>49.450199999999995</v>
      </c>
      <c r="I79" s="3">
        <f>AVERAGE(I74:I78)</f>
        <v>4.5639999999999992</v>
      </c>
      <c r="J79" s="2"/>
      <c r="K79" s="2"/>
      <c r="L79" s="2"/>
      <c r="M79" s="2"/>
      <c r="N79" s="2"/>
      <c r="O79" s="2"/>
    </row>
    <row r="80" spans="1:15" x14ac:dyDescent="0.2">
      <c r="A80" s="2"/>
      <c r="B80" s="3" t="s">
        <v>15</v>
      </c>
      <c r="C80" s="3">
        <f>STDEV(C74:C78)</f>
        <v>5.5865311240518452</v>
      </c>
      <c r="D80" s="3">
        <f>STDEV(D74:D78)</f>
        <v>6.6686482888213554</v>
      </c>
      <c r="E80" s="2"/>
      <c r="F80" s="2"/>
      <c r="G80" s="3" t="s">
        <v>15</v>
      </c>
      <c r="H80" s="3">
        <f>STDEV(H74:H78)</f>
        <v>2.9961562375817441</v>
      </c>
      <c r="I80" s="3">
        <f>STDEV(I74:I78)</f>
        <v>1.2118797382578883</v>
      </c>
      <c r="J80" s="2"/>
      <c r="K80" s="2"/>
      <c r="L80" s="2"/>
      <c r="M80" s="2"/>
      <c r="N80" s="2"/>
      <c r="O80" s="2"/>
    </row>
    <row r="81" spans="1:15" x14ac:dyDescent="0.2">
      <c r="A81" s="2"/>
      <c r="B81" s="3" t="s">
        <v>82</v>
      </c>
      <c r="C81" s="15" t="s">
        <v>18</v>
      </c>
      <c r="D81" s="15"/>
      <c r="E81" s="2"/>
      <c r="F81" s="2"/>
      <c r="G81" s="3" t="s">
        <v>82</v>
      </c>
      <c r="H81" s="15" t="s">
        <v>18</v>
      </c>
      <c r="I81" s="15"/>
      <c r="J81" s="2"/>
      <c r="K81" s="2"/>
      <c r="L81" s="2"/>
      <c r="M81" s="2"/>
      <c r="N81" s="2"/>
      <c r="O81" s="2"/>
    </row>
    <row r="82" spans="1:15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</row>
    <row r="83" spans="1:15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</row>
    <row r="84" spans="1:15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</row>
    <row r="85" spans="1:15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</row>
    <row r="86" spans="1:15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</row>
    <row r="87" spans="1:15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</row>
    <row r="88" spans="1:15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</row>
    <row r="89" spans="1:15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</row>
  </sheetData>
  <mergeCells count="47">
    <mergeCell ref="B72:D72"/>
    <mergeCell ref="G72:I72"/>
    <mergeCell ref="C81:D81"/>
    <mergeCell ref="H81:I81"/>
    <mergeCell ref="B49:D49"/>
    <mergeCell ref="C58:D58"/>
    <mergeCell ref="B61:D61"/>
    <mergeCell ref="G61:I61"/>
    <mergeCell ref="C69:D69"/>
    <mergeCell ref="H69:I69"/>
    <mergeCell ref="C44:F44"/>
    <mergeCell ref="J44:M44"/>
    <mergeCell ref="C45:F45"/>
    <mergeCell ref="J45:M45"/>
    <mergeCell ref="C46:F46"/>
    <mergeCell ref="J46:M46"/>
    <mergeCell ref="C41:F41"/>
    <mergeCell ref="J41:M41"/>
    <mergeCell ref="C42:F42"/>
    <mergeCell ref="J42:M42"/>
    <mergeCell ref="C43:F43"/>
    <mergeCell ref="J43:M43"/>
    <mergeCell ref="B40:F40"/>
    <mergeCell ref="I40:M40"/>
    <mergeCell ref="C19:J19"/>
    <mergeCell ref="C20:J20"/>
    <mergeCell ref="B21:J21"/>
    <mergeCell ref="C22:J22"/>
    <mergeCell ref="C23:J23"/>
    <mergeCell ref="C24:J24"/>
    <mergeCell ref="C25:J25"/>
    <mergeCell ref="B28:F28"/>
    <mergeCell ref="I28:M28"/>
    <mergeCell ref="B29:F29"/>
    <mergeCell ref="I29:M29"/>
    <mergeCell ref="C18:J18"/>
    <mergeCell ref="B1:J1"/>
    <mergeCell ref="B8:J8"/>
    <mergeCell ref="C9:J9"/>
    <mergeCell ref="C10:J10"/>
    <mergeCell ref="C11:J11"/>
    <mergeCell ref="C12:J12"/>
    <mergeCell ref="C13:J13"/>
    <mergeCell ref="C14:J14"/>
    <mergeCell ref="C15:J15"/>
    <mergeCell ref="C16:J16"/>
    <mergeCell ref="C17:J1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780BE-F9D4-EB47-B798-A23B8E22055D}">
  <dimension ref="A1:AA108"/>
  <sheetViews>
    <sheetView topLeftCell="A84" zoomScale="139" zoomScaleNormal="139" workbookViewId="0">
      <selection activeCell="J98" sqref="J98"/>
    </sheetView>
  </sheetViews>
  <sheetFormatPr baseColWidth="10" defaultRowHeight="16" x14ac:dyDescent="0.2"/>
  <sheetData>
    <row r="1" spans="1:27" x14ac:dyDescent="0.2">
      <c r="A1" s="5" t="s">
        <v>194</v>
      </c>
      <c r="B1" s="19" t="s">
        <v>105</v>
      </c>
      <c r="C1" s="19"/>
      <c r="D1" s="19"/>
      <c r="E1" s="7"/>
      <c r="F1" s="5" t="s">
        <v>194</v>
      </c>
      <c r="G1" s="19" t="s">
        <v>105</v>
      </c>
      <c r="H1" s="19"/>
      <c r="I1" s="19"/>
      <c r="J1" s="7"/>
      <c r="K1" s="5" t="s">
        <v>194</v>
      </c>
      <c r="L1" s="19" t="s">
        <v>105</v>
      </c>
      <c r="M1" s="19"/>
      <c r="N1" s="19"/>
      <c r="O1" s="7"/>
      <c r="P1" s="5" t="s">
        <v>194</v>
      </c>
      <c r="Q1" s="19" t="s">
        <v>106</v>
      </c>
      <c r="R1" s="19"/>
      <c r="S1" s="19"/>
      <c r="T1" s="7"/>
      <c r="U1" s="7"/>
      <c r="V1" s="7"/>
      <c r="W1" s="7"/>
      <c r="X1" s="7"/>
      <c r="Y1" s="7"/>
      <c r="Z1" s="7"/>
      <c r="AA1" s="7"/>
    </row>
    <row r="2" spans="1:27" x14ac:dyDescent="0.2">
      <c r="A2" s="7"/>
      <c r="B2" s="19" t="s">
        <v>195</v>
      </c>
      <c r="C2" s="19"/>
      <c r="D2" s="19"/>
      <c r="E2" s="7"/>
      <c r="F2" s="7"/>
      <c r="G2" s="19" t="s">
        <v>195</v>
      </c>
      <c r="H2" s="19"/>
      <c r="I2" s="19"/>
      <c r="J2" s="7"/>
      <c r="K2" s="7"/>
      <c r="L2" s="19" t="s">
        <v>195</v>
      </c>
      <c r="M2" s="19"/>
      <c r="N2" s="19"/>
      <c r="O2" s="7"/>
      <c r="P2" s="7"/>
      <c r="Q2" s="19" t="s">
        <v>195</v>
      </c>
      <c r="R2" s="19"/>
      <c r="S2" s="19"/>
      <c r="T2" s="7"/>
      <c r="U2" s="7"/>
      <c r="V2" s="7"/>
      <c r="W2" s="7"/>
      <c r="X2" s="7"/>
      <c r="Y2" s="7"/>
      <c r="Z2" s="7"/>
      <c r="AA2" s="7"/>
    </row>
    <row r="3" spans="1:27" x14ac:dyDescent="0.2">
      <c r="A3" s="7"/>
      <c r="B3" s="19" t="s">
        <v>1</v>
      </c>
      <c r="C3" s="19"/>
      <c r="D3" s="19"/>
      <c r="E3" s="7"/>
      <c r="F3" s="7"/>
      <c r="G3" s="19" t="s">
        <v>2</v>
      </c>
      <c r="H3" s="19"/>
      <c r="I3" s="19"/>
      <c r="J3" s="7"/>
      <c r="K3" s="7"/>
      <c r="L3" s="19" t="s">
        <v>3</v>
      </c>
      <c r="M3" s="19"/>
      <c r="N3" s="19"/>
      <c r="O3" s="7"/>
      <c r="P3" s="7"/>
      <c r="Q3" s="19" t="s">
        <v>3</v>
      </c>
      <c r="R3" s="19"/>
      <c r="S3" s="19"/>
      <c r="T3" s="7"/>
      <c r="U3" s="7"/>
      <c r="V3" s="7"/>
      <c r="W3" s="7"/>
      <c r="X3" s="7"/>
      <c r="Y3" s="7"/>
      <c r="Z3" s="7"/>
      <c r="AA3" s="7"/>
    </row>
    <row r="4" spans="1:27" x14ac:dyDescent="0.2">
      <c r="A4" s="7"/>
      <c r="B4" s="4"/>
      <c r="C4" s="4" t="s">
        <v>196</v>
      </c>
      <c r="D4" s="4" t="s">
        <v>197</v>
      </c>
      <c r="E4" s="7"/>
      <c r="F4" s="7"/>
      <c r="G4" s="4"/>
      <c r="H4" s="4" t="s">
        <v>196</v>
      </c>
      <c r="I4" s="4" t="s">
        <v>197</v>
      </c>
      <c r="J4" s="7"/>
      <c r="K4" s="7"/>
      <c r="L4" s="4"/>
      <c r="M4" s="4" t="s">
        <v>196</v>
      </c>
      <c r="N4" s="4" t="s">
        <v>197</v>
      </c>
      <c r="O4" s="7"/>
      <c r="P4" s="7"/>
      <c r="Q4" s="4" t="s">
        <v>189</v>
      </c>
      <c r="R4" s="4" t="s">
        <v>6</v>
      </c>
      <c r="S4" s="4" t="s">
        <v>9</v>
      </c>
      <c r="T4" s="7"/>
      <c r="U4" s="7"/>
      <c r="V4" s="7"/>
      <c r="W4" s="7"/>
      <c r="X4" s="7"/>
      <c r="Y4" s="7"/>
      <c r="Z4" s="7"/>
      <c r="AA4" s="7"/>
    </row>
    <row r="5" spans="1:27" x14ac:dyDescent="0.2">
      <c r="A5" s="7"/>
      <c r="B5" s="4" t="s">
        <v>10</v>
      </c>
      <c r="C5" s="4">
        <v>6</v>
      </c>
      <c r="D5" s="4">
        <v>20</v>
      </c>
      <c r="E5" s="7"/>
      <c r="F5" s="7"/>
      <c r="G5" s="4" t="s">
        <v>10</v>
      </c>
      <c r="H5" s="4">
        <v>6</v>
      </c>
      <c r="I5" s="4">
        <v>30</v>
      </c>
      <c r="J5" s="7"/>
      <c r="K5" s="7"/>
      <c r="L5" s="4" t="s">
        <v>10</v>
      </c>
      <c r="M5" s="4">
        <v>8</v>
      </c>
      <c r="N5" s="4">
        <v>23</v>
      </c>
      <c r="O5" s="7"/>
      <c r="P5" s="7"/>
      <c r="Q5" s="4" t="s">
        <v>10</v>
      </c>
      <c r="R5" s="4">
        <v>106</v>
      </c>
      <c r="S5" s="4">
        <v>580</v>
      </c>
      <c r="T5" s="7"/>
      <c r="U5" s="7"/>
      <c r="V5" s="7"/>
      <c r="W5" s="7"/>
      <c r="X5" s="7"/>
      <c r="Y5" s="7"/>
      <c r="Z5" s="7"/>
      <c r="AA5" s="7"/>
    </row>
    <row r="6" spans="1:27" x14ac:dyDescent="0.2">
      <c r="A6" s="7"/>
      <c r="B6" s="4" t="s">
        <v>11</v>
      </c>
      <c r="C6" s="4">
        <v>9</v>
      </c>
      <c r="D6" s="4">
        <v>20</v>
      </c>
      <c r="E6" s="7"/>
      <c r="F6" s="7"/>
      <c r="G6" s="4" t="s">
        <v>11</v>
      </c>
      <c r="H6" s="4">
        <v>21</v>
      </c>
      <c r="I6" s="4">
        <v>25</v>
      </c>
      <c r="J6" s="7"/>
      <c r="K6" s="7"/>
      <c r="L6" s="4" t="s">
        <v>11</v>
      </c>
      <c r="M6" s="4">
        <v>23</v>
      </c>
      <c r="N6" s="4">
        <v>13</v>
      </c>
      <c r="O6" s="7"/>
      <c r="P6" s="7"/>
      <c r="Q6" s="4" t="s">
        <v>11</v>
      </c>
      <c r="R6" s="4">
        <v>74</v>
      </c>
      <c r="S6" s="4">
        <v>608</v>
      </c>
      <c r="T6" s="7"/>
      <c r="U6" s="7"/>
      <c r="V6" s="7"/>
      <c r="W6" s="7"/>
      <c r="X6" s="7"/>
      <c r="Y6" s="7"/>
      <c r="Z6" s="7"/>
      <c r="AA6" s="7"/>
    </row>
    <row r="7" spans="1:27" x14ac:dyDescent="0.2">
      <c r="A7" s="7"/>
      <c r="B7" s="4" t="s">
        <v>12</v>
      </c>
      <c r="C7" s="4">
        <v>7</v>
      </c>
      <c r="D7" s="4">
        <v>10</v>
      </c>
      <c r="E7" s="7"/>
      <c r="F7" s="7"/>
      <c r="G7" s="4" t="s">
        <v>12</v>
      </c>
      <c r="H7" s="4">
        <v>18</v>
      </c>
      <c r="I7" s="4">
        <v>30</v>
      </c>
      <c r="J7" s="7"/>
      <c r="K7" s="7"/>
      <c r="L7" s="4" t="s">
        <v>12</v>
      </c>
      <c r="M7" s="4">
        <v>8</v>
      </c>
      <c r="N7" s="4">
        <v>18</v>
      </c>
      <c r="O7" s="7"/>
      <c r="P7" s="7"/>
      <c r="Q7" s="4" t="s">
        <v>12</v>
      </c>
      <c r="R7" s="4">
        <v>85</v>
      </c>
      <c r="S7" s="4">
        <v>449</v>
      </c>
      <c r="T7" s="7"/>
      <c r="U7" s="7"/>
      <c r="V7" s="7"/>
      <c r="W7" s="7"/>
      <c r="X7" s="7"/>
      <c r="Y7" s="7"/>
      <c r="Z7" s="7"/>
      <c r="AA7" s="7"/>
    </row>
    <row r="8" spans="1:27" x14ac:dyDescent="0.2">
      <c r="A8" s="7"/>
      <c r="B8" s="4" t="s">
        <v>13</v>
      </c>
      <c r="C8" s="4">
        <v>10</v>
      </c>
      <c r="D8" s="4">
        <v>10</v>
      </c>
      <c r="E8" s="7"/>
      <c r="F8" s="7"/>
      <c r="G8" s="4" t="s">
        <v>13</v>
      </c>
      <c r="H8" s="4">
        <v>35</v>
      </c>
      <c r="I8" s="4">
        <v>21</v>
      </c>
      <c r="J8" s="7"/>
      <c r="K8" s="7"/>
      <c r="L8" s="4" t="s">
        <v>13</v>
      </c>
      <c r="M8" s="4">
        <v>14</v>
      </c>
      <c r="N8" s="4">
        <v>26</v>
      </c>
      <c r="O8" s="7"/>
      <c r="P8" s="7"/>
      <c r="Q8" s="4" t="s">
        <v>13</v>
      </c>
      <c r="R8" s="4">
        <v>67</v>
      </c>
      <c r="S8" s="4">
        <v>517</v>
      </c>
      <c r="T8" s="7"/>
      <c r="U8" s="7"/>
      <c r="V8" s="7"/>
      <c r="W8" s="7"/>
      <c r="X8" s="7"/>
      <c r="Y8" s="7"/>
      <c r="Z8" s="7"/>
      <c r="AA8" s="7"/>
    </row>
    <row r="9" spans="1:27" x14ac:dyDescent="0.2">
      <c r="A9" s="7"/>
      <c r="B9" s="4" t="s">
        <v>38</v>
      </c>
      <c r="C9" s="4"/>
      <c r="D9" s="4">
        <v>16</v>
      </c>
      <c r="E9" s="7"/>
      <c r="F9" s="7"/>
      <c r="G9" s="4" t="s">
        <v>38</v>
      </c>
      <c r="H9" s="4"/>
      <c r="I9" s="4">
        <v>68</v>
      </c>
      <c r="J9" s="7"/>
      <c r="K9" s="7"/>
      <c r="L9" s="4" t="s">
        <v>38</v>
      </c>
      <c r="M9" s="4"/>
      <c r="N9" s="4">
        <v>4</v>
      </c>
      <c r="O9" s="7"/>
      <c r="P9" s="7"/>
      <c r="Q9" s="4" t="s">
        <v>38</v>
      </c>
      <c r="R9" s="4">
        <v>93</v>
      </c>
      <c r="S9" s="4">
        <v>348</v>
      </c>
      <c r="T9" s="7"/>
      <c r="U9" s="7"/>
      <c r="V9" s="7"/>
      <c r="W9" s="7"/>
      <c r="X9" s="7"/>
      <c r="Y9" s="7"/>
      <c r="Z9" s="7"/>
      <c r="AA9" s="7"/>
    </row>
    <row r="10" spans="1:27" x14ac:dyDescent="0.2">
      <c r="A10" s="7"/>
      <c r="B10" s="4" t="s">
        <v>39</v>
      </c>
      <c r="C10" s="4"/>
      <c r="D10" s="4">
        <v>14</v>
      </c>
      <c r="E10" s="7"/>
      <c r="F10" s="7"/>
      <c r="G10" s="4" t="s">
        <v>39</v>
      </c>
      <c r="H10" s="4"/>
      <c r="I10" s="4">
        <v>23</v>
      </c>
      <c r="J10" s="7"/>
      <c r="K10" s="7"/>
      <c r="L10" s="4" t="s">
        <v>39</v>
      </c>
      <c r="M10" s="4"/>
      <c r="N10" s="4">
        <v>5</v>
      </c>
      <c r="O10" s="7"/>
      <c r="P10" s="7"/>
      <c r="Q10" s="4" t="s">
        <v>14</v>
      </c>
      <c r="R10" s="4">
        <f>AVERAGE(R5:R9)</f>
        <v>85</v>
      </c>
      <c r="S10" s="4">
        <f>AVERAGE(S5:S9)</f>
        <v>500.4</v>
      </c>
      <c r="T10" s="7"/>
      <c r="U10" s="7"/>
      <c r="V10" s="7"/>
      <c r="W10" s="7"/>
      <c r="X10" s="7"/>
      <c r="Y10" s="7"/>
      <c r="Z10" s="7"/>
      <c r="AA10" s="7"/>
    </row>
    <row r="11" spans="1:27" x14ac:dyDescent="0.2">
      <c r="A11" s="7"/>
      <c r="B11" s="4" t="s">
        <v>14</v>
      </c>
      <c r="C11" s="4">
        <f>AVERAGE(C5:C10)</f>
        <v>8</v>
      </c>
      <c r="D11" s="4">
        <f>AVERAGE(D5:D10)</f>
        <v>15</v>
      </c>
      <c r="E11" s="7"/>
      <c r="F11" s="7"/>
      <c r="G11" s="4" t="s">
        <v>14</v>
      </c>
      <c r="H11" s="4">
        <f>AVERAGE(H5:H10)</f>
        <v>20</v>
      </c>
      <c r="I11" s="4">
        <f>AVERAGE(I5:I10)</f>
        <v>32.833333333333336</v>
      </c>
      <c r="J11" s="7"/>
      <c r="K11" s="7"/>
      <c r="L11" s="4" t="s">
        <v>14</v>
      </c>
      <c r="M11" s="4">
        <f>AVERAGE(M5:M10)</f>
        <v>13.25</v>
      </c>
      <c r="N11" s="4">
        <f>AVERAGE(N5:N10)</f>
        <v>14.833333333333334</v>
      </c>
      <c r="O11" s="7"/>
      <c r="P11" s="7"/>
      <c r="Q11" s="4" t="s">
        <v>15</v>
      </c>
      <c r="R11" s="4">
        <f>STDEV(R5:R9)</f>
        <v>15.411035007422441</v>
      </c>
      <c r="S11" s="4">
        <f>STDEV(S5:S9)</f>
        <v>104.949035250449</v>
      </c>
      <c r="T11" s="7"/>
      <c r="U11" s="7"/>
      <c r="V11" s="7"/>
      <c r="W11" s="7"/>
      <c r="X11" s="7"/>
      <c r="Y11" s="7"/>
      <c r="Z11" s="7"/>
      <c r="AA11" s="7"/>
    </row>
    <row r="12" spans="1:27" x14ac:dyDescent="0.2">
      <c r="A12" s="7"/>
      <c r="B12" s="4" t="s">
        <v>15</v>
      </c>
      <c r="C12" s="4">
        <f>STDEV(C5:C8)</f>
        <v>1.8257418583505538</v>
      </c>
      <c r="D12" s="4">
        <f>STDEV(D5:D8)</f>
        <v>5.7735026918962582</v>
      </c>
      <c r="E12" s="7"/>
      <c r="F12" s="7"/>
      <c r="G12" s="4" t="s">
        <v>15</v>
      </c>
      <c r="H12" s="4">
        <f>STDEV(H5:H10)</f>
        <v>11.916375287812984</v>
      </c>
      <c r="I12" s="4">
        <f>STDEV(I5:I10)</f>
        <v>17.611549240957384</v>
      </c>
      <c r="J12" s="7"/>
      <c r="K12" s="7"/>
      <c r="L12" s="4" t="s">
        <v>15</v>
      </c>
      <c r="M12" s="4">
        <f>STDEV(M5:M10)</f>
        <v>7.0887234393789127</v>
      </c>
      <c r="N12" s="4">
        <f>STDEV(N5:N10)</f>
        <v>9.1524131608372361</v>
      </c>
      <c r="O12" s="7"/>
      <c r="P12" s="7"/>
      <c r="Q12" s="4" t="s">
        <v>82</v>
      </c>
      <c r="R12" s="19" t="s">
        <v>18</v>
      </c>
      <c r="S12" s="19"/>
      <c r="T12" s="7"/>
      <c r="U12" s="7"/>
      <c r="V12" s="7"/>
      <c r="W12" s="7"/>
      <c r="X12" s="7"/>
      <c r="Y12" s="7"/>
      <c r="Z12" s="7"/>
      <c r="AA12" s="7"/>
    </row>
    <row r="13" spans="1:27" x14ac:dyDescent="0.2">
      <c r="A13" s="7"/>
      <c r="B13" s="4" t="s">
        <v>82</v>
      </c>
      <c r="C13" s="19" t="s">
        <v>198</v>
      </c>
      <c r="D13" s="19"/>
      <c r="E13" s="7"/>
      <c r="F13" s="7"/>
      <c r="G13" s="4" t="s">
        <v>82</v>
      </c>
      <c r="H13" s="19" t="s">
        <v>199</v>
      </c>
      <c r="I13" s="19"/>
      <c r="J13" s="7"/>
      <c r="K13" s="7"/>
      <c r="L13" s="4" t="s">
        <v>82</v>
      </c>
      <c r="M13" s="19" t="s">
        <v>200</v>
      </c>
      <c r="N13" s="19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</row>
    <row r="14" spans="1:27" x14ac:dyDescent="0.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</row>
    <row r="15" spans="1:27" x14ac:dyDescent="0.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</row>
    <row r="16" spans="1:27" x14ac:dyDescent="0.2">
      <c r="A16" s="5" t="s">
        <v>201</v>
      </c>
      <c r="B16" s="19" t="s">
        <v>105</v>
      </c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7"/>
      <c r="AA16" s="7"/>
    </row>
    <row r="17" spans="1:27" x14ac:dyDescent="0.2">
      <c r="A17" s="7"/>
      <c r="B17" s="19" t="s">
        <v>202</v>
      </c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7"/>
      <c r="AA17" s="7"/>
    </row>
    <row r="18" spans="1:27" x14ac:dyDescent="0.2">
      <c r="A18" s="7"/>
      <c r="B18" s="19" t="s">
        <v>203</v>
      </c>
      <c r="C18" s="19"/>
      <c r="D18" s="19" t="s">
        <v>204</v>
      </c>
      <c r="E18" s="19"/>
      <c r="F18" s="19" t="s">
        <v>205</v>
      </c>
      <c r="G18" s="19"/>
      <c r="H18" s="19" t="s">
        <v>206</v>
      </c>
      <c r="I18" s="19"/>
      <c r="J18" s="19" t="s">
        <v>207</v>
      </c>
      <c r="K18" s="19"/>
      <c r="L18" s="19" t="s">
        <v>208</v>
      </c>
      <c r="M18" s="19"/>
      <c r="N18" s="19" t="s">
        <v>209</v>
      </c>
      <c r="O18" s="19"/>
      <c r="P18" s="19" t="s">
        <v>210</v>
      </c>
      <c r="Q18" s="19"/>
      <c r="R18" s="19" t="s">
        <v>211</v>
      </c>
      <c r="S18" s="19"/>
      <c r="T18" s="19" t="s">
        <v>212</v>
      </c>
      <c r="U18" s="19"/>
      <c r="V18" s="19" t="s">
        <v>213</v>
      </c>
      <c r="W18" s="19"/>
      <c r="X18" s="19" t="s">
        <v>214</v>
      </c>
      <c r="Y18" s="19"/>
      <c r="Z18" s="7"/>
      <c r="AA18" s="7"/>
    </row>
    <row r="19" spans="1:27" x14ac:dyDescent="0.2">
      <c r="A19" s="7"/>
      <c r="B19" s="4" t="s">
        <v>196</v>
      </c>
      <c r="C19" s="4" t="s">
        <v>215</v>
      </c>
      <c r="D19" s="4" t="s">
        <v>196</v>
      </c>
      <c r="E19" s="4" t="s">
        <v>215</v>
      </c>
      <c r="F19" s="4" t="s">
        <v>196</v>
      </c>
      <c r="G19" s="4" t="s">
        <v>215</v>
      </c>
      <c r="H19" s="4" t="s">
        <v>196</v>
      </c>
      <c r="I19" s="4" t="s">
        <v>215</v>
      </c>
      <c r="J19" s="4" t="s">
        <v>196</v>
      </c>
      <c r="K19" s="4" t="s">
        <v>215</v>
      </c>
      <c r="L19" s="4" t="s">
        <v>196</v>
      </c>
      <c r="M19" s="4" t="s">
        <v>215</v>
      </c>
      <c r="N19" s="4" t="s">
        <v>196</v>
      </c>
      <c r="O19" s="4" t="s">
        <v>215</v>
      </c>
      <c r="P19" s="4" t="s">
        <v>196</v>
      </c>
      <c r="Q19" s="4" t="s">
        <v>215</v>
      </c>
      <c r="R19" s="4" t="s">
        <v>196</v>
      </c>
      <c r="S19" s="4" t="s">
        <v>215</v>
      </c>
      <c r="T19" s="4" t="s">
        <v>196</v>
      </c>
      <c r="U19" s="4" t="s">
        <v>215</v>
      </c>
      <c r="V19" s="4" t="s">
        <v>196</v>
      </c>
      <c r="W19" s="4" t="s">
        <v>215</v>
      </c>
      <c r="X19" s="4" t="s">
        <v>196</v>
      </c>
      <c r="Y19" s="4" t="s">
        <v>215</v>
      </c>
      <c r="Z19" s="7"/>
      <c r="AA19" s="7"/>
    </row>
    <row r="20" spans="1:27" x14ac:dyDescent="0.2">
      <c r="A20" s="4" t="s">
        <v>10</v>
      </c>
      <c r="B20" s="4">
        <v>3.2970000000000002</v>
      </c>
      <c r="C20" s="4">
        <v>2.411</v>
      </c>
      <c r="D20" s="4">
        <v>1.587</v>
      </c>
      <c r="E20" s="4">
        <v>20.658000000000001</v>
      </c>
      <c r="F20" s="4">
        <v>2.085</v>
      </c>
      <c r="G20" s="4">
        <v>1.3069999999999999</v>
      </c>
      <c r="H20" s="4">
        <v>5.8490000000000002</v>
      </c>
      <c r="I20" s="4">
        <v>3.62</v>
      </c>
      <c r="J20" s="4">
        <v>4.3769999999999998</v>
      </c>
      <c r="K20" s="4">
        <v>4.2149999999999999</v>
      </c>
      <c r="L20" s="4">
        <v>3.1880000000000002</v>
      </c>
      <c r="M20" s="4">
        <v>2.9889999999999999</v>
      </c>
      <c r="N20" s="4">
        <v>7.3289999999999997</v>
      </c>
      <c r="O20" s="4">
        <v>14.967000000000001</v>
      </c>
      <c r="P20" s="4">
        <v>4.5890000000000004</v>
      </c>
      <c r="Q20" s="4">
        <v>17.248999999999999</v>
      </c>
      <c r="R20" s="4">
        <v>4.8049999999999997</v>
      </c>
      <c r="S20" s="4">
        <v>10.843999999999999</v>
      </c>
      <c r="T20" s="4">
        <v>5.9279999999999999</v>
      </c>
      <c r="U20" s="4">
        <v>6.476</v>
      </c>
      <c r="V20" s="4">
        <v>1.4530000000000001</v>
      </c>
      <c r="W20" s="4">
        <v>7.0019999999999998</v>
      </c>
      <c r="X20" s="4">
        <v>1.18</v>
      </c>
      <c r="Y20" s="4">
        <v>2.2669999999999999</v>
      </c>
      <c r="Z20" s="7"/>
      <c r="AA20" s="7"/>
    </row>
    <row r="21" spans="1:27" x14ac:dyDescent="0.2">
      <c r="A21" s="4" t="s">
        <v>11</v>
      </c>
      <c r="B21" s="4">
        <v>5.88</v>
      </c>
      <c r="C21" s="4">
        <v>8.8989999999999991</v>
      </c>
      <c r="D21" s="4">
        <v>14.137</v>
      </c>
      <c r="E21" s="4">
        <v>12.263999999999999</v>
      </c>
      <c r="F21" s="4">
        <v>5.5679999999999996</v>
      </c>
      <c r="G21" s="4">
        <v>3.0179999999999998</v>
      </c>
      <c r="H21" s="4">
        <v>4.6840000000000002</v>
      </c>
      <c r="I21" s="4">
        <v>7.4379999999999997</v>
      </c>
      <c r="J21" s="4">
        <v>1.4530000000000001</v>
      </c>
      <c r="K21" s="4">
        <v>4.6449999999999996</v>
      </c>
      <c r="L21" s="4">
        <v>2.4350000000000001</v>
      </c>
      <c r="M21" s="4">
        <v>2.472</v>
      </c>
      <c r="N21" s="4">
        <v>5.3789999999999996</v>
      </c>
      <c r="O21" s="4">
        <v>5.0359999999999996</v>
      </c>
      <c r="P21" s="4">
        <v>5.3780000000000001</v>
      </c>
      <c r="Q21" s="4">
        <v>11.983000000000001</v>
      </c>
      <c r="R21" s="4">
        <v>5.3280000000000003</v>
      </c>
      <c r="S21" s="4">
        <v>6.242</v>
      </c>
      <c r="T21" s="4">
        <v>5.391</v>
      </c>
      <c r="U21" s="4">
        <v>6.5270000000000001</v>
      </c>
      <c r="V21" s="4">
        <v>4.8639999999999999</v>
      </c>
      <c r="W21" s="4">
        <v>3.9689999999999999</v>
      </c>
      <c r="X21" s="4">
        <v>3.5619999999999998</v>
      </c>
      <c r="Y21" s="4">
        <v>3.3</v>
      </c>
      <c r="Z21" s="7"/>
      <c r="AA21" s="7"/>
    </row>
    <row r="22" spans="1:27" x14ac:dyDescent="0.2">
      <c r="A22" s="4" t="s">
        <v>12</v>
      </c>
      <c r="B22" s="4">
        <v>2.569</v>
      </c>
      <c r="C22" s="4">
        <v>12.343</v>
      </c>
      <c r="D22" s="4">
        <v>6.1980000000000004</v>
      </c>
      <c r="E22" s="4">
        <v>27.515999999999998</v>
      </c>
      <c r="F22" s="4">
        <v>3.07</v>
      </c>
      <c r="G22" s="4">
        <v>0.59699999999999998</v>
      </c>
      <c r="H22" s="4">
        <v>1.1259999999999999</v>
      </c>
      <c r="I22" s="4">
        <v>0.70199999999999996</v>
      </c>
      <c r="J22" s="4">
        <v>0.86299999999999999</v>
      </c>
      <c r="K22" s="4">
        <v>3.0979999999999999</v>
      </c>
      <c r="L22" s="4">
        <v>1.272</v>
      </c>
      <c r="M22" s="4">
        <v>1.093</v>
      </c>
      <c r="N22" s="4">
        <v>3.3149999999999999</v>
      </c>
      <c r="O22" s="4">
        <v>6.0220000000000002</v>
      </c>
      <c r="P22" s="4">
        <v>5.8419999999999996</v>
      </c>
      <c r="Q22" s="4">
        <v>10.515000000000001</v>
      </c>
      <c r="R22" s="4">
        <v>3.508</v>
      </c>
      <c r="S22" s="4">
        <v>7.4240000000000004</v>
      </c>
      <c r="T22" s="4">
        <v>2.6629999999999998</v>
      </c>
      <c r="U22" s="4">
        <v>7.1390000000000002</v>
      </c>
      <c r="V22" s="4">
        <v>0.84199999999999997</v>
      </c>
      <c r="W22" s="4">
        <v>0.90200000000000002</v>
      </c>
      <c r="X22" s="4">
        <v>0.32500000000000001</v>
      </c>
      <c r="Y22" s="4">
        <v>0.51900000000000002</v>
      </c>
      <c r="Z22" s="7"/>
      <c r="AA22" s="7"/>
    </row>
    <row r="23" spans="1:27" x14ac:dyDescent="0.2">
      <c r="A23" s="4" t="s">
        <v>13</v>
      </c>
      <c r="B23" s="4">
        <v>3.6429999999999998</v>
      </c>
      <c r="C23" s="4">
        <v>8.1839999999999993</v>
      </c>
      <c r="D23" s="4">
        <v>4.6360000000000001</v>
      </c>
      <c r="E23" s="4">
        <v>41.274000000000001</v>
      </c>
      <c r="F23" s="4">
        <v>1.72</v>
      </c>
      <c r="G23" s="4">
        <v>1.732</v>
      </c>
      <c r="H23" s="4">
        <v>0.86399999999999999</v>
      </c>
      <c r="I23" s="4">
        <v>4.6210000000000004</v>
      </c>
      <c r="J23" s="4">
        <v>1.157</v>
      </c>
      <c r="K23" s="4">
        <v>0.34799999999999998</v>
      </c>
      <c r="L23" s="4">
        <v>1.9810000000000001</v>
      </c>
      <c r="M23" s="4">
        <v>2.016</v>
      </c>
      <c r="N23" s="4">
        <v>3.8180000000000001</v>
      </c>
      <c r="O23" s="4">
        <v>1.212</v>
      </c>
      <c r="P23" s="4">
        <v>3.0590000000000002</v>
      </c>
      <c r="Q23" s="4">
        <v>6.1820000000000004</v>
      </c>
      <c r="R23" s="4">
        <v>3.359</v>
      </c>
      <c r="S23" s="4">
        <v>4.7270000000000003</v>
      </c>
      <c r="T23" s="4">
        <v>3.02</v>
      </c>
      <c r="U23" s="4">
        <v>3.331</v>
      </c>
      <c r="V23" s="4">
        <v>0.251</v>
      </c>
      <c r="W23" s="4">
        <v>2.1160000000000001</v>
      </c>
      <c r="X23" s="4">
        <v>0.41599999999999998</v>
      </c>
      <c r="Y23" s="4">
        <v>0.152</v>
      </c>
      <c r="Z23" s="7"/>
      <c r="AA23" s="7"/>
    </row>
    <row r="24" spans="1:27" x14ac:dyDescent="0.2">
      <c r="A24" s="4" t="s">
        <v>38</v>
      </c>
      <c r="B24" s="4"/>
      <c r="C24" s="4">
        <v>3.3820000000000001</v>
      </c>
      <c r="D24" s="4"/>
      <c r="E24" s="4">
        <v>23.492999999999999</v>
      </c>
      <c r="F24" s="4"/>
      <c r="G24" s="4">
        <v>10.247999999999999</v>
      </c>
      <c r="H24" s="4"/>
      <c r="I24" s="4">
        <v>0.751</v>
      </c>
      <c r="J24" s="4"/>
      <c r="K24" s="4">
        <v>0.68899999999999995</v>
      </c>
      <c r="L24" s="4"/>
      <c r="M24" s="4">
        <v>2.1859999999999999</v>
      </c>
      <c r="N24" s="4"/>
      <c r="O24" s="4">
        <v>2.786</v>
      </c>
      <c r="P24" s="4"/>
      <c r="Q24" s="4">
        <v>4.7590000000000003</v>
      </c>
      <c r="R24" s="4"/>
      <c r="S24" s="4">
        <v>1.2110000000000001</v>
      </c>
      <c r="T24" s="4"/>
      <c r="U24" s="4">
        <v>9.9009999999999998</v>
      </c>
      <c r="V24" s="4"/>
      <c r="W24" s="4">
        <v>3.6829999999999998</v>
      </c>
      <c r="X24" s="4"/>
      <c r="Y24" s="4">
        <v>0.67300000000000004</v>
      </c>
      <c r="Z24" s="7"/>
      <c r="AA24" s="7"/>
    </row>
    <row r="25" spans="1:27" x14ac:dyDescent="0.2">
      <c r="A25" s="4" t="s">
        <v>14</v>
      </c>
      <c r="B25" s="4">
        <f>AVERAGE(B20:B24)</f>
        <v>3.8472499999999998</v>
      </c>
      <c r="C25" s="4">
        <f t="shared" ref="C25:Y25" si="0">AVERAGE(C20:C24)</f>
        <v>7.0437999999999992</v>
      </c>
      <c r="D25" s="4">
        <f t="shared" si="0"/>
        <v>6.6395</v>
      </c>
      <c r="E25" s="4">
        <f t="shared" si="0"/>
        <v>25.040999999999997</v>
      </c>
      <c r="F25" s="4">
        <f t="shared" si="0"/>
        <v>3.1107499999999999</v>
      </c>
      <c r="G25" s="4">
        <f t="shared" si="0"/>
        <v>3.3803999999999994</v>
      </c>
      <c r="H25" s="4">
        <f t="shared" si="0"/>
        <v>3.1307500000000004</v>
      </c>
      <c r="I25" s="4">
        <f t="shared" si="0"/>
        <v>3.4264000000000001</v>
      </c>
      <c r="J25" s="4">
        <f t="shared" si="0"/>
        <v>1.9624999999999999</v>
      </c>
      <c r="K25" s="4">
        <f t="shared" si="0"/>
        <v>2.5989999999999998</v>
      </c>
      <c r="L25" s="4">
        <f t="shared" si="0"/>
        <v>2.2190000000000003</v>
      </c>
      <c r="M25" s="4">
        <f t="shared" si="0"/>
        <v>2.1512000000000002</v>
      </c>
      <c r="N25" s="4">
        <f t="shared" si="0"/>
        <v>4.9602500000000003</v>
      </c>
      <c r="O25" s="4">
        <f t="shared" si="0"/>
        <v>6.0045999999999999</v>
      </c>
      <c r="P25" s="4">
        <f t="shared" si="0"/>
        <v>4.7170000000000005</v>
      </c>
      <c r="Q25" s="4">
        <f t="shared" si="0"/>
        <v>10.137600000000001</v>
      </c>
      <c r="R25" s="4">
        <f t="shared" si="0"/>
        <v>4.25</v>
      </c>
      <c r="S25" s="4">
        <f t="shared" si="0"/>
        <v>6.089599999999999</v>
      </c>
      <c r="T25" s="4">
        <f t="shared" si="0"/>
        <v>4.2504999999999997</v>
      </c>
      <c r="U25" s="4">
        <f t="shared" si="0"/>
        <v>6.6747999999999994</v>
      </c>
      <c r="V25" s="4">
        <f t="shared" si="0"/>
        <v>1.8525</v>
      </c>
      <c r="W25" s="4">
        <f t="shared" si="0"/>
        <v>3.5343999999999993</v>
      </c>
      <c r="X25" s="4">
        <f t="shared" si="0"/>
        <v>1.3707500000000001</v>
      </c>
      <c r="Y25" s="4">
        <f t="shared" si="0"/>
        <v>1.3822000000000001</v>
      </c>
      <c r="Z25" s="7"/>
      <c r="AA25" s="7"/>
    </row>
    <row r="26" spans="1:27" x14ac:dyDescent="0.2">
      <c r="A26" s="4" t="s">
        <v>15</v>
      </c>
      <c r="B26" s="4">
        <f>STDEV(B20:B24)</f>
        <v>1.4271753863254986</v>
      </c>
      <c r="C26" s="4">
        <f t="shared" ref="C26:Y26" si="1">STDEV(C20:C24)</f>
        <v>4.1138473112161087</v>
      </c>
      <c r="D26" s="4">
        <f t="shared" si="1"/>
        <v>5.3525444728029434</v>
      </c>
      <c r="E26" s="4">
        <f t="shared" si="1"/>
        <v>10.659439900857846</v>
      </c>
      <c r="F26" s="4">
        <f t="shared" si="1"/>
        <v>1.7345591899192523</v>
      </c>
      <c r="G26" s="4">
        <f t="shared" si="1"/>
        <v>3.938870053708297</v>
      </c>
      <c r="H26" s="4">
        <f t="shared" si="1"/>
        <v>2.5138713007365086</v>
      </c>
      <c r="I26" s="4">
        <f t="shared" si="1"/>
        <v>2.8345019491967185</v>
      </c>
      <c r="J26" s="4">
        <f t="shared" si="1"/>
        <v>1.6275882976559726</v>
      </c>
      <c r="K26" s="4">
        <f t="shared" si="1"/>
        <v>1.9850487399557724</v>
      </c>
      <c r="L26" s="4">
        <f t="shared" si="1"/>
        <v>0.8039631003141039</v>
      </c>
      <c r="M26" s="4">
        <f t="shared" si="1"/>
        <v>0.69715471740496726</v>
      </c>
      <c r="N26" s="4">
        <f t="shared" si="1"/>
        <v>1.8071995600929052</v>
      </c>
      <c r="O26" s="4">
        <f t="shared" si="1"/>
        <v>5.3523710446866444</v>
      </c>
      <c r="P26" s="4">
        <f t="shared" si="1"/>
        <v>1.2203679772920935</v>
      </c>
      <c r="Q26" s="4">
        <f t="shared" si="1"/>
        <v>4.9672943138090799</v>
      </c>
      <c r="R26" s="4">
        <f t="shared" si="1"/>
        <v>0.96859933236951334</v>
      </c>
      <c r="S26" s="4">
        <f t="shared" si="1"/>
        <v>3.537851933023767</v>
      </c>
      <c r="T26" s="4">
        <f t="shared" si="1"/>
        <v>1.6481335908637182</v>
      </c>
      <c r="U26" s="4">
        <f t="shared" si="1"/>
        <v>2.3380661239580061</v>
      </c>
      <c r="V26" s="4">
        <f t="shared" si="1"/>
        <v>2.0667724435296044</v>
      </c>
      <c r="W26" s="4">
        <f t="shared" si="1"/>
        <v>2.300901844929506</v>
      </c>
      <c r="X26" s="4">
        <f t="shared" si="1"/>
        <v>1.5103093226223558</v>
      </c>
      <c r="Y26" s="4">
        <f t="shared" si="1"/>
        <v>1.3437167484257979</v>
      </c>
      <c r="Z26" s="7"/>
      <c r="AA26" s="7"/>
    </row>
    <row r="27" spans="1:27" x14ac:dyDescent="0.2">
      <c r="A27" s="4" t="s">
        <v>82</v>
      </c>
      <c r="B27" s="19" t="s">
        <v>216</v>
      </c>
      <c r="C27" s="19"/>
      <c r="D27" s="19" t="s">
        <v>217</v>
      </c>
      <c r="E27" s="19"/>
      <c r="F27" s="19" t="s">
        <v>218</v>
      </c>
      <c r="G27" s="19"/>
      <c r="H27" s="19" t="s">
        <v>219</v>
      </c>
      <c r="I27" s="19"/>
      <c r="J27" s="19" t="s">
        <v>220</v>
      </c>
      <c r="K27" s="19"/>
      <c r="L27" s="19" t="s">
        <v>221</v>
      </c>
      <c r="M27" s="19"/>
      <c r="N27" s="19" t="s">
        <v>222</v>
      </c>
      <c r="O27" s="19"/>
      <c r="P27" s="19" t="s">
        <v>223</v>
      </c>
      <c r="Q27" s="19"/>
      <c r="R27" s="19" t="s">
        <v>224</v>
      </c>
      <c r="S27" s="19"/>
      <c r="T27" s="19" t="s">
        <v>225</v>
      </c>
      <c r="U27" s="19"/>
      <c r="V27" s="19" t="s">
        <v>226</v>
      </c>
      <c r="W27" s="19"/>
      <c r="X27" s="19" t="s">
        <v>227</v>
      </c>
      <c r="Y27" s="19"/>
      <c r="Z27" s="7"/>
      <c r="AA27" s="7"/>
    </row>
    <row r="28" spans="1:27" x14ac:dyDescent="0.2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</row>
    <row r="29" spans="1:27" x14ac:dyDescent="0.2">
      <c r="A29" s="7"/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spans="1:27" x14ac:dyDescent="0.2">
      <c r="A30" s="5" t="s">
        <v>201</v>
      </c>
      <c r="B30" s="19" t="s">
        <v>106</v>
      </c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  <c r="Z30" s="7"/>
      <c r="AA30" s="7"/>
    </row>
    <row r="31" spans="1:27" x14ac:dyDescent="0.2">
      <c r="A31" s="7"/>
      <c r="B31" s="19" t="s">
        <v>202</v>
      </c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7"/>
      <c r="AA31" s="7"/>
    </row>
    <row r="32" spans="1:27" x14ac:dyDescent="0.2">
      <c r="A32" s="7"/>
      <c r="B32" s="19" t="s">
        <v>203</v>
      </c>
      <c r="C32" s="19"/>
      <c r="D32" s="19" t="s">
        <v>204</v>
      </c>
      <c r="E32" s="19"/>
      <c r="F32" s="19" t="s">
        <v>205</v>
      </c>
      <c r="G32" s="19"/>
      <c r="H32" s="19" t="s">
        <v>206</v>
      </c>
      <c r="I32" s="19"/>
      <c r="J32" s="19" t="s">
        <v>207</v>
      </c>
      <c r="K32" s="19"/>
      <c r="L32" s="19" t="s">
        <v>208</v>
      </c>
      <c r="M32" s="19"/>
      <c r="N32" s="19" t="s">
        <v>209</v>
      </c>
      <c r="O32" s="19"/>
      <c r="P32" s="19" t="s">
        <v>210</v>
      </c>
      <c r="Q32" s="19"/>
      <c r="R32" s="19" t="s">
        <v>211</v>
      </c>
      <c r="S32" s="19"/>
      <c r="T32" s="19" t="s">
        <v>212</v>
      </c>
      <c r="U32" s="19"/>
      <c r="V32" s="19" t="s">
        <v>213</v>
      </c>
      <c r="W32" s="19"/>
      <c r="X32" s="19" t="s">
        <v>214</v>
      </c>
      <c r="Y32" s="19"/>
      <c r="Z32" s="7"/>
      <c r="AA32" s="7"/>
    </row>
    <row r="33" spans="1:27" x14ac:dyDescent="0.2">
      <c r="A33" s="7"/>
      <c r="B33" s="4" t="s">
        <v>196</v>
      </c>
      <c r="C33" s="4" t="s">
        <v>215</v>
      </c>
      <c r="D33" s="4" t="s">
        <v>196</v>
      </c>
      <c r="E33" s="4" t="s">
        <v>215</v>
      </c>
      <c r="F33" s="4" t="s">
        <v>196</v>
      </c>
      <c r="G33" s="4" t="s">
        <v>215</v>
      </c>
      <c r="H33" s="4" t="s">
        <v>196</v>
      </c>
      <c r="I33" s="4" t="s">
        <v>215</v>
      </c>
      <c r="J33" s="4" t="s">
        <v>196</v>
      </c>
      <c r="K33" s="4" t="s">
        <v>215</v>
      </c>
      <c r="L33" s="4" t="s">
        <v>196</v>
      </c>
      <c r="M33" s="4" t="s">
        <v>215</v>
      </c>
      <c r="N33" s="4" t="s">
        <v>196</v>
      </c>
      <c r="O33" s="4" t="s">
        <v>215</v>
      </c>
      <c r="P33" s="4" t="s">
        <v>196</v>
      </c>
      <c r="Q33" s="4" t="s">
        <v>215</v>
      </c>
      <c r="R33" s="4" t="s">
        <v>196</v>
      </c>
      <c r="S33" s="4" t="s">
        <v>215</v>
      </c>
      <c r="T33" s="4" t="s">
        <v>196</v>
      </c>
      <c r="U33" s="4" t="s">
        <v>215</v>
      </c>
      <c r="V33" s="4" t="s">
        <v>196</v>
      </c>
      <c r="W33" s="4" t="s">
        <v>215</v>
      </c>
      <c r="X33" s="4" t="s">
        <v>196</v>
      </c>
      <c r="Y33" s="4" t="s">
        <v>215</v>
      </c>
      <c r="Z33" s="7"/>
      <c r="AA33" s="7"/>
    </row>
    <row r="34" spans="1:27" x14ac:dyDescent="0.2">
      <c r="A34" s="4" t="s">
        <v>10</v>
      </c>
      <c r="B34" s="4">
        <v>6.2480000000000002</v>
      </c>
      <c r="C34" s="4">
        <v>2.0030000000000001</v>
      </c>
      <c r="D34" s="4">
        <v>6.0759999999999996</v>
      </c>
      <c r="E34" s="4">
        <v>30.669</v>
      </c>
      <c r="F34" s="4">
        <v>2.262</v>
      </c>
      <c r="G34" s="4">
        <v>5.4470000000000001</v>
      </c>
      <c r="H34" s="4">
        <v>4.3979999999999997</v>
      </c>
      <c r="I34" s="4">
        <v>77.216999999999999</v>
      </c>
      <c r="J34" s="4">
        <v>2.0710000000000002</v>
      </c>
      <c r="K34" s="4">
        <v>12.257999999999999</v>
      </c>
      <c r="L34" s="4">
        <v>0.78200000000000003</v>
      </c>
      <c r="M34" s="4">
        <v>3.09</v>
      </c>
      <c r="N34" s="4">
        <v>2.5720000000000001</v>
      </c>
      <c r="O34" s="4">
        <v>22.54</v>
      </c>
      <c r="P34" s="4">
        <v>4.8049999999999997</v>
      </c>
      <c r="Q34" s="4">
        <v>24.952999999999999</v>
      </c>
      <c r="R34" s="4">
        <v>6.7809999999999997</v>
      </c>
      <c r="S34" s="4">
        <v>6.41</v>
      </c>
      <c r="T34" s="4">
        <v>6.2539999999999996</v>
      </c>
      <c r="U34" s="4">
        <v>14.644</v>
      </c>
      <c r="V34" s="4">
        <v>1.65</v>
      </c>
      <c r="W34" s="4">
        <v>36.875999999999998</v>
      </c>
      <c r="X34" s="4">
        <v>0.98299999999999998</v>
      </c>
      <c r="Y34" s="4">
        <v>9.4410000000000007</v>
      </c>
      <c r="Z34" s="7"/>
      <c r="AA34" s="7"/>
    </row>
    <row r="35" spans="1:27" x14ac:dyDescent="0.2">
      <c r="A35" s="4" t="s">
        <v>11</v>
      </c>
      <c r="B35" s="4">
        <v>4.444</v>
      </c>
      <c r="C35" s="4">
        <v>2.629</v>
      </c>
      <c r="D35" s="4">
        <v>17.268000000000001</v>
      </c>
      <c r="E35" s="4">
        <v>30.829000000000001</v>
      </c>
      <c r="F35" s="4">
        <v>1.143</v>
      </c>
      <c r="G35" s="4">
        <v>3.6930000000000001</v>
      </c>
      <c r="H35" s="4">
        <v>17.111000000000001</v>
      </c>
      <c r="I35" s="4">
        <v>57.399000000000001</v>
      </c>
      <c r="J35" s="4">
        <v>0.45400000000000001</v>
      </c>
      <c r="K35" s="4">
        <v>3.2210000000000001</v>
      </c>
      <c r="L35" s="4">
        <v>1.825</v>
      </c>
      <c r="M35" s="4">
        <v>3.8719999999999999</v>
      </c>
      <c r="N35" s="4">
        <v>4.3639999999999999</v>
      </c>
      <c r="O35" s="4">
        <v>105.76900000000001</v>
      </c>
      <c r="P35" s="4">
        <v>8.3230000000000004</v>
      </c>
      <c r="Q35" s="4">
        <v>29.373999999999999</v>
      </c>
      <c r="R35" s="4">
        <v>1.6970000000000001</v>
      </c>
      <c r="S35" s="4">
        <v>19.378499999999999</v>
      </c>
      <c r="T35" s="4">
        <v>6.2990000000000004</v>
      </c>
      <c r="U35" s="4">
        <v>12.151999999999999</v>
      </c>
      <c r="V35" s="4">
        <v>0.98599999999999999</v>
      </c>
      <c r="W35" s="4">
        <v>33.851999999999997</v>
      </c>
      <c r="X35" s="4">
        <v>1.0369999999999999</v>
      </c>
      <c r="Y35" s="4">
        <v>2.1269999999999998</v>
      </c>
      <c r="Z35" s="7"/>
      <c r="AA35" s="7"/>
    </row>
    <row r="36" spans="1:27" x14ac:dyDescent="0.2">
      <c r="A36" s="4" t="s">
        <v>12</v>
      </c>
      <c r="B36" s="4">
        <v>2.069</v>
      </c>
      <c r="C36" s="4">
        <v>8.1660000000000004</v>
      </c>
      <c r="D36" s="4">
        <v>5.5510000000000002</v>
      </c>
      <c r="E36" s="4">
        <v>44.222000000000001</v>
      </c>
      <c r="F36" s="4">
        <v>0.89600000000000002</v>
      </c>
      <c r="G36" s="4">
        <v>11.211</v>
      </c>
      <c r="H36" s="4">
        <v>7.1420000000000003</v>
      </c>
      <c r="I36" s="4">
        <v>22.695</v>
      </c>
      <c r="J36" s="4">
        <v>1.895</v>
      </c>
      <c r="K36" s="4">
        <v>19.312000000000001</v>
      </c>
      <c r="L36" s="4">
        <v>1.008</v>
      </c>
      <c r="M36" s="4">
        <v>6.4720000000000004</v>
      </c>
      <c r="N36" s="4">
        <v>4.7439999999999998</v>
      </c>
      <c r="O36" s="4">
        <v>141.12799999999999</v>
      </c>
      <c r="P36" s="4">
        <v>13.895</v>
      </c>
      <c r="Q36" s="4">
        <v>29.986999999999998</v>
      </c>
      <c r="R36" s="4">
        <v>3.2789999999999999</v>
      </c>
      <c r="S36" s="4">
        <v>32.206000000000003</v>
      </c>
      <c r="T36" s="4">
        <v>2.629</v>
      </c>
      <c r="U36" s="4">
        <v>16.84</v>
      </c>
      <c r="V36" s="4">
        <v>1.224</v>
      </c>
      <c r="W36" s="4">
        <v>9.5559999999999992</v>
      </c>
      <c r="X36" s="4">
        <v>1.681</v>
      </c>
      <c r="Y36" s="4">
        <v>6.7089999999999996</v>
      </c>
      <c r="Z36" s="7"/>
      <c r="AA36" s="7"/>
    </row>
    <row r="37" spans="1:27" x14ac:dyDescent="0.2">
      <c r="A37" s="4" t="s">
        <v>13</v>
      </c>
      <c r="B37" s="4">
        <v>6.1210000000000004</v>
      </c>
      <c r="C37" s="4">
        <v>10.481</v>
      </c>
      <c r="D37" s="4">
        <v>18.079999999999998</v>
      </c>
      <c r="E37" s="4">
        <v>17.693999999999999</v>
      </c>
      <c r="F37" s="4">
        <v>1.2769999999999999</v>
      </c>
      <c r="G37" s="4">
        <v>6.6580000000000004</v>
      </c>
      <c r="H37" s="4">
        <v>2.0510000000000002</v>
      </c>
      <c r="I37" s="4">
        <v>47.866</v>
      </c>
      <c r="J37" s="4">
        <v>0.53300000000000003</v>
      </c>
      <c r="K37" s="4">
        <v>1.7470000000000001</v>
      </c>
      <c r="L37" s="4">
        <v>0.55400000000000005</v>
      </c>
      <c r="M37" s="4">
        <v>1.3520000000000001</v>
      </c>
      <c r="N37" s="4">
        <v>2.6309999999999998</v>
      </c>
      <c r="O37" s="4">
        <v>104.43899999999999</v>
      </c>
      <c r="P37" s="4">
        <v>7.7009999999999996</v>
      </c>
      <c r="Q37" s="4">
        <v>23.742999999999999</v>
      </c>
      <c r="R37" s="4">
        <v>6.3070000000000004</v>
      </c>
      <c r="S37" s="4">
        <v>7.3650000000000002</v>
      </c>
      <c r="T37" s="4">
        <v>3.2879999999999998</v>
      </c>
      <c r="U37" s="4">
        <v>18.760000000000002</v>
      </c>
      <c r="V37" s="4">
        <v>3.673</v>
      </c>
      <c r="W37" s="4">
        <v>27.931000000000001</v>
      </c>
      <c r="X37" s="4">
        <v>0.47399999999999998</v>
      </c>
      <c r="Y37" s="4">
        <v>0.41</v>
      </c>
      <c r="Z37" s="7"/>
      <c r="AA37" s="7"/>
    </row>
    <row r="38" spans="1:27" x14ac:dyDescent="0.2">
      <c r="A38" s="4" t="s">
        <v>38</v>
      </c>
      <c r="B38" s="4"/>
      <c r="C38" s="4">
        <v>9.5760000000000005</v>
      </c>
      <c r="D38" s="4"/>
      <c r="E38" s="4">
        <v>36.591999999999999</v>
      </c>
      <c r="F38" s="4"/>
      <c r="G38" s="4">
        <v>7.17</v>
      </c>
      <c r="H38" s="4"/>
      <c r="I38" s="4">
        <v>59.375</v>
      </c>
      <c r="J38" s="4"/>
      <c r="K38" s="4">
        <v>9.3409999999999993</v>
      </c>
      <c r="L38" s="4"/>
      <c r="M38" s="4">
        <v>1.5209999999999999</v>
      </c>
      <c r="N38" s="4"/>
      <c r="O38" s="4">
        <v>95.216999999999999</v>
      </c>
      <c r="P38" s="4"/>
      <c r="Q38" s="4">
        <v>25.469000000000001</v>
      </c>
      <c r="R38" s="4"/>
      <c r="S38" s="4">
        <v>15.13</v>
      </c>
      <c r="T38" s="4"/>
      <c r="U38" s="4">
        <v>12.975</v>
      </c>
      <c r="V38" s="4"/>
      <c r="W38" s="4">
        <v>16.356000000000002</v>
      </c>
      <c r="X38" s="4"/>
      <c r="Y38" s="4">
        <v>0.38700000000000001</v>
      </c>
      <c r="Z38" s="7"/>
      <c r="AA38" s="7"/>
    </row>
    <row r="39" spans="1:27" x14ac:dyDescent="0.2">
      <c r="A39" s="4" t="s">
        <v>14</v>
      </c>
      <c r="B39" s="4">
        <f>AVERAGE(B34:B38)</f>
        <v>4.7204999999999995</v>
      </c>
      <c r="C39" s="4">
        <f t="shared" ref="C39:Y39" si="2">AVERAGE(C34:C38)</f>
        <v>6.5710000000000006</v>
      </c>
      <c r="D39" s="4">
        <f t="shared" si="2"/>
        <v>11.74375</v>
      </c>
      <c r="E39" s="4">
        <f t="shared" si="2"/>
        <v>32.001199999999997</v>
      </c>
      <c r="F39" s="4">
        <f t="shared" si="2"/>
        <v>1.3945000000000001</v>
      </c>
      <c r="G39" s="4">
        <f t="shared" si="2"/>
        <v>6.8358000000000008</v>
      </c>
      <c r="H39" s="4">
        <f t="shared" si="2"/>
        <v>7.6754999999999995</v>
      </c>
      <c r="I39" s="4">
        <f t="shared" si="2"/>
        <v>52.910399999999996</v>
      </c>
      <c r="J39" s="4">
        <f t="shared" si="2"/>
        <v>1.2382500000000001</v>
      </c>
      <c r="K39" s="4">
        <f t="shared" si="2"/>
        <v>9.1757999999999988</v>
      </c>
      <c r="L39" s="4">
        <f t="shared" si="2"/>
        <v>1.0422500000000001</v>
      </c>
      <c r="M39" s="4">
        <f t="shared" si="2"/>
        <v>3.2614000000000005</v>
      </c>
      <c r="N39" s="4">
        <f t="shared" si="2"/>
        <v>3.57775</v>
      </c>
      <c r="O39" s="4">
        <f t="shared" si="2"/>
        <v>93.818599999999989</v>
      </c>
      <c r="P39" s="4">
        <f t="shared" si="2"/>
        <v>8.6809999999999992</v>
      </c>
      <c r="Q39" s="4">
        <f t="shared" si="2"/>
        <v>26.705199999999998</v>
      </c>
      <c r="R39" s="4">
        <f t="shared" si="2"/>
        <v>4.516</v>
      </c>
      <c r="S39" s="4">
        <f t="shared" si="2"/>
        <v>16.097899999999999</v>
      </c>
      <c r="T39" s="4">
        <f t="shared" si="2"/>
        <v>4.6174999999999997</v>
      </c>
      <c r="U39" s="4">
        <f t="shared" si="2"/>
        <v>15.074199999999999</v>
      </c>
      <c r="V39" s="4">
        <f t="shared" si="2"/>
        <v>1.8832500000000001</v>
      </c>
      <c r="W39" s="4">
        <f t="shared" si="2"/>
        <v>24.914200000000001</v>
      </c>
      <c r="X39" s="4">
        <f t="shared" si="2"/>
        <v>1.04375</v>
      </c>
      <c r="Y39" s="4">
        <f t="shared" si="2"/>
        <v>3.8148000000000004</v>
      </c>
      <c r="Z39" s="7"/>
      <c r="AA39" s="7"/>
    </row>
    <row r="40" spans="1:27" x14ac:dyDescent="0.2">
      <c r="A40" s="4" t="s">
        <v>15</v>
      </c>
      <c r="B40" s="4">
        <f>STDEV(B34:B38)</f>
        <v>1.9494923270773183</v>
      </c>
      <c r="C40" s="4">
        <f t="shared" ref="C40:Y40" si="3">STDEV(C34:C38)</f>
        <v>3.9770635524215598</v>
      </c>
      <c r="D40" s="4">
        <f t="shared" si="3"/>
        <v>6.8590316311172241</v>
      </c>
      <c r="E40" s="4">
        <f t="shared" si="3"/>
        <v>9.7245588434643135</v>
      </c>
      <c r="F40" s="4">
        <f t="shared" si="3"/>
        <v>0.5994767162562139</v>
      </c>
      <c r="G40" s="4">
        <f t="shared" si="3"/>
        <v>2.7879936692897997</v>
      </c>
      <c r="H40" s="4">
        <f t="shared" si="3"/>
        <v>6.6254632290882141</v>
      </c>
      <c r="I40" s="4">
        <f t="shared" si="3"/>
        <v>19.944709544137282</v>
      </c>
      <c r="J40" s="4">
        <f t="shared" si="3"/>
        <v>0.86356214792760189</v>
      </c>
      <c r="K40" s="4">
        <f t="shared" si="3"/>
        <v>7.122438325461304</v>
      </c>
      <c r="L40" s="4">
        <f t="shared" si="3"/>
        <v>0.55377153833206938</v>
      </c>
      <c r="M40" s="4">
        <f t="shared" si="3"/>
        <v>2.084763967455308</v>
      </c>
      <c r="N40" s="4">
        <f t="shared" si="3"/>
        <v>1.1381559280988998</v>
      </c>
      <c r="O40" s="4">
        <f t="shared" si="3"/>
        <v>43.521197781081348</v>
      </c>
      <c r="P40" s="4">
        <f t="shared" si="3"/>
        <v>3.799023383274533</v>
      </c>
      <c r="Q40" s="4">
        <f t="shared" si="3"/>
        <v>2.795788296706315</v>
      </c>
      <c r="R40" s="4">
        <f t="shared" si="3"/>
        <v>2.4368583599927738</v>
      </c>
      <c r="S40" s="4">
        <f t="shared" si="3"/>
        <v>10.503439926995348</v>
      </c>
      <c r="T40" s="4">
        <f t="shared" si="3"/>
        <v>1.9345350001141557</v>
      </c>
      <c r="U40" s="4">
        <f t="shared" si="3"/>
        <v>2.7310317098122519</v>
      </c>
      <c r="V40" s="4">
        <f t="shared" si="3"/>
        <v>1.2243745001700526</v>
      </c>
      <c r="W40" s="4">
        <f t="shared" si="3"/>
        <v>11.631714241675647</v>
      </c>
      <c r="X40" s="4">
        <f t="shared" si="3"/>
        <v>0.4947857280345368</v>
      </c>
      <c r="Y40" s="4">
        <f t="shared" si="3"/>
        <v>4.0688347471972861</v>
      </c>
      <c r="Z40" s="7"/>
      <c r="AA40" s="7"/>
    </row>
    <row r="41" spans="1:27" x14ac:dyDescent="0.2">
      <c r="A41" s="4" t="s">
        <v>82</v>
      </c>
      <c r="B41" s="19" t="s">
        <v>228</v>
      </c>
      <c r="C41" s="19"/>
      <c r="D41" s="19" t="s">
        <v>229</v>
      </c>
      <c r="E41" s="19"/>
      <c r="F41" s="19" t="s">
        <v>230</v>
      </c>
      <c r="G41" s="19"/>
      <c r="H41" s="19" t="s">
        <v>231</v>
      </c>
      <c r="I41" s="19"/>
      <c r="J41" s="19" t="s">
        <v>232</v>
      </c>
      <c r="K41" s="19"/>
      <c r="L41" s="19" t="s">
        <v>233</v>
      </c>
      <c r="M41" s="19"/>
      <c r="N41" s="19" t="s">
        <v>234</v>
      </c>
      <c r="O41" s="19"/>
      <c r="P41" s="19" t="s">
        <v>18</v>
      </c>
      <c r="Q41" s="19"/>
      <c r="R41" s="19" t="s">
        <v>235</v>
      </c>
      <c r="S41" s="19"/>
      <c r="T41" s="19" t="s">
        <v>62</v>
      </c>
      <c r="U41" s="19"/>
      <c r="V41" s="19" t="s">
        <v>61</v>
      </c>
      <c r="W41" s="19"/>
      <c r="X41" s="19" t="s">
        <v>236</v>
      </c>
      <c r="Y41" s="19"/>
      <c r="Z41" s="7"/>
      <c r="AA41" s="7"/>
    </row>
    <row r="42" spans="1:27" x14ac:dyDescent="0.2">
      <c r="A42" s="7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</row>
    <row r="43" spans="1:27" x14ac:dyDescent="0.2">
      <c r="A43" s="7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</row>
    <row r="44" spans="1:27" x14ac:dyDescent="0.2">
      <c r="A44" s="5" t="s">
        <v>237</v>
      </c>
      <c r="B44" s="19" t="s">
        <v>238</v>
      </c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0"/>
      <c r="N44" s="10"/>
      <c r="O44" s="10"/>
      <c r="P44" s="10"/>
      <c r="Q44" s="10"/>
      <c r="R44" s="10"/>
      <c r="S44" s="7"/>
      <c r="T44" s="7"/>
      <c r="U44" s="7"/>
      <c r="V44" s="7"/>
      <c r="W44" s="5"/>
      <c r="X44" s="10"/>
      <c r="Y44" s="10"/>
      <c r="Z44" s="10"/>
      <c r="AA44" s="10"/>
    </row>
    <row r="45" spans="1:27" x14ac:dyDescent="0.2">
      <c r="A45" s="7"/>
      <c r="B45" s="4" t="s">
        <v>5</v>
      </c>
      <c r="C45" s="19" t="s">
        <v>239</v>
      </c>
      <c r="D45" s="19"/>
      <c r="E45" s="19" t="s">
        <v>240</v>
      </c>
      <c r="F45" s="19"/>
      <c r="G45" s="19" t="s">
        <v>241</v>
      </c>
      <c r="H45" s="19"/>
      <c r="I45" s="19" t="s">
        <v>242</v>
      </c>
      <c r="J45" s="19"/>
      <c r="K45" s="19" t="s">
        <v>243</v>
      </c>
      <c r="L45" s="19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10"/>
      <c r="Z45" s="10"/>
      <c r="AA45" s="10"/>
    </row>
    <row r="46" spans="1:27" x14ac:dyDescent="0.2">
      <c r="A46" s="7"/>
      <c r="B46" s="4"/>
      <c r="C46" s="4" t="s">
        <v>244</v>
      </c>
      <c r="D46" s="4" t="s">
        <v>245</v>
      </c>
      <c r="E46" s="4" t="s">
        <v>244</v>
      </c>
      <c r="F46" s="4" t="s">
        <v>245</v>
      </c>
      <c r="G46" s="4" t="s">
        <v>244</v>
      </c>
      <c r="H46" s="4" t="s">
        <v>245</v>
      </c>
      <c r="I46" s="4" t="s">
        <v>244</v>
      </c>
      <c r="J46" s="4" t="s">
        <v>245</v>
      </c>
      <c r="K46" s="4" t="s">
        <v>244</v>
      </c>
      <c r="L46" s="4" t="s">
        <v>245</v>
      </c>
      <c r="M46" s="10"/>
      <c r="N46" s="10"/>
      <c r="O46" s="10"/>
      <c r="P46" s="10"/>
      <c r="Q46" s="10"/>
      <c r="R46" s="10"/>
      <c r="S46" s="7"/>
      <c r="T46" s="7"/>
      <c r="U46" s="7"/>
      <c r="V46" s="7"/>
      <c r="W46" s="7"/>
      <c r="X46" s="7"/>
      <c r="Y46" s="7"/>
      <c r="Z46" s="7"/>
      <c r="AA46" s="7"/>
    </row>
    <row r="47" spans="1:27" x14ac:dyDescent="0.2">
      <c r="A47" s="7"/>
      <c r="B47" s="4" t="s">
        <v>10</v>
      </c>
      <c r="C47" s="4">
        <v>1</v>
      </c>
      <c r="D47" s="9">
        <v>1.6305916300000001</v>
      </c>
      <c r="E47" s="4">
        <v>1</v>
      </c>
      <c r="F47" s="9">
        <v>1.39285714</v>
      </c>
      <c r="G47" s="4">
        <v>1</v>
      </c>
      <c r="H47" s="9">
        <v>3.8333333299999999</v>
      </c>
      <c r="I47" s="4">
        <v>1</v>
      </c>
      <c r="J47" s="9">
        <v>1.8727272699999999</v>
      </c>
      <c r="K47" s="4">
        <v>1</v>
      </c>
      <c r="L47" s="9">
        <v>1.78235294</v>
      </c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11"/>
      <c r="AA47" s="7"/>
    </row>
    <row r="48" spans="1:27" x14ac:dyDescent="0.2">
      <c r="A48" s="7"/>
      <c r="B48" s="4" t="s">
        <v>11</v>
      </c>
      <c r="C48" s="4">
        <v>1</v>
      </c>
      <c r="D48" s="9">
        <v>1.83</v>
      </c>
      <c r="E48" s="4">
        <v>1</v>
      </c>
      <c r="F48" s="9">
        <v>1.9444444400000001</v>
      </c>
      <c r="G48" s="4">
        <v>1</v>
      </c>
      <c r="H48" s="9">
        <v>4.375</v>
      </c>
      <c r="I48" s="4">
        <v>1</v>
      </c>
      <c r="J48" s="9">
        <v>1.6666666699999999</v>
      </c>
      <c r="K48" s="4">
        <v>1</v>
      </c>
      <c r="L48" s="9">
        <v>2.13895349</v>
      </c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11"/>
      <c r="AA48" s="7"/>
    </row>
    <row r="49" spans="1:27" x14ac:dyDescent="0.2">
      <c r="A49" s="7"/>
      <c r="B49" s="4" t="s">
        <v>12</v>
      </c>
      <c r="C49" s="4">
        <v>1</v>
      </c>
      <c r="D49" s="9">
        <v>3.1952054799999998</v>
      </c>
      <c r="E49" s="4">
        <v>1</v>
      </c>
      <c r="F49" s="9">
        <v>2.625</v>
      </c>
      <c r="G49" s="4">
        <v>1</v>
      </c>
      <c r="H49" s="9">
        <v>6.6</v>
      </c>
      <c r="I49" s="4">
        <v>1</v>
      </c>
      <c r="J49" s="9">
        <v>0.90476190000000001</v>
      </c>
      <c r="K49" s="4">
        <v>1</v>
      </c>
      <c r="L49" s="9">
        <v>1.8653061200000001</v>
      </c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11"/>
      <c r="AA49" s="7"/>
    </row>
    <row r="50" spans="1:27" x14ac:dyDescent="0.2">
      <c r="A50" s="7"/>
      <c r="B50" s="4" t="s">
        <v>13</v>
      </c>
      <c r="C50" s="4">
        <v>1</v>
      </c>
      <c r="D50" s="9">
        <v>2.3972973</v>
      </c>
      <c r="E50" s="4">
        <v>1</v>
      </c>
      <c r="F50" s="9">
        <v>2.5555555600000002</v>
      </c>
      <c r="G50" s="4">
        <v>1</v>
      </c>
      <c r="H50" s="9">
        <v>3.8125</v>
      </c>
      <c r="I50" s="4">
        <v>1</v>
      </c>
      <c r="J50" s="9">
        <v>2.4081632700000002</v>
      </c>
      <c r="K50" s="4">
        <v>1</v>
      </c>
      <c r="L50" s="9">
        <v>1.53591549</v>
      </c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11"/>
      <c r="AA50" s="7"/>
    </row>
    <row r="51" spans="1:27" x14ac:dyDescent="0.2">
      <c r="A51" s="7"/>
      <c r="B51" s="4" t="s">
        <v>14</v>
      </c>
      <c r="C51" s="4">
        <v>1</v>
      </c>
      <c r="D51" s="4">
        <f>AVERAGE(D47:D50)</f>
        <v>2.2632736025</v>
      </c>
      <c r="E51" s="4">
        <v>1</v>
      </c>
      <c r="F51" s="4">
        <f>AVERAGE(F47:F50)</f>
        <v>2.1294642850000001</v>
      </c>
      <c r="G51" s="4">
        <f t="shared" ref="G51:L51" si="4">AVERAGE(G47:G50)</f>
        <v>1</v>
      </c>
      <c r="H51" s="4">
        <f t="shared" si="4"/>
        <v>4.6552083325</v>
      </c>
      <c r="I51" s="4">
        <f t="shared" si="4"/>
        <v>1</v>
      </c>
      <c r="J51" s="4">
        <f t="shared" si="4"/>
        <v>1.7130797775000002</v>
      </c>
      <c r="K51" s="4">
        <f t="shared" si="4"/>
        <v>1</v>
      </c>
      <c r="L51" s="4">
        <f t="shared" si="4"/>
        <v>1.83063201</v>
      </c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</row>
    <row r="52" spans="1:27" x14ac:dyDescent="0.2">
      <c r="A52" s="7"/>
      <c r="B52" s="4" t="s">
        <v>15</v>
      </c>
      <c r="C52" s="4">
        <f>STDEV(C47:C50)</f>
        <v>0</v>
      </c>
      <c r="D52" s="4">
        <f t="shared" ref="D52:L52" si="5">STDEV(D47:D50)</f>
        <v>0.7010639221312287</v>
      </c>
      <c r="E52" s="4">
        <f t="shared" si="5"/>
        <v>0</v>
      </c>
      <c r="F52" s="4">
        <f t="shared" si="5"/>
        <v>0.57848418260731604</v>
      </c>
      <c r="G52" s="4">
        <f t="shared" si="5"/>
        <v>0</v>
      </c>
      <c r="H52" s="4">
        <f t="shared" si="5"/>
        <v>1.3224178856648863</v>
      </c>
      <c r="I52" s="4">
        <f t="shared" si="5"/>
        <v>0</v>
      </c>
      <c r="J52" s="4">
        <f t="shared" si="5"/>
        <v>0.62293936329882693</v>
      </c>
      <c r="K52" s="4">
        <f t="shared" si="5"/>
        <v>0</v>
      </c>
      <c r="L52" s="4">
        <f t="shared" si="5"/>
        <v>0.24863167181908458</v>
      </c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</row>
    <row r="53" spans="1:27" x14ac:dyDescent="0.2">
      <c r="A53" s="7"/>
      <c r="B53" s="4" t="s">
        <v>82</v>
      </c>
      <c r="C53" s="19" t="s">
        <v>246</v>
      </c>
      <c r="D53" s="19"/>
      <c r="E53" s="19" t="s">
        <v>115</v>
      </c>
      <c r="F53" s="19"/>
      <c r="G53" s="19" t="s">
        <v>44</v>
      </c>
      <c r="H53" s="19"/>
      <c r="I53" s="19" t="s">
        <v>247</v>
      </c>
      <c r="J53" s="19"/>
      <c r="K53" s="19" t="s">
        <v>248</v>
      </c>
      <c r="L53" s="19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10"/>
      <c r="Z53" s="10"/>
      <c r="AA53" s="10"/>
    </row>
    <row r="54" spans="1:27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</row>
    <row r="55" spans="1:27" x14ac:dyDescent="0.2">
      <c r="A55" s="7"/>
      <c r="B55" s="7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7"/>
      <c r="T55" s="7"/>
      <c r="U55" s="7"/>
      <c r="V55" s="7"/>
      <c r="W55" s="7"/>
      <c r="X55" s="7"/>
      <c r="Y55" s="7"/>
      <c r="Z55" s="7"/>
      <c r="AA55" s="7"/>
    </row>
    <row r="56" spans="1:27" x14ac:dyDescent="0.2">
      <c r="A56" s="5" t="s">
        <v>249</v>
      </c>
      <c r="B56" s="19" t="s">
        <v>250</v>
      </c>
      <c r="C56" s="19"/>
      <c r="D56" s="19"/>
      <c r="E56" s="19"/>
      <c r="F56" s="19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5"/>
      <c r="X56" s="10"/>
      <c r="Y56" s="10"/>
      <c r="Z56" s="10"/>
      <c r="AA56" s="10"/>
    </row>
    <row r="57" spans="1:27" x14ac:dyDescent="0.2">
      <c r="A57" s="7"/>
      <c r="B57" s="4" t="s">
        <v>5</v>
      </c>
      <c r="C57" s="19" t="s">
        <v>251</v>
      </c>
      <c r="D57" s="19"/>
      <c r="E57" s="19" t="s">
        <v>252</v>
      </c>
      <c r="F57" s="19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10"/>
      <c r="Z57" s="10"/>
      <c r="AA57" s="10"/>
    </row>
    <row r="58" spans="1:27" x14ac:dyDescent="0.2">
      <c r="A58" s="7"/>
      <c r="B58" s="4"/>
      <c r="C58" s="4" t="s">
        <v>244</v>
      </c>
      <c r="D58" s="4" t="s">
        <v>245</v>
      </c>
      <c r="E58" s="4" t="s">
        <v>244</v>
      </c>
      <c r="F58" s="4" t="s">
        <v>245</v>
      </c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7"/>
      <c r="T58" s="7"/>
      <c r="U58" s="7"/>
      <c r="V58" s="7"/>
      <c r="W58" s="7"/>
      <c r="X58" s="7"/>
      <c r="Y58" s="7"/>
      <c r="Z58" s="7"/>
      <c r="AA58" s="7"/>
    </row>
    <row r="59" spans="1:27" x14ac:dyDescent="0.2">
      <c r="A59" s="7"/>
      <c r="B59" s="4" t="s">
        <v>10</v>
      </c>
      <c r="C59" s="4">
        <v>1</v>
      </c>
      <c r="D59" s="9">
        <v>3.25276516</v>
      </c>
      <c r="E59" s="4">
        <v>1</v>
      </c>
      <c r="F59" s="9">
        <v>2.5936791100000001</v>
      </c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7"/>
      <c r="T59" s="7"/>
      <c r="U59" s="7"/>
      <c r="V59" s="7"/>
      <c r="W59" s="7"/>
      <c r="X59" s="7"/>
      <c r="Y59" s="7"/>
      <c r="Z59" s="11"/>
      <c r="AA59" s="7"/>
    </row>
    <row r="60" spans="1:27" x14ac:dyDescent="0.2">
      <c r="A60" s="7"/>
      <c r="B60" s="4" t="s">
        <v>11</v>
      </c>
      <c r="C60" s="4">
        <v>1</v>
      </c>
      <c r="D60" s="9">
        <v>2.15098878</v>
      </c>
      <c r="E60" s="4">
        <v>1</v>
      </c>
      <c r="F60" s="9">
        <v>4.0418057899999997</v>
      </c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7"/>
      <c r="T60" s="7"/>
      <c r="U60" s="7"/>
      <c r="V60" s="7"/>
      <c r="W60" s="7"/>
      <c r="X60" s="7"/>
      <c r="Y60" s="7"/>
      <c r="Z60" s="11"/>
      <c r="AA60" s="7"/>
    </row>
    <row r="61" spans="1:27" x14ac:dyDescent="0.2">
      <c r="A61" s="7"/>
      <c r="B61" s="4" t="s">
        <v>12</v>
      </c>
      <c r="C61" s="4">
        <v>1</v>
      </c>
      <c r="D61" s="9">
        <v>6.0147928999999998</v>
      </c>
      <c r="E61" s="4">
        <v>1</v>
      </c>
      <c r="F61" s="9">
        <v>10.3388226</v>
      </c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11"/>
      <c r="AA61" s="7"/>
    </row>
    <row r="62" spans="1:27" x14ac:dyDescent="0.2">
      <c r="A62" s="7"/>
      <c r="B62" s="4" t="s">
        <v>13</v>
      </c>
      <c r="C62" s="4">
        <v>1</v>
      </c>
      <c r="D62" s="9">
        <v>1.9185282400000001</v>
      </c>
      <c r="E62" s="4">
        <v>1</v>
      </c>
      <c r="F62" s="9">
        <v>8.5149614600000003</v>
      </c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11"/>
      <c r="AA62" s="7"/>
    </row>
    <row r="63" spans="1:27" x14ac:dyDescent="0.2">
      <c r="A63" s="7"/>
      <c r="B63" s="4" t="s">
        <v>14</v>
      </c>
      <c r="C63" s="4">
        <v>1</v>
      </c>
      <c r="D63" s="4">
        <f>AVERAGE(D59:D62)</f>
        <v>3.33426877</v>
      </c>
      <c r="E63" s="4">
        <v>1</v>
      </c>
      <c r="F63" s="4">
        <f>AVERAGE(F59:F62)</f>
        <v>6.372317240000001</v>
      </c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</row>
    <row r="64" spans="1:27" x14ac:dyDescent="0.2">
      <c r="A64" s="7"/>
      <c r="B64" s="4" t="s">
        <v>15</v>
      </c>
      <c r="C64" s="4">
        <f>STDEV(C59:C62)</f>
        <v>0</v>
      </c>
      <c r="D64" s="4">
        <f t="shared" ref="D64:F64" si="6">STDEV(D59:D62)</f>
        <v>1.8793904360168094</v>
      </c>
      <c r="E64" s="4">
        <f t="shared" si="6"/>
        <v>0</v>
      </c>
      <c r="F64" s="4">
        <f t="shared" si="6"/>
        <v>3.6530114864532917</v>
      </c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</row>
    <row r="65" spans="1:27" x14ac:dyDescent="0.2">
      <c r="A65" s="7"/>
      <c r="B65" s="4" t="s">
        <v>82</v>
      </c>
      <c r="C65" s="19" t="s">
        <v>253</v>
      </c>
      <c r="D65" s="19"/>
      <c r="E65" s="19" t="s">
        <v>254</v>
      </c>
      <c r="F65" s="19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10"/>
      <c r="Z65" s="10"/>
      <c r="AA65" s="10"/>
    </row>
    <row r="66" spans="1:27" x14ac:dyDescent="0.2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</row>
    <row r="67" spans="1:27" x14ac:dyDescent="0.2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</row>
    <row r="68" spans="1:27" x14ac:dyDescent="0.2">
      <c r="A68" s="12" t="s">
        <v>255</v>
      </c>
      <c r="B68" s="19" t="s">
        <v>6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7"/>
      <c r="T68" s="7"/>
      <c r="U68" s="7"/>
      <c r="V68" s="7"/>
      <c r="W68" s="7"/>
      <c r="X68" s="7"/>
      <c r="Y68" s="7"/>
      <c r="Z68" s="7"/>
      <c r="AA68" s="7"/>
    </row>
    <row r="69" spans="1:27" x14ac:dyDescent="0.2">
      <c r="A69" s="7"/>
      <c r="B69" s="19" t="s">
        <v>256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7"/>
      <c r="T69" s="7"/>
      <c r="U69" s="7"/>
      <c r="V69" s="7"/>
      <c r="W69" s="7"/>
      <c r="X69" s="7"/>
      <c r="Y69" s="7"/>
      <c r="Z69" s="7"/>
      <c r="AA69" s="7"/>
    </row>
    <row r="70" spans="1:27" x14ac:dyDescent="0.2">
      <c r="A70" s="7"/>
      <c r="B70" s="4" t="s">
        <v>189</v>
      </c>
      <c r="C70" s="19" t="s">
        <v>257</v>
      </c>
      <c r="D70" s="19"/>
      <c r="E70" s="19" t="s">
        <v>258</v>
      </c>
      <c r="F70" s="19"/>
      <c r="G70" s="19" t="s">
        <v>259</v>
      </c>
      <c r="H70" s="19"/>
      <c r="I70" s="19" t="s">
        <v>260</v>
      </c>
      <c r="J70" s="19"/>
      <c r="K70" s="19" t="s">
        <v>261</v>
      </c>
      <c r="L70" s="19"/>
      <c r="M70" s="19" t="s">
        <v>262</v>
      </c>
      <c r="N70" s="19"/>
      <c r="O70" s="19" t="s">
        <v>263</v>
      </c>
      <c r="P70" s="19"/>
      <c r="Q70" s="19" t="s">
        <v>264</v>
      </c>
      <c r="R70" s="19"/>
      <c r="S70" s="7"/>
      <c r="T70" s="7"/>
      <c r="U70" s="7"/>
      <c r="V70" s="7"/>
      <c r="W70" s="7"/>
      <c r="X70" s="7"/>
      <c r="Y70" s="7"/>
      <c r="Z70" s="7"/>
      <c r="AA70" s="7"/>
    </row>
    <row r="71" spans="1:27" x14ac:dyDescent="0.2">
      <c r="A71" s="5"/>
      <c r="B71" s="6"/>
      <c r="C71" s="6" t="s">
        <v>265</v>
      </c>
      <c r="D71" s="6" t="s">
        <v>266</v>
      </c>
      <c r="E71" s="6" t="s">
        <v>265</v>
      </c>
      <c r="F71" s="4" t="s">
        <v>266</v>
      </c>
      <c r="G71" s="4" t="s">
        <v>265</v>
      </c>
      <c r="H71" s="4" t="s">
        <v>266</v>
      </c>
      <c r="I71" s="4" t="s">
        <v>265</v>
      </c>
      <c r="J71" s="4" t="s">
        <v>266</v>
      </c>
      <c r="K71" s="4" t="s">
        <v>265</v>
      </c>
      <c r="L71" s="4" t="s">
        <v>266</v>
      </c>
      <c r="M71" s="4" t="s">
        <v>265</v>
      </c>
      <c r="N71" s="4" t="s">
        <v>266</v>
      </c>
      <c r="O71" s="4" t="s">
        <v>265</v>
      </c>
      <c r="P71" s="4" t="s">
        <v>266</v>
      </c>
      <c r="Q71" s="4" t="s">
        <v>265</v>
      </c>
      <c r="R71" s="4" t="s">
        <v>266</v>
      </c>
      <c r="S71" s="7"/>
      <c r="T71" s="7"/>
      <c r="U71" s="7"/>
      <c r="V71" s="7"/>
      <c r="W71" s="7"/>
      <c r="X71" s="7"/>
      <c r="Y71" s="7"/>
      <c r="Z71" s="7"/>
      <c r="AA71" s="7"/>
    </row>
    <row r="72" spans="1:27" x14ac:dyDescent="0.2">
      <c r="A72" s="7"/>
      <c r="B72" s="4" t="s">
        <v>10</v>
      </c>
      <c r="C72" s="4">
        <v>48.3</v>
      </c>
      <c r="D72" s="4">
        <v>79.900000000000006</v>
      </c>
      <c r="E72" s="4">
        <v>37.299999999999997</v>
      </c>
      <c r="F72" s="4">
        <v>41.4</v>
      </c>
      <c r="G72" s="4">
        <v>27.4</v>
      </c>
      <c r="H72" s="4">
        <v>33.5</v>
      </c>
      <c r="I72" s="4">
        <v>14.1</v>
      </c>
      <c r="J72" s="4">
        <v>28.3</v>
      </c>
      <c r="K72" s="4">
        <v>26</v>
      </c>
      <c r="L72" s="4">
        <v>24.7</v>
      </c>
      <c r="M72" s="4">
        <v>14.4</v>
      </c>
      <c r="N72" s="4">
        <v>20.3</v>
      </c>
      <c r="O72" s="4">
        <v>12.1</v>
      </c>
      <c r="P72" s="4">
        <v>13.1</v>
      </c>
      <c r="Q72" s="4">
        <v>13.2</v>
      </c>
      <c r="R72" s="4">
        <v>14.6</v>
      </c>
      <c r="S72" s="7"/>
      <c r="T72" s="7"/>
      <c r="U72" s="7"/>
      <c r="V72" s="7"/>
      <c r="W72" s="7"/>
      <c r="X72" s="7"/>
      <c r="Y72" s="7"/>
      <c r="Z72" s="7"/>
      <c r="AA72" s="7"/>
    </row>
    <row r="73" spans="1:27" x14ac:dyDescent="0.2">
      <c r="A73" s="7"/>
      <c r="B73" s="4" t="s">
        <v>11</v>
      </c>
      <c r="C73" s="4">
        <v>67.099999999999994</v>
      </c>
      <c r="D73" s="4">
        <v>75.099999999999994</v>
      </c>
      <c r="E73" s="4">
        <v>48</v>
      </c>
      <c r="F73" s="4">
        <v>46.1</v>
      </c>
      <c r="G73" s="4">
        <v>27.8</v>
      </c>
      <c r="H73" s="4">
        <v>32.6</v>
      </c>
      <c r="I73" s="4">
        <v>22</v>
      </c>
      <c r="J73" s="4">
        <v>16.600000000000001</v>
      </c>
      <c r="K73" s="4">
        <v>21.3</v>
      </c>
      <c r="L73" s="4">
        <v>28.2</v>
      </c>
      <c r="M73" s="4">
        <v>16.7</v>
      </c>
      <c r="N73" s="4">
        <v>20.100000000000001</v>
      </c>
      <c r="O73" s="4">
        <v>10.8</v>
      </c>
      <c r="P73" s="4">
        <v>15.6</v>
      </c>
      <c r="Q73" s="4">
        <v>20.7</v>
      </c>
      <c r="R73" s="4">
        <v>21.7</v>
      </c>
      <c r="S73" s="7"/>
      <c r="T73" s="7"/>
      <c r="U73" s="7"/>
      <c r="V73" s="7"/>
      <c r="W73" s="7"/>
      <c r="X73" s="7"/>
      <c r="Y73" s="7"/>
      <c r="Z73" s="7"/>
      <c r="AA73" s="7"/>
    </row>
    <row r="74" spans="1:27" x14ac:dyDescent="0.2">
      <c r="A74" s="7"/>
      <c r="B74" s="4" t="s">
        <v>12</v>
      </c>
      <c r="C74" s="4">
        <v>58.1</v>
      </c>
      <c r="D74" s="4">
        <v>77.5</v>
      </c>
      <c r="E74" s="4">
        <v>51.9</v>
      </c>
      <c r="F74" s="4">
        <v>46.2</v>
      </c>
      <c r="G74" s="4">
        <v>27.1</v>
      </c>
      <c r="H74" s="4">
        <v>34.200000000000003</v>
      </c>
      <c r="I74" s="4">
        <v>20.8</v>
      </c>
      <c r="J74" s="4">
        <v>16.3</v>
      </c>
      <c r="K74" s="4">
        <v>18.399999999999999</v>
      </c>
      <c r="L74" s="4">
        <v>38.6</v>
      </c>
      <c r="M74" s="4">
        <v>20</v>
      </c>
      <c r="N74" s="4">
        <v>15.1</v>
      </c>
      <c r="O74" s="4">
        <v>14.1</v>
      </c>
      <c r="P74" s="4">
        <v>20.8</v>
      </c>
      <c r="Q74" s="4">
        <v>18.5</v>
      </c>
      <c r="R74" s="4">
        <v>14.6</v>
      </c>
      <c r="S74" s="7"/>
      <c r="T74" s="7"/>
      <c r="U74" s="7"/>
      <c r="V74" s="7"/>
      <c r="W74" s="7"/>
      <c r="X74" s="7"/>
      <c r="Y74" s="7"/>
      <c r="Z74" s="7"/>
      <c r="AA74" s="7"/>
    </row>
    <row r="75" spans="1:27" x14ac:dyDescent="0.2">
      <c r="A75" s="7"/>
      <c r="B75" s="4" t="s">
        <v>13</v>
      </c>
      <c r="C75" s="4">
        <v>54.6</v>
      </c>
      <c r="D75" s="4">
        <v>68.900000000000006</v>
      </c>
      <c r="E75" s="4">
        <v>45.6</v>
      </c>
      <c r="F75" s="4">
        <v>42.1</v>
      </c>
      <c r="G75" s="4">
        <v>30.2</v>
      </c>
      <c r="H75" s="4">
        <v>30.9</v>
      </c>
      <c r="I75" s="4">
        <v>21.2</v>
      </c>
      <c r="J75" s="4">
        <v>16.8</v>
      </c>
      <c r="K75" s="4">
        <v>18.7</v>
      </c>
      <c r="L75" s="4">
        <v>24.6</v>
      </c>
      <c r="M75" s="4">
        <v>13.4</v>
      </c>
      <c r="N75" s="4">
        <v>18</v>
      </c>
      <c r="O75" s="4">
        <v>11.1</v>
      </c>
      <c r="P75" s="4">
        <v>14.4</v>
      </c>
      <c r="Q75" s="4">
        <v>17.7</v>
      </c>
      <c r="R75" s="4">
        <v>25.8</v>
      </c>
      <c r="S75" s="7"/>
      <c r="T75" s="7"/>
      <c r="U75" s="7"/>
      <c r="V75" s="7"/>
      <c r="W75" s="7"/>
      <c r="X75" s="7"/>
      <c r="Y75" s="7"/>
      <c r="Z75" s="7"/>
      <c r="AA75" s="7"/>
    </row>
    <row r="76" spans="1:27" x14ac:dyDescent="0.2">
      <c r="A76" s="7"/>
      <c r="B76" s="4" t="s">
        <v>38</v>
      </c>
      <c r="C76" s="4">
        <v>58.3</v>
      </c>
      <c r="D76" s="4">
        <v>80.400000000000006</v>
      </c>
      <c r="E76" s="4">
        <v>46.2</v>
      </c>
      <c r="F76" s="4">
        <v>41.8</v>
      </c>
      <c r="G76" s="4">
        <v>24.7</v>
      </c>
      <c r="H76" s="4">
        <v>28.1</v>
      </c>
      <c r="I76" s="4">
        <v>20</v>
      </c>
      <c r="J76" s="4">
        <v>17.5</v>
      </c>
      <c r="K76" s="4">
        <v>21.7</v>
      </c>
      <c r="L76" s="4">
        <v>27.2</v>
      </c>
      <c r="M76" s="4">
        <v>17.100000000000001</v>
      </c>
      <c r="N76" s="4">
        <v>19</v>
      </c>
      <c r="O76" s="4">
        <v>13.6</v>
      </c>
      <c r="P76" s="4">
        <v>14.5</v>
      </c>
      <c r="Q76" s="4">
        <v>15.7</v>
      </c>
      <c r="R76" s="4">
        <v>14.9</v>
      </c>
      <c r="S76" s="7"/>
      <c r="T76" s="7"/>
      <c r="U76" s="7"/>
      <c r="V76" s="7"/>
      <c r="W76" s="7"/>
      <c r="X76" s="7"/>
      <c r="Y76" s="7"/>
      <c r="Z76" s="7"/>
      <c r="AA76" s="7"/>
    </row>
    <row r="77" spans="1:27" x14ac:dyDescent="0.2">
      <c r="A77" s="7"/>
      <c r="B77" s="4" t="s">
        <v>14</v>
      </c>
      <c r="C77" s="4">
        <v>57.279999999999994</v>
      </c>
      <c r="D77" s="4">
        <v>76.359999999999985</v>
      </c>
      <c r="E77" s="4">
        <v>45.8</v>
      </c>
      <c r="F77" s="4">
        <v>43.519999999999996</v>
      </c>
      <c r="G77" s="4">
        <v>27.440000000000005</v>
      </c>
      <c r="H77" s="4">
        <v>31.859999999999996</v>
      </c>
      <c r="I77" s="4">
        <v>19.62</v>
      </c>
      <c r="J77" s="4">
        <v>19.100000000000001</v>
      </c>
      <c r="K77" s="4">
        <v>21.22</v>
      </c>
      <c r="L77" s="4">
        <v>28.659999999999997</v>
      </c>
      <c r="M77" s="4">
        <v>16.32</v>
      </c>
      <c r="N77" s="4">
        <v>18.5</v>
      </c>
      <c r="O77" s="4">
        <v>12.34</v>
      </c>
      <c r="P77" s="4">
        <v>15.680000000000001</v>
      </c>
      <c r="Q77" s="4">
        <v>17.16</v>
      </c>
      <c r="R77" s="4">
        <v>18.32</v>
      </c>
      <c r="S77" s="7"/>
      <c r="T77" s="7"/>
      <c r="U77" s="7"/>
      <c r="V77" s="7"/>
      <c r="W77" s="7"/>
      <c r="X77" s="7"/>
      <c r="Y77" s="7"/>
      <c r="Z77" s="7"/>
      <c r="AA77" s="7"/>
    </row>
    <row r="78" spans="1:27" x14ac:dyDescent="0.2">
      <c r="A78" s="7"/>
      <c r="B78" s="6" t="s">
        <v>15</v>
      </c>
      <c r="C78" s="6">
        <v>6.8185042348010745</v>
      </c>
      <c r="D78" s="6">
        <v>4.6741844208375012</v>
      </c>
      <c r="E78" s="6">
        <v>5.3502336397581738</v>
      </c>
      <c r="F78" s="4">
        <v>2.4139179770655028</v>
      </c>
      <c r="G78" s="4">
        <v>1.960357110324545</v>
      </c>
      <c r="H78" s="4">
        <v>2.4378269011560278</v>
      </c>
      <c r="I78" s="4">
        <v>3.1689114850370808</v>
      </c>
      <c r="J78" s="4">
        <v>5.161879502661801</v>
      </c>
      <c r="K78" s="4">
        <v>3.0572863784735604</v>
      </c>
      <c r="L78" s="4">
        <v>5.7730407932042365</v>
      </c>
      <c r="M78" s="4">
        <v>2.5742960202742826</v>
      </c>
      <c r="N78" s="4">
        <v>2.1130546609115517</v>
      </c>
      <c r="O78" s="4">
        <v>1.4707141122597494</v>
      </c>
      <c r="P78" s="4">
        <v>2.9961642144581995</v>
      </c>
      <c r="Q78" s="4">
        <v>2.847455004034305</v>
      </c>
      <c r="R78" s="4">
        <v>5.1659461863244278</v>
      </c>
      <c r="S78" s="7"/>
      <c r="T78" s="7"/>
      <c r="U78" s="7"/>
      <c r="V78" s="7"/>
      <c r="W78" s="7"/>
      <c r="X78" s="7"/>
      <c r="Y78" s="7"/>
      <c r="Z78" s="7"/>
      <c r="AA78" s="7"/>
    </row>
    <row r="79" spans="1:27" x14ac:dyDescent="0.2">
      <c r="A79" s="7"/>
      <c r="B79" s="4" t="s">
        <v>82</v>
      </c>
      <c r="C79" s="19" t="s">
        <v>267</v>
      </c>
      <c r="D79" s="19"/>
      <c r="E79" s="19" t="s">
        <v>268</v>
      </c>
      <c r="F79" s="19"/>
      <c r="G79" s="19" t="s">
        <v>269</v>
      </c>
      <c r="H79" s="19"/>
      <c r="I79" s="19" t="s">
        <v>270</v>
      </c>
      <c r="J79" s="19"/>
      <c r="K79" s="19" t="s">
        <v>271</v>
      </c>
      <c r="L79" s="19"/>
      <c r="M79" s="19" t="s">
        <v>272</v>
      </c>
      <c r="N79" s="19"/>
      <c r="O79" s="19" t="s">
        <v>273</v>
      </c>
      <c r="P79" s="19"/>
      <c r="Q79" s="19" t="s">
        <v>274</v>
      </c>
      <c r="R79" s="19"/>
      <c r="S79" s="7"/>
      <c r="T79" s="7"/>
      <c r="U79" s="7"/>
      <c r="V79" s="7"/>
      <c r="W79" s="7"/>
      <c r="X79" s="7"/>
      <c r="Y79" s="7"/>
      <c r="Z79" s="7"/>
      <c r="AA79" s="7"/>
    </row>
    <row r="80" spans="1:27" x14ac:dyDescent="0.2">
      <c r="A80" s="7"/>
      <c r="B80" s="7"/>
      <c r="C80" s="10"/>
      <c r="D80" s="10"/>
      <c r="E80" s="10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</row>
    <row r="81" spans="1:27" x14ac:dyDescent="0.2">
      <c r="A81" s="7"/>
      <c r="B81" s="7"/>
      <c r="C81" s="10"/>
      <c r="D81" s="10"/>
      <c r="E81" s="10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</row>
    <row r="82" spans="1:27" x14ac:dyDescent="0.2">
      <c r="A82" s="12" t="s">
        <v>255</v>
      </c>
      <c r="B82" s="19" t="s">
        <v>8</v>
      </c>
      <c r="C82" s="19"/>
      <c r="D82" s="19"/>
      <c r="E82" s="19"/>
      <c r="F82" s="19"/>
      <c r="G82" s="19"/>
      <c r="H82" s="19"/>
      <c r="I82" s="19"/>
      <c r="J82" s="19"/>
      <c r="K82" s="19"/>
      <c r="L82" s="19"/>
      <c r="M82" s="19"/>
      <c r="N82" s="19"/>
      <c r="O82" s="19"/>
      <c r="P82" s="19"/>
      <c r="Q82" s="19"/>
      <c r="R82" s="19"/>
      <c r="S82" s="7"/>
      <c r="T82" s="7"/>
      <c r="U82" s="7"/>
      <c r="V82" s="7"/>
      <c r="W82" s="7"/>
      <c r="X82" s="7"/>
      <c r="Y82" s="7"/>
      <c r="Z82" s="7"/>
      <c r="AA82" s="7"/>
    </row>
    <row r="83" spans="1:27" x14ac:dyDescent="0.2">
      <c r="A83" s="7"/>
      <c r="B83" s="19" t="s">
        <v>256</v>
      </c>
      <c r="C83" s="19"/>
      <c r="D83" s="19"/>
      <c r="E83" s="19"/>
      <c r="F83" s="19"/>
      <c r="G83" s="19"/>
      <c r="H83" s="19"/>
      <c r="I83" s="19"/>
      <c r="J83" s="19"/>
      <c r="K83" s="19"/>
      <c r="L83" s="19"/>
      <c r="M83" s="19"/>
      <c r="N83" s="19"/>
      <c r="O83" s="19"/>
      <c r="P83" s="19"/>
      <c r="Q83" s="19"/>
      <c r="R83" s="19"/>
      <c r="S83" s="7"/>
      <c r="T83" s="7"/>
      <c r="U83" s="7"/>
      <c r="V83" s="7"/>
      <c r="W83" s="7"/>
      <c r="X83" s="7"/>
      <c r="Y83" s="7"/>
      <c r="Z83" s="7"/>
      <c r="AA83" s="7"/>
    </row>
    <row r="84" spans="1:27" x14ac:dyDescent="0.2">
      <c r="A84" s="7"/>
      <c r="B84" s="4" t="s">
        <v>5</v>
      </c>
      <c r="C84" s="19" t="s">
        <v>257</v>
      </c>
      <c r="D84" s="19"/>
      <c r="E84" s="19" t="s">
        <v>258</v>
      </c>
      <c r="F84" s="19"/>
      <c r="G84" s="19" t="s">
        <v>259</v>
      </c>
      <c r="H84" s="19"/>
      <c r="I84" s="19" t="s">
        <v>260</v>
      </c>
      <c r="J84" s="19"/>
      <c r="K84" s="19" t="s">
        <v>261</v>
      </c>
      <c r="L84" s="19"/>
      <c r="M84" s="19" t="s">
        <v>262</v>
      </c>
      <c r="N84" s="19"/>
      <c r="O84" s="19" t="s">
        <v>263</v>
      </c>
      <c r="P84" s="19"/>
      <c r="Q84" s="19" t="s">
        <v>264</v>
      </c>
      <c r="R84" s="19"/>
      <c r="S84" s="7"/>
      <c r="T84" s="7"/>
      <c r="U84" s="7"/>
      <c r="V84" s="7"/>
      <c r="W84" s="7"/>
      <c r="X84" s="7"/>
      <c r="Y84" s="7"/>
      <c r="Z84" s="7"/>
      <c r="AA84" s="7"/>
    </row>
    <row r="85" spans="1:27" x14ac:dyDescent="0.2">
      <c r="A85" s="7"/>
      <c r="B85" s="4"/>
      <c r="C85" s="4" t="s">
        <v>265</v>
      </c>
      <c r="D85" s="4" t="s">
        <v>266</v>
      </c>
      <c r="E85" s="4" t="s">
        <v>265</v>
      </c>
      <c r="F85" s="4" t="s">
        <v>266</v>
      </c>
      <c r="G85" s="4" t="s">
        <v>265</v>
      </c>
      <c r="H85" s="4" t="s">
        <v>266</v>
      </c>
      <c r="I85" s="4" t="s">
        <v>265</v>
      </c>
      <c r="J85" s="4" t="s">
        <v>266</v>
      </c>
      <c r="K85" s="4" t="s">
        <v>265</v>
      </c>
      <c r="L85" s="4" t="s">
        <v>266</v>
      </c>
      <c r="M85" s="4" t="s">
        <v>265</v>
      </c>
      <c r="N85" s="4" t="s">
        <v>266</v>
      </c>
      <c r="O85" s="4" t="s">
        <v>265</v>
      </c>
      <c r="P85" s="4" t="s">
        <v>266</v>
      </c>
      <c r="Q85" s="4" t="s">
        <v>265</v>
      </c>
      <c r="R85" s="4" t="s">
        <v>266</v>
      </c>
      <c r="S85" s="7"/>
      <c r="T85" s="7"/>
      <c r="U85" s="7"/>
      <c r="V85" s="7"/>
      <c r="W85" s="7"/>
      <c r="X85" s="7"/>
      <c r="Y85" s="7"/>
      <c r="Z85" s="7"/>
      <c r="AA85" s="7"/>
    </row>
    <row r="86" spans="1:27" x14ac:dyDescent="0.2">
      <c r="A86" s="7"/>
      <c r="B86" s="4" t="s">
        <v>10</v>
      </c>
      <c r="C86" s="4">
        <v>65.900000000000006</v>
      </c>
      <c r="D86" s="4">
        <v>84.3</v>
      </c>
      <c r="E86" s="4">
        <v>73.3</v>
      </c>
      <c r="F86" s="4">
        <v>94.6</v>
      </c>
      <c r="G86" s="4">
        <v>38.1</v>
      </c>
      <c r="H86" s="4">
        <v>89.4</v>
      </c>
      <c r="I86" s="4">
        <v>38.4</v>
      </c>
      <c r="J86" s="4">
        <v>50.2</v>
      </c>
      <c r="K86" s="4">
        <v>44.4</v>
      </c>
      <c r="L86" s="4">
        <v>79.400000000000006</v>
      </c>
      <c r="M86" s="4">
        <v>20.399999999999999</v>
      </c>
      <c r="N86" s="4">
        <v>68.599999999999994</v>
      </c>
      <c r="O86" s="4">
        <v>28</v>
      </c>
      <c r="P86" s="4">
        <v>54.6</v>
      </c>
      <c r="Q86" s="4">
        <v>27.1</v>
      </c>
      <c r="R86" s="4">
        <v>41</v>
      </c>
      <c r="S86" s="7"/>
      <c r="T86" s="7"/>
      <c r="U86" s="7"/>
      <c r="V86" s="7"/>
      <c r="W86" s="7"/>
      <c r="X86" s="7"/>
      <c r="Y86" s="7"/>
      <c r="Z86" s="7"/>
      <c r="AA86" s="7"/>
    </row>
    <row r="87" spans="1:27" x14ac:dyDescent="0.2">
      <c r="A87" s="7"/>
      <c r="B87" s="4" t="s">
        <v>11</v>
      </c>
      <c r="C87" s="4">
        <v>68.3</v>
      </c>
      <c r="D87" s="4">
        <v>86.4</v>
      </c>
      <c r="E87" s="4">
        <v>73.400000000000006</v>
      </c>
      <c r="F87" s="4">
        <v>80.3</v>
      </c>
      <c r="G87" s="4">
        <v>51.2</v>
      </c>
      <c r="H87" s="4">
        <v>58.5</v>
      </c>
      <c r="I87" s="4">
        <v>34.299999999999997</v>
      </c>
      <c r="J87" s="4">
        <v>86.3</v>
      </c>
      <c r="K87" s="4">
        <v>34.299999999999997</v>
      </c>
      <c r="L87" s="4">
        <v>88.3</v>
      </c>
      <c r="M87" s="4">
        <v>31.1</v>
      </c>
      <c r="N87" s="4">
        <v>78.599999999999994</v>
      </c>
      <c r="O87" s="4">
        <v>31.9</v>
      </c>
      <c r="P87" s="4">
        <v>66.400000000000006</v>
      </c>
      <c r="Q87" s="4">
        <v>30.8</v>
      </c>
      <c r="R87" s="4">
        <v>67.87</v>
      </c>
      <c r="S87" s="7"/>
      <c r="T87" s="7"/>
      <c r="U87" s="7"/>
      <c r="V87" s="7"/>
      <c r="W87" s="7"/>
      <c r="X87" s="7"/>
      <c r="Y87" s="7"/>
      <c r="Z87" s="7"/>
      <c r="AA87" s="7"/>
    </row>
    <row r="88" spans="1:27" x14ac:dyDescent="0.2">
      <c r="A88" s="7"/>
      <c r="B88" s="4" t="s">
        <v>12</v>
      </c>
      <c r="C88" s="4">
        <v>67.099999999999994</v>
      </c>
      <c r="D88" s="4">
        <v>82.5</v>
      </c>
      <c r="E88" s="4">
        <v>59.3</v>
      </c>
      <c r="F88" s="4">
        <v>96.4</v>
      </c>
      <c r="G88" s="4">
        <v>54.7</v>
      </c>
      <c r="H88" s="4">
        <v>97.2</v>
      </c>
      <c r="I88" s="4">
        <v>43.8</v>
      </c>
      <c r="J88" s="4">
        <v>92.1</v>
      </c>
      <c r="K88" s="4">
        <v>24</v>
      </c>
      <c r="L88" s="4">
        <v>81.3</v>
      </c>
      <c r="M88" s="4">
        <v>38.9</v>
      </c>
      <c r="N88" s="4">
        <v>82</v>
      </c>
      <c r="O88" s="4">
        <v>31.6</v>
      </c>
      <c r="P88" s="4">
        <v>55</v>
      </c>
      <c r="Q88" s="4">
        <v>25.5</v>
      </c>
      <c r="R88" s="4">
        <v>80.7</v>
      </c>
      <c r="S88" s="7"/>
      <c r="T88" s="7"/>
      <c r="U88" s="7"/>
      <c r="V88" s="7"/>
      <c r="W88" s="7"/>
      <c r="X88" s="7"/>
      <c r="Y88" s="7"/>
      <c r="Z88" s="7"/>
      <c r="AA88" s="7"/>
    </row>
    <row r="89" spans="1:27" x14ac:dyDescent="0.2">
      <c r="A89" s="7"/>
      <c r="B89" s="4" t="s">
        <v>13</v>
      </c>
      <c r="C89" s="4">
        <v>62.1</v>
      </c>
      <c r="D89" s="4">
        <v>81.3</v>
      </c>
      <c r="E89" s="4">
        <v>58.8</v>
      </c>
      <c r="F89" s="4">
        <v>90.6</v>
      </c>
      <c r="G89" s="4">
        <v>38.700000000000003</v>
      </c>
      <c r="H89" s="4">
        <v>88.1</v>
      </c>
      <c r="I89" s="4">
        <v>47.4</v>
      </c>
      <c r="J89" s="4">
        <v>92</v>
      </c>
      <c r="K89" s="4">
        <v>31.9</v>
      </c>
      <c r="L89" s="4">
        <v>72.099999999999994</v>
      </c>
      <c r="M89" s="4">
        <v>30.2</v>
      </c>
      <c r="N89" s="4">
        <v>57.2</v>
      </c>
      <c r="O89" s="4">
        <v>29.9</v>
      </c>
      <c r="P89" s="4">
        <v>82.2</v>
      </c>
      <c r="Q89" s="4">
        <v>22.1</v>
      </c>
      <c r="R89" s="4">
        <v>56.5</v>
      </c>
      <c r="S89" s="7"/>
      <c r="T89" s="7"/>
      <c r="U89" s="7"/>
      <c r="V89" s="7"/>
      <c r="W89" s="7"/>
      <c r="X89" s="7"/>
      <c r="Y89" s="7"/>
      <c r="Z89" s="7"/>
      <c r="AA89" s="7"/>
    </row>
    <row r="90" spans="1:27" x14ac:dyDescent="0.2">
      <c r="A90" s="7"/>
      <c r="B90" s="4" t="s">
        <v>14</v>
      </c>
      <c r="C90" s="4">
        <v>65.849999999999994</v>
      </c>
      <c r="D90" s="4">
        <v>83.625</v>
      </c>
      <c r="E90" s="4">
        <v>66.2</v>
      </c>
      <c r="F90" s="4">
        <v>90.474999999999994</v>
      </c>
      <c r="G90" s="4">
        <v>45.674999999999997</v>
      </c>
      <c r="H90" s="4">
        <v>83.300000000000011</v>
      </c>
      <c r="I90" s="4">
        <v>40.974999999999994</v>
      </c>
      <c r="J90" s="4">
        <v>80.150000000000006</v>
      </c>
      <c r="K90" s="4">
        <v>33.65</v>
      </c>
      <c r="L90" s="4">
        <v>80.275000000000006</v>
      </c>
      <c r="M90" s="4">
        <v>30.150000000000002</v>
      </c>
      <c r="N90" s="4">
        <v>71.599999999999994</v>
      </c>
      <c r="O90" s="4">
        <v>30.35</v>
      </c>
      <c r="P90" s="4">
        <v>64.55</v>
      </c>
      <c r="Q90" s="4">
        <v>26.375</v>
      </c>
      <c r="R90" s="4">
        <v>61.517499999999998</v>
      </c>
      <c r="S90" s="7"/>
      <c r="T90" s="7"/>
      <c r="U90" s="7"/>
      <c r="V90" s="7"/>
      <c r="W90" s="7"/>
      <c r="X90" s="7"/>
      <c r="Y90" s="7"/>
      <c r="Z90" s="7"/>
      <c r="AA90" s="7"/>
    </row>
    <row r="91" spans="1:27" x14ac:dyDescent="0.2">
      <c r="A91" s="7"/>
      <c r="B91" s="4" t="s">
        <v>15</v>
      </c>
      <c r="C91" s="4">
        <v>2.6851443164195081</v>
      </c>
      <c r="D91" s="4">
        <v>2.2231734075415743</v>
      </c>
      <c r="E91" s="4">
        <v>8.2587327518612881</v>
      </c>
      <c r="F91" s="4">
        <v>7.2034135426661914</v>
      </c>
      <c r="G91" s="4">
        <v>8.5246212037056388</v>
      </c>
      <c r="H91" s="4">
        <v>17.014699527173448</v>
      </c>
      <c r="I91" s="4">
        <v>5.7864064841662026</v>
      </c>
      <c r="J91" s="4">
        <v>20.149855251754669</v>
      </c>
      <c r="K91" s="4">
        <v>8.4097166024386976</v>
      </c>
      <c r="L91" s="4">
        <v>6.6595169995027916</v>
      </c>
      <c r="M91" s="4">
        <v>7.5835347958587072</v>
      </c>
      <c r="N91" s="4">
        <v>11.158255538688241</v>
      </c>
      <c r="O91" s="4">
        <v>1.7972200755611429</v>
      </c>
      <c r="P91" s="4">
        <v>12.976260375521671</v>
      </c>
      <c r="Q91" s="4">
        <v>3.6123630308520598</v>
      </c>
      <c r="R91" s="4">
        <v>16.876667078148667</v>
      </c>
      <c r="S91" s="7"/>
      <c r="T91" s="7"/>
      <c r="U91" s="7"/>
      <c r="V91" s="7"/>
      <c r="W91" s="7"/>
      <c r="X91" s="7"/>
      <c r="Y91" s="7"/>
      <c r="Z91" s="7"/>
      <c r="AA91" s="7"/>
    </row>
    <row r="92" spans="1:27" x14ac:dyDescent="0.2">
      <c r="A92" s="7"/>
      <c r="B92" s="4" t="s">
        <v>82</v>
      </c>
      <c r="C92" s="19" t="s">
        <v>18</v>
      </c>
      <c r="D92" s="19"/>
      <c r="E92" s="19" t="s">
        <v>275</v>
      </c>
      <c r="F92" s="19"/>
      <c r="G92" s="19" t="s">
        <v>276</v>
      </c>
      <c r="H92" s="19"/>
      <c r="I92" s="19" t="s">
        <v>277</v>
      </c>
      <c r="J92" s="19"/>
      <c r="K92" s="19" t="s">
        <v>118</v>
      </c>
      <c r="L92" s="19"/>
      <c r="M92" s="19" t="s">
        <v>267</v>
      </c>
      <c r="N92" s="19"/>
      <c r="O92" s="19" t="s">
        <v>130</v>
      </c>
      <c r="P92" s="19"/>
      <c r="Q92" s="19" t="s">
        <v>278</v>
      </c>
      <c r="R92" s="19"/>
      <c r="S92" s="7"/>
      <c r="T92" s="7"/>
      <c r="U92" s="7"/>
      <c r="V92" s="7"/>
      <c r="W92" s="7"/>
      <c r="X92" s="7"/>
      <c r="Y92" s="7"/>
      <c r="Z92" s="7"/>
      <c r="AA92" s="7"/>
    </row>
    <row r="93" spans="1:27" x14ac:dyDescent="0.2">
      <c r="A93" s="7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</row>
    <row r="94" spans="1:27" x14ac:dyDescent="0.2">
      <c r="A94" s="7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</row>
    <row r="95" spans="1:27" x14ac:dyDescent="0.2">
      <c r="A95" s="12" t="s">
        <v>279</v>
      </c>
      <c r="B95" s="19" t="s">
        <v>256</v>
      </c>
      <c r="C95" s="19"/>
      <c r="D95" s="19"/>
      <c r="E95" s="19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</row>
    <row r="96" spans="1:27" x14ac:dyDescent="0.2">
      <c r="A96" s="7"/>
      <c r="B96" s="4" t="s">
        <v>69</v>
      </c>
      <c r="C96" s="4" t="s">
        <v>6</v>
      </c>
      <c r="D96" s="4" t="s">
        <v>7</v>
      </c>
      <c r="E96" s="4" t="s">
        <v>8</v>
      </c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</row>
    <row r="97" spans="1:27" x14ac:dyDescent="0.2">
      <c r="A97" s="7"/>
      <c r="B97" s="4" t="s">
        <v>10</v>
      </c>
      <c r="C97" s="4">
        <v>1.28</v>
      </c>
      <c r="D97" s="4">
        <v>10.52</v>
      </c>
      <c r="E97" s="4">
        <v>22.2</v>
      </c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</row>
    <row r="98" spans="1:27" x14ac:dyDescent="0.2">
      <c r="A98" s="7"/>
      <c r="B98" s="4" t="s">
        <v>11</v>
      </c>
      <c r="C98" s="4">
        <v>2.17</v>
      </c>
      <c r="D98" s="4">
        <v>13.6</v>
      </c>
      <c r="E98" s="4">
        <v>24</v>
      </c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</row>
    <row r="99" spans="1:27" x14ac:dyDescent="0.2">
      <c r="A99" s="7"/>
      <c r="B99" s="4" t="s">
        <v>12</v>
      </c>
      <c r="C99" s="4">
        <v>4.33</v>
      </c>
      <c r="D99" s="4">
        <v>13.1</v>
      </c>
      <c r="E99" s="4">
        <v>18.2</v>
      </c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</row>
    <row r="100" spans="1:27" x14ac:dyDescent="0.2">
      <c r="A100" s="7"/>
      <c r="B100" s="4" t="s">
        <v>14</v>
      </c>
      <c r="C100" s="4">
        <v>2.5933333333333333</v>
      </c>
      <c r="D100" s="4">
        <v>12.406666666666666</v>
      </c>
      <c r="E100" s="4">
        <v>21.466666666666669</v>
      </c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</row>
    <row r="101" spans="1:27" x14ac:dyDescent="0.2">
      <c r="A101" s="7"/>
      <c r="B101" s="4" t="s">
        <v>15</v>
      </c>
      <c r="C101" s="4">
        <v>1.5684493403783661</v>
      </c>
      <c r="D101" s="4">
        <v>1.6529166141500631</v>
      </c>
      <c r="E101" s="4">
        <v>2.968725877094947</v>
      </c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</row>
    <row r="102" spans="1:27" x14ac:dyDescent="0.2">
      <c r="A102" s="7"/>
      <c r="B102" s="19" t="s">
        <v>16</v>
      </c>
      <c r="C102" s="19"/>
      <c r="D102" s="19"/>
      <c r="E102" s="19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</row>
    <row r="103" spans="1:27" x14ac:dyDescent="0.2">
      <c r="A103" s="7"/>
      <c r="B103" s="4" t="s">
        <v>17</v>
      </c>
      <c r="C103" s="19" t="s">
        <v>280</v>
      </c>
      <c r="D103" s="19"/>
      <c r="E103" s="19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</row>
    <row r="104" spans="1:27" x14ac:dyDescent="0.2">
      <c r="A104" s="7"/>
      <c r="B104" s="4" t="s">
        <v>21</v>
      </c>
      <c r="C104" s="19" t="s">
        <v>18</v>
      </c>
      <c r="D104" s="19"/>
      <c r="E104" s="19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</row>
    <row r="105" spans="1:27" x14ac:dyDescent="0.2">
      <c r="A105" s="7"/>
      <c r="B105" s="4" t="s">
        <v>25</v>
      </c>
      <c r="C105" s="19" t="s">
        <v>281</v>
      </c>
      <c r="D105" s="19"/>
      <c r="E105" s="19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</row>
    <row r="106" spans="1:27" x14ac:dyDescent="0.2">
      <c r="A106" s="7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</row>
    <row r="107" spans="1:27" x14ac:dyDescent="0.2">
      <c r="A107" s="7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</row>
    <row r="108" spans="1:27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</row>
  </sheetData>
  <mergeCells count="125">
    <mergeCell ref="C105:E105"/>
    <mergeCell ref="O92:P92"/>
    <mergeCell ref="Q92:R92"/>
    <mergeCell ref="B95:E95"/>
    <mergeCell ref="B102:E102"/>
    <mergeCell ref="C103:E103"/>
    <mergeCell ref="C104:E104"/>
    <mergeCell ref="C92:D92"/>
    <mergeCell ref="E92:F92"/>
    <mergeCell ref="G92:H92"/>
    <mergeCell ref="I92:J92"/>
    <mergeCell ref="K92:L92"/>
    <mergeCell ref="M92:N92"/>
    <mergeCell ref="B82:R82"/>
    <mergeCell ref="B83:R83"/>
    <mergeCell ref="C84:D84"/>
    <mergeCell ref="E84:F84"/>
    <mergeCell ref="G84:H84"/>
    <mergeCell ref="I84:J84"/>
    <mergeCell ref="K84:L84"/>
    <mergeCell ref="M84:N84"/>
    <mergeCell ref="O84:P84"/>
    <mergeCell ref="Q84:R84"/>
    <mergeCell ref="O70:P70"/>
    <mergeCell ref="Q70:R70"/>
    <mergeCell ref="C79:D79"/>
    <mergeCell ref="E79:F79"/>
    <mergeCell ref="G79:H79"/>
    <mergeCell ref="I79:J79"/>
    <mergeCell ref="K79:L79"/>
    <mergeCell ref="M79:N79"/>
    <mergeCell ref="O79:P79"/>
    <mergeCell ref="Q79:R79"/>
    <mergeCell ref="C70:D70"/>
    <mergeCell ref="E70:F70"/>
    <mergeCell ref="G70:H70"/>
    <mergeCell ref="I70:J70"/>
    <mergeCell ref="K70:L70"/>
    <mergeCell ref="M70:N70"/>
    <mergeCell ref="N41:O41"/>
    <mergeCell ref="P41:Q41"/>
    <mergeCell ref="R41:S41"/>
    <mergeCell ref="C57:D57"/>
    <mergeCell ref="E57:F57"/>
    <mergeCell ref="C65:D65"/>
    <mergeCell ref="E65:F65"/>
    <mergeCell ref="B68:R68"/>
    <mergeCell ref="B69:R69"/>
    <mergeCell ref="C53:D53"/>
    <mergeCell ref="E53:F53"/>
    <mergeCell ref="G53:H53"/>
    <mergeCell ref="I53:J53"/>
    <mergeCell ref="K53:L53"/>
    <mergeCell ref="B56:F56"/>
    <mergeCell ref="B41:C41"/>
    <mergeCell ref="D41:E41"/>
    <mergeCell ref="F41:G41"/>
    <mergeCell ref="H41:I41"/>
    <mergeCell ref="J41:K41"/>
    <mergeCell ref="L41:M41"/>
    <mergeCell ref="B44:L44"/>
    <mergeCell ref="C45:D45"/>
    <mergeCell ref="E45:F45"/>
    <mergeCell ref="G45:H45"/>
    <mergeCell ref="I45:J45"/>
    <mergeCell ref="K45:L45"/>
    <mergeCell ref="T27:U27"/>
    <mergeCell ref="V27:W27"/>
    <mergeCell ref="X27:Y27"/>
    <mergeCell ref="T41:U41"/>
    <mergeCell ref="V41:W41"/>
    <mergeCell ref="X41:Y41"/>
    <mergeCell ref="R32:S32"/>
    <mergeCell ref="T32:U32"/>
    <mergeCell ref="V32:W32"/>
    <mergeCell ref="X32:Y32"/>
    <mergeCell ref="B27:C27"/>
    <mergeCell ref="D27:E27"/>
    <mergeCell ref="F27:G27"/>
    <mergeCell ref="H27:I27"/>
    <mergeCell ref="J27:K27"/>
    <mergeCell ref="L27:M27"/>
    <mergeCell ref="N27:O27"/>
    <mergeCell ref="P27:Q27"/>
    <mergeCell ref="R27:S27"/>
    <mergeCell ref="B30:Y30"/>
    <mergeCell ref="B31:Y31"/>
    <mergeCell ref="B32:C32"/>
    <mergeCell ref="D32:E32"/>
    <mergeCell ref="F32:G32"/>
    <mergeCell ref="H32:I32"/>
    <mergeCell ref="J32:K32"/>
    <mergeCell ref="L32:M32"/>
    <mergeCell ref="N32:O32"/>
    <mergeCell ref="P32:Q32"/>
    <mergeCell ref="B16:Y16"/>
    <mergeCell ref="B17:Y17"/>
    <mergeCell ref="B18:C18"/>
    <mergeCell ref="D18:E18"/>
    <mergeCell ref="F18:G18"/>
    <mergeCell ref="H18:I18"/>
    <mergeCell ref="J18:K18"/>
    <mergeCell ref="L18:M18"/>
    <mergeCell ref="N18:O18"/>
    <mergeCell ref="P18:Q18"/>
    <mergeCell ref="R18:S18"/>
    <mergeCell ref="T18:U18"/>
    <mergeCell ref="V18:W18"/>
    <mergeCell ref="X18:Y18"/>
    <mergeCell ref="B3:D3"/>
    <mergeCell ref="G3:I3"/>
    <mergeCell ref="L3:N3"/>
    <mergeCell ref="Q3:S3"/>
    <mergeCell ref="R12:S12"/>
    <mergeCell ref="C13:D13"/>
    <mergeCell ref="H13:I13"/>
    <mergeCell ref="M13:N13"/>
    <mergeCell ref="B1:D1"/>
    <mergeCell ref="G1:I1"/>
    <mergeCell ref="L1:N1"/>
    <mergeCell ref="Q1:S1"/>
    <mergeCell ref="B2:D2"/>
    <mergeCell ref="G2:I2"/>
    <mergeCell ref="L2:N2"/>
    <mergeCell ref="Q2:S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24DE9C-5AAC-8F41-9A27-63C94B942783}">
  <dimension ref="A1:O65"/>
  <sheetViews>
    <sheetView topLeftCell="A53" zoomScale="123" zoomScaleNormal="123" workbookViewId="0">
      <selection activeCell="C14" sqref="C14:F14"/>
    </sheetView>
  </sheetViews>
  <sheetFormatPr baseColWidth="10" defaultRowHeight="16" x14ac:dyDescent="0.2"/>
  <sheetData>
    <row r="1" spans="1:15" x14ac:dyDescent="0.2">
      <c r="A1" s="5" t="s">
        <v>282</v>
      </c>
      <c r="B1" s="19" t="s">
        <v>283</v>
      </c>
      <c r="C1" s="19"/>
      <c r="D1" s="19"/>
      <c r="E1" s="19"/>
      <c r="F1" s="19"/>
      <c r="G1" s="7"/>
      <c r="H1" s="5" t="s">
        <v>282</v>
      </c>
      <c r="I1" s="19" t="s">
        <v>284</v>
      </c>
      <c r="J1" s="19"/>
      <c r="K1" s="19"/>
      <c r="L1" s="19"/>
      <c r="M1" s="19"/>
      <c r="N1" s="7"/>
      <c r="O1" s="7"/>
    </row>
    <row r="2" spans="1:15" x14ac:dyDescent="0.2">
      <c r="A2" s="7"/>
      <c r="B2" s="19" t="s">
        <v>285</v>
      </c>
      <c r="C2" s="19"/>
      <c r="D2" s="19"/>
      <c r="E2" s="19"/>
      <c r="F2" s="19"/>
      <c r="G2" s="7"/>
      <c r="H2" s="7"/>
      <c r="I2" s="19" t="s">
        <v>285</v>
      </c>
      <c r="J2" s="19"/>
      <c r="K2" s="19"/>
      <c r="L2" s="19"/>
      <c r="M2" s="19"/>
      <c r="N2" s="7"/>
      <c r="O2" s="7"/>
    </row>
    <row r="3" spans="1:15" x14ac:dyDescent="0.2">
      <c r="A3" s="7"/>
      <c r="B3" s="4" t="s">
        <v>5</v>
      </c>
      <c r="C3" s="4" t="s">
        <v>286</v>
      </c>
      <c r="D3" s="4" t="s">
        <v>287</v>
      </c>
      <c r="E3" s="4" t="s">
        <v>288</v>
      </c>
      <c r="F3" s="4" t="s">
        <v>289</v>
      </c>
      <c r="G3" s="7"/>
      <c r="H3" s="7"/>
      <c r="I3" s="4" t="s">
        <v>5</v>
      </c>
      <c r="J3" s="4" t="s">
        <v>286</v>
      </c>
      <c r="K3" s="4" t="s">
        <v>287</v>
      </c>
      <c r="L3" s="4" t="s">
        <v>288</v>
      </c>
      <c r="M3" s="4" t="s">
        <v>289</v>
      </c>
      <c r="N3" s="7"/>
      <c r="O3" s="7"/>
    </row>
    <row r="4" spans="1:15" x14ac:dyDescent="0.2">
      <c r="A4" s="7"/>
      <c r="B4" s="4" t="s">
        <v>10</v>
      </c>
      <c r="C4" s="4">
        <v>28.08</v>
      </c>
      <c r="D4" s="4">
        <v>40.119</v>
      </c>
      <c r="E4" s="4">
        <v>35.728999999999999</v>
      </c>
      <c r="F4" s="4">
        <v>29.007000000000001</v>
      </c>
      <c r="G4" s="7"/>
      <c r="H4" s="7"/>
      <c r="I4" s="4" t="s">
        <v>10</v>
      </c>
      <c r="J4" s="4">
        <v>29.529</v>
      </c>
      <c r="K4" s="4">
        <v>45.863999999999997</v>
      </c>
      <c r="L4" s="4">
        <v>34.777999999999999</v>
      </c>
      <c r="M4" s="4">
        <v>32.241999999999997</v>
      </c>
      <c r="N4" s="7"/>
      <c r="O4" s="7"/>
    </row>
    <row r="5" spans="1:15" x14ac:dyDescent="0.2">
      <c r="A5" s="7"/>
      <c r="B5" s="4" t="s">
        <v>11</v>
      </c>
      <c r="C5" s="4">
        <v>31.133929999999999</v>
      </c>
      <c r="D5" s="4">
        <v>40.531999999999996</v>
      </c>
      <c r="E5" s="4">
        <v>39.747720000000001</v>
      </c>
      <c r="F5" s="4">
        <v>35.071069999999999</v>
      </c>
      <c r="G5" s="7"/>
      <c r="H5" s="7"/>
      <c r="I5" s="4" t="s">
        <v>11</v>
      </c>
      <c r="J5" s="4">
        <v>30.605540000000001</v>
      </c>
      <c r="K5" s="4">
        <v>40.81</v>
      </c>
      <c r="L5" s="4">
        <v>40.906619999999997</v>
      </c>
      <c r="M5" s="4">
        <v>38.671439999999997</v>
      </c>
      <c r="N5" s="7"/>
      <c r="O5" s="7"/>
    </row>
    <row r="6" spans="1:15" x14ac:dyDescent="0.2">
      <c r="A6" s="7"/>
      <c r="B6" s="4" t="s">
        <v>12</v>
      </c>
      <c r="C6" s="4">
        <v>24.53275</v>
      </c>
      <c r="D6" s="4">
        <v>35.767000000000003</v>
      </c>
      <c r="E6" s="4">
        <v>31.850570000000001</v>
      </c>
      <c r="F6" s="4">
        <v>26.131689999999999</v>
      </c>
      <c r="G6" s="7"/>
      <c r="H6" s="7"/>
      <c r="I6" s="4" t="s">
        <v>12</v>
      </c>
      <c r="J6" s="4">
        <v>29.529</v>
      </c>
      <c r="K6" s="4">
        <v>45.097999999999999</v>
      </c>
      <c r="L6" s="4">
        <v>44.321719999999999</v>
      </c>
      <c r="M6" s="4">
        <v>37.258609999999997</v>
      </c>
      <c r="N6" s="7"/>
      <c r="O6" s="7"/>
    </row>
    <row r="7" spans="1:15" x14ac:dyDescent="0.2">
      <c r="A7" s="7"/>
      <c r="B7" s="4" t="s">
        <v>13</v>
      </c>
      <c r="C7" s="4">
        <v>24.926829999999999</v>
      </c>
      <c r="D7" s="4">
        <v>42.209000000000003</v>
      </c>
      <c r="E7" s="4">
        <v>32.045859999999998</v>
      </c>
      <c r="F7" s="4">
        <v>25.47551</v>
      </c>
      <c r="G7" s="7"/>
      <c r="H7" s="7"/>
      <c r="I7" s="4" t="s">
        <v>13</v>
      </c>
      <c r="J7" s="4">
        <v>21.30649</v>
      </c>
      <c r="K7" s="4">
        <v>44.198</v>
      </c>
      <c r="L7" s="4">
        <v>44.210389999999997</v>
      </c>
      <c r="M7" s="4">
        <v>49.327750000000002</v>
      </c>
      <c r="N7" s="7"/>
      <c r="O7" s="7"/>
    </row>
    <row r="8" spans="1:15" x14ac:dyDescent="0.2">
      <c r="A8" s="7"/>
      <c r="B8" s="4" t="s">
        <v>14</v>
      </c>
      <c r="C8" s="4">
        <f>AVERAGE(C4:C7)</f>
        <v>27.168377499999998</v>
      </c>
      <c r="D8" s="4">
        <f t="shared" ref="D8:F8" si="0">AVERAGE(D4:D7)</f>
        <v>39.656750000000002</v>
      </c>
      <c r="E8" s="4">
        <f t="shared" si="0"/>
        <v>34.843287500000002</v>
      </c>
      <c r="F8" s="4">
        <f t="shared" si="0"/>
        <v>28.921317499999997</v>
      </c>
      <c r="G8" s="7"/>
      <c r="H8" s="7"/>
      <c r="I8" s="4" t="s">
        <v>14</v>
      </c>
      <c r="J8" s="4">
        <f>AVERAGE(J4:J7)</f>
        <v>27.742507499999999</v>
      </c>
      <c r="K8" s="4">
        <f t="shared" ref="K8:M8" si="1">AVERAGE(K4:K7)</f>
        <v>43.9925</v>
      </c>
      <c r="L8" s="4">
        <f t="shared" si="1"/>
        <v>41.054182499999996</v>
      </c>
      <c r="M8" s="4">
        <f t="shared" si="1"/>
        <v>39.374949999999998</v>
      </c>
      <c r="N8" s="7"/>
      <c r="O8" s="7"/>
    </row>
    <row r="9" spans="1:15" x14ac:dyDescent="0.2">
      <c r="A9" s="7"/>
      <c r="B9" s="4" t="s">
        <v>15</v>
      </c>
      <c r="C9" s="4">
        <f>STDEV(C4:C7)</f>
        <v>3.083706088798293</v>
      </c>
      <c r="D9" s="4">
        <f t="shared" ref="D9:F9" si="2">STDEV(D4:D7)</f>
        <v>2.7461410955496555</v>
      </c>
      <c r="E9" s="4">
        <f t="shared" si="2"/>
        <v>3.7246880599711529</v>
      </c>
      <c r="F9" s="4">
        <f t="shared" si="2"/>
        <v>4.3773054199235277</v>
      </c>
      <c r="G9" s="7"/>
      <c r="H9" s="7"/>
      <c r="I9" s="4" t="s">
        <v>15</v>
      </c>
      <c r="J9" s="4">
        <f>STDEV(J4:J7)</f>
        <v>4.3205858885678605</v>
      </c>
      <c r="K9" s="4">
        <f t="shared" ref="K9:M9" si="3">STDEV(K4:K7)</f>
        <v>2.2282413842909072</v>
      </c>
      <c r="L9" s="4">
        <f t="shared" si="3"/>
        <v>4.4740246073557755</v>
      </c>
      <c r="M9" s="4">
        <f t="shared" si="3"/>
        <v>7.185889526430719</v>
      </c>
      <c r="N9" s="7"/>
      <c r="O9" s="7"/>
    </row>
    <row r="10" spans="1:15" x14ac:dyDescent="0.2">
      <c r="A10" s="7"/>
      <c r="B10" s="19" t="s">
        <v>16</v>
      </c>
      <c r="C10" s="19"/>
      <c r="D10" s="19"/>
      <c r="E10" s="19"/>
      <c r="F10" s="19"/>
      <c r="G10" s="7"/>
      <c r="H10" s="7"/>
      <c r="I10" s="19" t="s">
        <v>16</v>
      </c>
      <c r="J10" s="19"/>
      <c r="K10" s="19"/>
      <c r="L10" s="19"/>
      <c r="M10" s="19"/>
      <c r="N10" s="7"/>
      <c r="O10" s="7"/>
    </row>
    <row r="11" spans="1:15" x14ac:dyDescent="0.2">
      <c r="A11" s="7"/>
      <c r="B11" s="4" t="s">
        <v>17</v>
      </c>
      <c r="C11" s="19" t="s">
        <v>44</v>
      </c>
      <c r="D11" s="19"/>
      <c r="E11" s="19"/>
      <c r="F11" s="19"/>
      <c r="G11" s="7"/>
      <c r="H11" s="7"/>
      <c r="I11" s="4" t="s">
        <v>17</v>
      </c>
      <c r="J11" s="19" t="s">
        <v>290</v>
      </c>
      <c r="K11" s="19"/>
      <c r="L11" s="19"/>
      <c r="M11" s="19"/>
      <c r="N11" s="7"/>
      <c r="O11" s="7"/>
    </row>
    <row r="12" spans="1:15" x14ac:dyDescent="0.2">
      <c r="A12" s="7"/>
      <c r="B12" s="4" t="s">
        <v>21</v>
      </c>
      <c r="C12" s="19" t="s">
        <v>291</v>
      </c>
      <c r="D12" s="19"/>
      <c r="E12" s="19"/>
      <c r="F12" s="19"/>
      <c r="G12" s="7"/>
      <c r="H12" s="7"/>
      <c r="I12" s="4" t="s">
        <v>21</v>
      </c>
      <c r="J12" s="19" t="s">
        <v>292</v>
      </c>
      <c r="K12" s="19"/>
      <c r="L12" s="19"/>
      <c r="M12" s="19"/>
      <c r="N12" s="7"/>
      <c r="O12" s="7"/>
    </row>
    <row r="13" spans="1:15" x14ac:dyDescent="0.2">
      <c r="A13" s="7"/>
      <c r="B13" s="4" t="s">
        <v>23</v>
      </c>
      <c r="C13" s="19" t="s">
        <v>293</v>
      </c>
      <c r="D13" s="19"/>
      <c r="E13" s="19"/>
      <c r="F13" s="19"/>
      <c r="G13" s="7"/>
      <c r="H13" s="7"/>
      <c r="I13" s="4" t="s">
        <v>23</v>
      </c>
      <c r="J13" s="19" t="s">
        <v>294</v>
      </c>
      <c r="K13" s="19"/>
      <c r="L13" s="19"/>
      <c r="M13" s="19"/>
      <c r="N13" s="7"/>
      <c r="O13" s="7"/>
    </row>
    <row r="14" spans="1:15" x14ac:dyDescent="0.2">
      <c r="A14" s="7"/>
      <c r="B14" s="4" t="s">
        <v>25</v>
      </c>
      <c r="C14" s="19" t="s">
        <v>293</v>
      </c>
      <c r="D14" s="19"/>
      <c r="E14" s="19"/>
      <c r="F14" s="19"/>
      <c r="G14" s="7"/>
      <c r="H14" s="7"/>
      <c r="I14" s="4" t="s">
        <v>25</v>
      </c>
      <c r="J14" s="19" t="s">
        <v>295</v>
      </c>
      <c r="K14" s="19"/>
      <c r="L14" s="19"/>
      <c r="M14" s="19"/>
      <c r="N14" s="7"/>
      <c r="O14" s="7"/>
    </row>
    <row r="15" spans="1:15" x14ac:dyDescent="0.2">
      <c r="A15" s="7"/>
      <c r="B15" s="4" t="s">
        <v>29</v>
      </c>
      <c r="C15" s="19" t="s">
        <v>296</v>
      </c>
      <c r="D15" s="19"/>
      <c r="E15" s="19"/>
      <c r="F15" s="19"/>
      <c r="G15" s="7"/>
      <c r="H15" s="7"/>
      <c r="I15" s="4" t="s">
        <v>29</v>
      </c>
      <c r="J15" s="19" t="s">
        <v>297</v>
      </c>
      <c r="K15" s="19"/>
      <c r="L15" s="19"/>
      <c r="M15" s="19"/>
      <c r="N15" s="7"/>
      <c r="O15" s="7"/>
    </row>
    <row r="16" spans="1:15" x14ac:dyDescent="0.2">
      <c r="A16" s="7"/>
      <c r="B16" s="4" t="s">
        <v>32</v>
      </c>
      <c r="C16" s="19" t="s">
        <v>298</v>
      </c>
      <c r="D16" s="19"/>
      <c r="E16" s="19"/>
      <c r="F16" s="19"/>
      <c r="G16" s="7"/>
      <c r="H16" s="7"/>
      <c r="I16" s="4" t="s">
        <v>32</v>
      </c>
      <c r="J16" s="19" t="s">
        <v>299</v>
      </c>
      <c r="K16" s="19"/>
      <c r="L16" s="19"/>
      <c r="M16" s="19"/>
      <c r="N16" s="7"/>
      <c r="O16" s="7"/>
    </row>
    <row r="17" spans="1:15" x14ac:dyDescent="0.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</row>
    <row r="18" spans="1:15" x14ac:dyDescent="0.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 x14ac:dyDescent="0.2">
      <c r="A19" s="5" t="s">
        <v>282</v>
      </c>
      <c r="B19" s="19" t="s">
        <v>283</v>
      </c>
      <c r="C19" s="19"/>
      <c r="D19" s="19"/>
      <c r="E19" s="19"/>
      <c r="F19" s="19"/>
      <c r="G19" s="7"/>
      <c r="H19" s="5" t="s">
        <v>282</v>
      </c>
      <c r="I19" s="19" t="s">
        <v>284</v>
      </c>
      <c r="J19" s="19"/>
      <c r="K19" s="19"/>
      <c r="L19" s="19"/>
      <c r="M19" s="19"/>
      <c r="N19" s="7"/>
      <c r="O19" s="7"/>
    </row>
    <row r="20" spans="1:15" x14ac:dyDescent="0.2">
      <c r="A20" s="7"/>
      <c r="B20" s="19" t="s">
        <v>300</v>
      </c>
      <c r="C20" s="19"/>
      <c r="D20" s="19"/>
      <c r="E20" s="19"/>
      <c r="F20" s="19"/>
      <c r="G20" s="7"/>
      <c r="H20" s="7"/>
      <c r="I20" s="19" t="s">
        <v>300</v>
      </c>
      <c r="J20" s="19"/>
      <c r="K20" s="19"/>
      <c r="L20" s="19"/>
      <c r="M20" s="19"/>
      <c r="N20" s="7"/>
      <c r="O20" s="7"/>
    </row>
    <row r="21" spans="1:15" x14ac:dyDescent="0.2">
      <c r="A21" s="7"/>
      <c r="B21" s="4" t="s">
        <v>5</v>
      </c>
      <c r="C21" s="4" t="s">
        <v>286</v>
      </c>
      <c r="D21" s="4" t="s">
        <v>287</v>
      </c>
      <c r="E21" s="4" t="s">
        <v>288</v>
      </c>
      <c r="F21" s="4" t="s">
        <v>289</v>
      </c>
      <c r="G21" s="7"/>
      <c r="H21" s="7"/>
      <c r="I21" s="4" t="s">
        <v>5</v>
      </c>
      <c r="J21" s="4" t="s">
        <v>286</v>
      </c>
      <c r="K21" s="4" t="s">
        <v>287</v>
      </c>
      <c r="L21" s="4" t="s">
        <v>288</v>
      </c>
      <c r="M21" s="4" t="s">
        <v>289</v>
      </c>
      <c r="N21" s="7"/>
      <c r="O21" s="7"/>
    </row>
    <row r="22" spans="1:15" x14ac:dyDescent="0.2">
      <c r="A22" s="7"/>
      <c r="B22" s="4" t="s">
        <v>10</v>
      </c>
      <c r="C22" s="4">
        <v>1.6739999999999999</v>
      </c>
      <c r="D22" s="4">
        <v>14.42</v>
      </c>
      <c r="E22" s="4">
        <v>21.364000000000001</v>
      </c>
      <c r="F22" s="4">
        <v>19.291</v>
      </c>
      <c r="G22" s="7"/>
      <c r="H22" s="7"/>
      <c r="I22" s="4" t="s">
        <v>10</v>
      </c>
      <c r="J22" s="4">
        <v>1.536</v>
      </c>
      <c r="K22" s="4">
        <v>7.3380000000000001</v>
      </c>
      <c r="L22" s="4">
        <v>11.943</v>
      </c>
      <c r="M22" s="4">
        <v>25.233000000000001</v>
      </c>
      <c r="N22" s="7"/>
      <c r="O22" s="7"/>
    </row>
    <row r="23" spans="1:15" x14ac:dyDescent="0.2">
      <c r="A23" s="7"/>
      <c r="B23" s="4" t="s">
        <v>11</v>
      </c>
      <c r="C23" s="4">
        <v>2.2570079999999999</v>
      </c>
      <c r="D23" s="4">
        <v>11.888999999999999</v>
      </c>
      <c r="E23" s="4">
        <v>20.87182</v>
      </c>
      <c r="F23" s="4">
        <v>27.300889999999999</v>
      </c>
      <c r="G23" s="7"/>
      <c r="H23" s="7"/>
      <c r="I23" s="4" t="s">
        <v>11</v>
      </c>
      <c r="J23" s="4">
        <v>1.871642</v>
      </c>
      <c r="K23" s="4">
        <v>8.468</v>
      </c>
      <c r="L23" s="4">
        <v>11.89419</v>
      </c>
      <c r="M23" s="4">
        <v>33.265659999999997</v>
      </c>
      <c r="N23" s="7"/>
      <c r="O23" s="7"/>
    </row>
    <row r="24" spans="1:15" x14ac:dyDescent="0.2">
      <c r="A24" s="7"/>
      <c r="B24" s="4" t="s">
        <v>12</v>
      </c>
      <c r="C24" s="4">
        <v>1.426841</v>
      </c>
      <c r="D24" s="4">
        <v>9.9849999999999994</v>
      </c>
      <c r="E24" s="4">
        <v>20.926449999999999</v>
      </c>
      <c r="F24" s="4">
        <v>26.519970000000001</v>
      </c>
      <c r="G24" s="7"/>
      <c r="H24" s="7"/>
      <c r="I24" s="4" t="s">
        <v>12</v>
      </c>
      <c r="J24" s="4">
        <v>1.2084809999999999</v>
      </c>
      <c r="K24" s="4">
        <v>8.5950000000000006</v>
      </c>
      <c r="L24" s="4">
        <v>18.307580000000002</v>
      </c>
      <c r="M24" s="4">
        <v>30.66947</v>
      </c>
      <c r="N24" s="7"/>
      <c r="O24" s="7"/>
    </row>
    <row r="25" spans="1:15" x14ac:dyDescent="0.2">
      <c r="A25" s="7"/>
      <c r="B25" s="4" t="s">
        <v>13</v>
      </c>
      <c r="C25" s="4">
        <v>1.1208100000000001</v>
      </c>
      <c r="D25" s="4">
        <v>15.973000000000001</v>
      </c>
      <c r="E25" s="4">
        <v>22.854089999999999</v>
      </c>
      <c r="F25" s="4">
        <v>15.86899</v>
      </c>
      <c r="G25" s="7"/>
      <c r="H25" s="7"/>
      <c r="I25" s="4" t="s">
        <v>13</v>
      </c>
      <c r="J25" s="4">
        <v>1.536</v>
      </c>
      <c r="K25" s="4">
        <v>9.7799999999999994</v>
      </c>
      <c r="L25" s="4">
        <v>11.871230000000001</v>
      </c>
      <c r="M25" s="4">
        <v>21.788689999999999</v>
      </c>
      <c r="N25" s="7"/>
      <c r="O25" s="7"/>
    </row>
    <row r="26" spans="1:15" x14ac:dyDescent="0.2">
      <c r="A26" s="7"/>
      <c r="B26" s="4" t="s">
        <v>14</v>
      </c>
      <c r="C26" s="4">
        <f>AVERAGE(C22:C25)</f>
        <v>1.6196647500000001</v>
      </c>
      <c r="D26" s="4">
        <f t="shared" ref="D26:F26" si="4">AVERAGE(D22:D25)</f>
        <v>13.066749999999999</v>
      </c>
      <c r="E26" s="4">
        <f t="shared" si="4"/>
        <v>21.504090000000001</v>
      </c>
      <c r="F26" s="4">
        <f t="shared" si="4"/>
        <v>22.245212500000001</v>
      </c>
      <c r="G26" s="7"/>
      <c r="H26" s="7"/>
      <c r="I26" s="4" t="s">
        <v>14</v>
      </c>
      <c r="J26" s="4">
        <f>AVERAGE(J22:J25)</f>
        <v>1.5380307499999999</v>
      </c>
      <c r="K26" s="4">
        <f t="shared" ref="K26:M26" si="5">AVERAGE(K22:K25)</f>
        <v>8.5452500000000011</v>
      </c>
      <c r="L26" s="4">
        <f t="shared" si="5"/>
        <v>13.504000000000001</v>
      </c>
      <c r="M26" s="4">
        <f t="shared" si="5"/>
        <v>27.739205000000002</v>
      </c>
      <c r="N26" s="7"/>
      <c r="O26" s="7"/>
    </row>
    <row r="27" spans="1:15" x14ac:dyDescent="0.2">
      <c r="A27" s="7"/>
      <c r="B27" s="4" t="s">
        <v>15</v>
      </c>
      <c r="C27" s="4">
        <f>STDEV(C22:C25)</f>
        <v>0.48138543042443283</v>
      </c>
      <c r="D27" s="4">
        <f t="shared" ref="D27:F27" si="6">STDEV(D22:D25)</f>
        <v>2.6559275059132728</v>
      </c>
      <c r="E27" s="4">
        <f t="shared" si="6"/>
        <v>0.92656327911265712</v>
      </c>
      <c r="F27" s="4">
        <f t="shared" si="6"/>
        <v>5.5742566479748303</v>
      </c>
      <c r="G27" s="7"/>
      <c r="H27" s="7"/>
      <c r="I27" s="4" t="s">
        <v>15</v>
      </c>
      <c r="J27" s="4">
        <f>STDEV(J22:J25)</f>
        <v>0.27074449932408645</v>
      </c>
      <c r="K27" s="4">
        <f t="shared" ref="K27:M27" si="7">STDEV(K22:K25)</f>
        <v>0.99841587026647793</v>
      </c>
      <c r="L27" s="4">
        <f t="shared" si="7"/>
        <v>3.2025264987402209</v>
      </c>
      <c r="M27" s="4">
        <f t="shared" si="7"/>
        <v>5.1903066738070978</v>
      </c>
      <c r="N27" s="7"/>
      <c r="O27" s="7"/>
    </row>
    <row r="28" spans="1:15" x14ac:dyDescent="0.2">
      <c r="A28" s="7"/>
      <c r="B28" s="19" t="s">
        <v>16</v>
      </c>
      <c r="C28" s="19"/>
      <c r="D28" s="19"/>
      <c r="E28" s="19"/>
      <c r="F28" s="19"/>
      <c r="G28" s="7"/>
      <c r="H28" s="7"/>
      <c r="I28" s="19" t="s">
        <v>16</v>
      </c>
      <c r="J28" s="19"/>
      <c r="K28" s="19"/>
      <c r="L28" s="19"/>
      <c r="M28" s="19"/>
      <c r="N28" s="7"/>
      <c r="O28" s="7"/>
    </row>
    <row r="29" spans="1:15" x14ac:dyDescent="0.2">
      <c r="A29" s="7"/>
      <c r="B29" s="4" t="s">
        <v>17</v>
      </c>
      <c r="C29" s="19" t="s">
        <v>116</v>
      </c>
      <c r="D29" s="19"/>
      <c r="E29" s="19"/>
      <c r="F29" s="19"/>
      <c r="G29" s="7"/>
      <c r="H29" s="7"/>
      <c r="I29" s="4" t="s">
        <v>17</v>
      </c>
      <c r="J29" s="19" t="s">
        <v>301</v>
      </c>
      <c r="K29" s="19"/>
      <c r="L29" s="19"/>
      <c r="M29" s="19"/>
      <c r="N29" s="7"/>
      <c r="O29" s="7"/>
    </row>
    <row r="30" spans="1:15" x14ac:dyDescent="0.2">
      <c r="A30" s="7"/>
      <c r="B30" s="4" t="s">
        <v>21</v>
      </c>
      <c r="C30" s="19" t="s">
        <v>18</v>
      </c>
      <c r="D30" s="19"/>
      <c r="E30" s="19"/>
      <c r="F30" s="19"/>
      <c r="G30" s="7"/>
      <c r="H30" s="7"/>
      <c r="I30" s="4" t="s">
        <v>21</v>
      </c>
      <c r="J30" s="19" t="s">
        <v>27</v>
      </c>
      <c r="K30" s="19"/>
      <c r="L30" s="19"/>
      <c r="M30" s="19"/>
      <c r="N30" s="7"/>
      <c r="O30" s="7"/>
    </row>
    <row r="31" spans="1:15" x14ac:dyDescent="0.2">
      <c r="A31" s="7"/>
      <c r="B31" s="4" t="s">
        <v>23</v>
      </c>
      <c r="C31" s="19" t="s">
        <v>18</v>
      </c>
      <c r="D31" s="19"/>
      <c r="E31" s="19"/>
      <c r="F31" s="19"/>
      <c r="G31" s="7"/>
      <c r="H31" s="7"/>
      <c r="I31" s="4" t="s">
        <v>23</v>
      </c>
      <c r="J31" s="19" t="s">
        <v>18</v>
      </c>
      <c r="K31" s="19"/>
      <c r="L31" s="19"/>
      <c r="M31" s="19"/>
      <c r="N31" s="7"/>
      <c r="O31" s="7"/>
    </row>
    <row r="32" spans="1:15" x14ac:dyDescent="0.2">
      <c r="A32" s="7"/>
      <c r="B32" s="4" t="s">
        <v>25</v>
      </c>
      <c r="C32" s="19" t="s">
        <v>302</v>
      </c>
      <c r="D32" s="19"/>
      <c r="E32" s="19"/>
      <c r="F32" s="19"/>
      <c r="G32" s="7"/>
      <c r="H32" s="7"/>
      <c r="I32" s="4" t="s">
        <v>25</v>
      </c>
      <c r="J32" s="19" t="s">
        <v>303</v>
      </c>
      <c r="K32" s="19"/>
      <c r="L32" s="19"/>
      <c r="M32" s="19"/>
      <c r="N32" s="7"/>
      <c r="O32" s="7"/>
    </row>
    <row r="33" spans="1:15" x14ac:dyDescent="0.2">
      <c r="A33" s="7"/>
      <c r="B33" s="4" t="s">
        <v>29</v>
      </c>
      <c r="C33" s="19" t="s">
        <v>304</v>
      </c>
      <c r="D33" s="19"/>
      <c r="E33" s="19"/>
      <c r="F33" s="19"/>
      <c r="G33" s="7"/>
      <c r="H33" s="7"/>
      <c r="I33" s="4" t="s">
        <v>29</v>
      </c>
      <c r="J33" s="19" t="s">
        <v>18</v>
      </c>
      <c r="K33" s="19"/>
      <c r="L33" s="19"/>
      <c r="M33" s="19"/>
      <c r="N33" s="7"/>
      <c r="O33" s="7"/>
    </row>
    <row r="34" spans="1:15" x14ac:dyDescent="0.2">
      <c r="A34" s="7"/>
      <c r="B34" s="4" t="s">
        <v>32</v>
      </c>
      <c r="C34" s="19" t="s">
        <v>305</v>
      </c>
      <c r="D34" s="19"/>
      <c r="E34" s="19"/>
      <c r="F34" s="19"/>
      <c r="G34" s="7"/>
      <c r="H34" s="7"/>
      <c r="I34" s="4" t="s">
        <v>32</v>
      </c>
      <c r="J34" s="19" t="s">
        <v>118</v>
      </c>
      <c r="K34" s="19"/>
      <c r="L34" s="19"/>
      <c r="M34" s="19"/>
      <c r="N34" s="7"/>
      <c r="O34" s="7"/>
    </row>
    <row r="35" spans="1:15" x14ac:dyDescent="0.2">
      <c r="A35" s="7"/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 x14ac:dyDescent="0.2">
      <c r="A37" s="5" t="s">
        <v>282</v>
      </c>
      <c r="B37" s="19" t="s">
        <v>283</v>
      </c>
      <c r="C37" s="19"/>
      <c r="D37" s="19"/>
      <c r="E37" s="19"/>
      <c r="F37" s="19"/>
      <c r="G37" s="7"/>
      <c r="H37" s="5" t="s">
        <v>282</v>
      </c>
      <c r="I37" s="19" t="s">
        <v>284</v>
      </c>
      <c r="J37" s="19"/>
      <c r="K37" s="19"/>
      <c r="L37" s="19"/>
      <c r="M37" s="19"/>
      <c r="N37" s="7"/>
      <c r="O37" s="7"/>
    </row>
    <row r="38" spans="1:15" x14ac:dyDescent="0.2">
      <c r="A38" s="7"/>
      <c r="B38" s="19" t="s">
        <v>306</v>
      </c>
      <c r="C38" s="19"/>
      <c r="D38" s="19"/>
      <c r="E38" s="19"/>
      <c r="F38" s="19"/>
      <c r="G38" s="7"/>
      <c r="H38" s="7"/>
      <c r="I38" s="19" t="s">
        <v>306</v>
      </c>
      <c r="J38" s="19"/>
      <c r="K38" s="19"/>
      <c r="L38" s="19"/>
      <c r="M38" s="19"/>
      <c r="N38" s="7"/>
      <c r="O38" s="7"/>
    </row>
    <row r="39" spans="1:15" x14ac:dyDescent="0.2">
      <c r="A39" s="7"/>
      <c r="B39" s="4" t="s">
        <v>5</v>
      </c>
      <c r="C39" s="4" t="s">
        <v>286</v>
      </c>
      <c r="D39" s="4" t="s">
        <v>287</v>
      </c>
      <c r="E39" s="4" t="s">
        <v>288</v>
      </c>
      <c r="F39" s="4" t="s">
        <v>289</v>
      </c>
      <c r="G39" s="7"/>
      <c r="H39" s="7"/>
      <c r="I39" s="4" t="s">
        <v>5</v>
      </c>
      <c r="J39" s="4" t="s">
        <v>286</v>
      </c>
      <c r="K39" s="4" t="s">
        <v>287</v>
      </c>
      <c r="L39" s="4" t="s">
        <v>288</v>
      </c>
      <c r="M39" s="4" t="s">
        <v>289</v>
      </c>
      <c r="N39" s="7"/>
      <c r="O39" s="7"/>
    </row>
    <row r="40" spans="1:15" x14ac:dyDescent="0.2">
      <c r="A40" s="7"/>
      <c r="B40" s="4" t="s">
        <v>10</v>
      </c>
      <c r="C40" s="4">
        <v>123.93</v>
      </c>
      <c r="D40" s="4">
        <v>170.75</v>
      </c>
      <c r="E40" s="4">
        <v>242.65</v>
      </c>
      <c r="F40" s="4">
        <v>222.42</v>
      </c>
      <c r="G40" s="7"/>
      <c r="H40" s="7"/>
      <c r="I40" s="4" t="s">
        <v>10</v>
      </c>
      <c r="J40" s="4">
        <v>155.09</v>
      </c>
      <c r="K40" s="4">
        <v>208.49</v>
      </c>
      <c r="L40" s="4">
        <v>193.89</v>
      </c>
      <c r="M40" s="4">
        <v>285</v>
      </c>
      <c r="N40" s="7"/>
      <c r="O40" s="7"/>
    </row>
    <row r="41" spans="1:15" x14ac:dyDescent="0.2">
      <c r="A41" s="7"/>
      <c r="B41" s="4" t="s">
        <v>11</v>
      </c>
      <c r="C41" s="4">
        <v>138.13</v>
      </c>
      <c r="D41" s="4">
        <v>186.94</v>
      </c>
      <c r="E41" s="4">
        <v>237.39</v>
      </c>
      <c r="F41" s="4">
        <v>217.98</v>
      </c>
      <c r="G41" s="7"/>
      <c r="H41" s="7"/>
      <c r="I41" s="4" t="s">
        <v>11</v>
      </c>
      <c r="J41" s="4">
        <v>161.72999999999999</v>
      </c>
      <c r="K41" s="4">
        <v>217.49</v>
      </c>
      <c r="L41" s="4">
        <v>191.18</v>
      </c>
      <c r="M41" s="4">
        <v>278.2</v>
      </c>
      <c r="N41" s="7"/>
      <c r="O41" s="7"/>
    </row>
    <row r="42" spans="1:15" x14ac:dyDescent="0.2">
      <c r="A42" s="7"/>
      <c r="B42" s="4" t="s">
        <v>12</v>
      </c>
      <c r="C42" s="4">
        <v>129.35</v>
      </c>
      <c r="D42" s="4">
        <v>193.71</v>
      </c>
      <c r="E42" s="4">
        <v>238.93</v>
      </c>
      <c r="F42" s="4">
        <v>229.17</v>
      </c>
      <c r="G42" s="7"/>
      <c r="H42" s="7"/>
      <c r="I42" s="4" t="s">
        <v>12</v>
      </c>
      <c r="J42" s="4">
        <v>160.26</v>
      </c>
      <c r="K42" s="4">
        <v>207.1</v>
      </c>
      <c r="L42" s="4">
        <v>207.61</v>
      </c>
      <c r="M42" s="4">
        <v>276.56</v>
      </c>
      <c r="N42" s="7"/>
      <c r="O42" s="7"/>
    </row>
    <row r="43" spans="1:15" x14ac:dyDescent="0.2">
      <c r="A43" s="7"/>
      <c r="B43" s="4" t="s">
        <v>13</v>
      </c>
      <c r="C43" s="4">
        <v>130.6</v>
      </c>
      <c r="D43" s="4">
        <v>197.14</v>
      </c>
      <c r="E43" s="4">
        <v>262.47000000000003</v>
      </c>
      <c r="F43" s="4">
        <v>223.84</v>
      </c>
      <c r="G43" s="7"/>
      <c r="H43" s="7"/>
      <c r="I43" s="4" t="s">
        <v>13</v>
      </c>
      <c r="J43" s="4">
        <v>151.31</v>
      </c>
      <c r="K43" s="4">
        <v>198.83</v>
      </c>
      <c r="L43" s="4">
        <v>200.86</v>
      </c>
      <c r="M43" s="4">
        <v>259.58</v>
      </c>
      <c r="N43" s="7"/>
      <c r="O43" s="7"/>
    </row>
    <row r="44" spans="1:15" x14ac:dyDescent="0.2">
      <c r="A44" s="7"/>
      <c r="B44" s="4" t="s">
        <v>14</v>
      </c>
      <c r="C44" s="4">
        <f>AVERAGE(C40:C43)</f>
        <v>130.5025</v>
      </c>
      <c r="D44" s="4">
        <f t="shared" ref="D44:F44" si="8">AVERAGE(D40:D43)</f>
        <v>187.13499999999999</v>
      </c>
      <c r="E44" s="4">
        <f t="shared" si="8"/>
        <v>245.36</v>
      </c>
      <c r="F44" s="4">
        <f t="shared" si="8"/>
        <v>223.35249999999999</v>
      </c>
      <c r="G44" s="7"/>
      <c r="H44" s="7"/>
      <c r="I44" s="4" t="s">
        <v>14</v>
      </c>
      <c r="J44" s="4">
        <f>AVERAGE(J40:J43)</f>
        <v>157.0975</v>
      </c>
      <c r="K44" s="4">
        <f t="shared" ref="K44:M44" si="9">AVERAGE(K40:K43)</f>
        <v>207.97750000000002</v>
      </c>
      <c r="L44" s="4">
        <f t="shared" si="9"/>
        <v>198.38500000000002</v>
      </c>
      <c r="M44" s="4">
        <f t="shared" si="9"/>
        <v>274.83499999999998</v>
      </c>
      <c r="N44" s="7"/>
      <c r="O44" s="7"/>
    </row>
    <row r="45" spans="1:15" x14ac:dyDescent="0.2">
      <c r="A45" s="7"/>
      <c r="B45" s="4" t="s">
        <v>15</v>
      </c>
      <c r="C45" s="4">
        <f>STDEV(C40:C43)</f>
        <v>5.8513324693326583</v>
      </c>
      <c r="D45" s="4">
        <f t="shared" ref="D45:F45" si="10">STDEV(D40:D43)</f>
        <v>11.716610715845542</v>
      </c>
      <c r="E45" s="4">
        <f t="shared" si="10"/>
        <v>11.618404939290663</v>
      </c>
      <c r="F45" s="4">
        <f t="shared" si="10"/>
        <v>4.6120955107196115</v>
      </c>
      <c r="G45" s="7"/>
      <c r="H45" s="7"/>
      <c r="I45" s="4" t="s">
        <v>15</v>
      </c>
      <c r="J45" s="4">
        <f>STDEV(J40:J43)</f>
        <v>4.7953684251925077</v>
      </c>
      <c r="K45" s="4">
        <f t="shared" ref="K45:M45" si="11">STDEV(K40:K43)</f>
        <v>7.6419254772602958</v>
      </c>
      <c r="L45" s="4">
        <f t="shared" si="11"/>
        <v>7.3788729943445146</v>
      </c>
      <c r="M45" s="4">
        <f t="shared" si="11"/>
        <v>10.806496502875795</v>
      </c>
      <c r="N45" s="7"/>
      <c r="O45" s="7"/>
    </row>
    <row r="46" spans="1:15" x14ac:dyDescent="0.2">
      <c r="A46" s="7"/>
      <c r="B46" s="19" t="s">
        <v>16</v>
      </c>
      <c r="C46" s="19"/>
      <c r="D46" s="19"/>
      <c r="E46" s="19"/>
      <c r="F46" s="19"/>
      <c r="G46" s="7"/>
      <c r="H46" s="7"/>
      <c r="I46" s="19" t="s">
        <v>16</v>
      </c>
      <c r="J46" s="19"/>
      <c r="K46" s="19"/>
      <c r="L46" s="19"/>
      <c r="M46" s="19"/>
      <c r="N46" s="7"/>
      <c r="O46" s="7"/>
    </row>
    <row r="47" spans="1:15" x14ac:dyDescent="0.2">
      <c r="A47" s="7"/>
      <c r="B47" s="4" t="s">
        <v>17</v>
      </c>
      <c r="C47" s="19" t="s">
        <v>18</v>
      </c>
      <c r="D47" s="19"/>
      <c r="E47" s="19"/>
      <c r="F47" s="19"/>
      <c r="G47" s="7"/>
      <c r="H47" s="7"/>
      <c r="I47" s="4" t="s">
        <v>17</v>
      </c>
      <c r="J47" s="19" t="s">
        <v>18</v>
      </c>
      <c r="K47" s="19"/>
      <c r="L47" s="19"/>
      <c r="M47" s="19"/>
      <c r="N47" s="7"/>
      <c r="O47" s="7"/>
    </row>
    <row r="48" spans="1:15" x14ac:dyDescent="0.2">
      <c r="A48" s="7"/>
      <c r="B48" s="4" t="s">
        <v>21</v>
      </c>
      <c r="C48" s="19" t="s">
        <v>18</v>
      </c>
      <c r="D48" s="19"/>
      <c r="E48" s="19"/>
      <c r="F48" s="19"/>
      <c r="G48" s="7"/>
      <c r="H48" s="7"/>
      <c r="I48" s="4" t="s">
        <v>21</v>
      </c>
      <c r="J48" s="19" t="s">
        <v>18</v>
      </c>
      <c r="K48" s="19"/>
      <c r="L48" s="19"/>
      <c r="M48" s="19"/>
      <c r="N48" s="7"/>
      <c r="O48" s="7"/>
    </row>
    <row r="49" spans="1:15" x14ac:dyDescent="0.2">
      <c r="A49" s="7"/>
      <c r="B49" s="4" t="s">
        <v>23</v>
      </c>
      <c r="C49" s="19" t="s">
        <v>18</v>
      </c>
      <c r="D49" s="19"/>
      <c r="E49" s="19"/>
      <c r="F49" s="19"/>
      <c r="G49" s="7"/>
      <c r="H49" s="7"/>
      <c r="I49" s="4" t="s">
        <v>23</v>
      </c>
      <c r="J49" s="19" t="s">
        <v>18</v>
      </c>
      <c r="K49" s="19"/>
      <c r="L49" s="19"/>
      <c r="M49" s="19"/>
      <c r="N49" s="7"/>
      <c r="O49" s="7"/>
    </row>
    <row r="50" spans="1:15" x14ac:dyDescent="0.2">
      <c r="A50" s="7"/>
      <c r="B50" s="4" t="s">
        <v>25</v>
      </c>
      <c r="C50" s="19" t="s">
        <v>18</v>
      </c>
      <c r="D50" s="19"/>
      <c r="E50" s="19"/>
      <c r="F50" s="19"/>
      <c r="G50" s="7"/>
      <c r="H50" s="7"/>
      <c r="I50" s="4" t="s">
        <v>25</v>
      </c>
      <c r="J50" s="19" t="s">
        <v>307</v>
      </c>
      <c r="K50" s="19"/>
      <c r="L50" s="19"/>
      <c r="M50" s="19"/>
      <c r="N50" s="7"/>
      <c r="O50" s="7"/>
    </row>
    <row r="51" spans="1:15" x14ac:dyDescent="0.2">
      <c r="A51" s="7"/>
      <c r="B51" s="4" t="s">
        <v>29</v>
      </c>
      <c r="C51" s="19" t="s">
        <v>248</v>
      </c>
      <c r="D51" s="19"/>
      <c r="E51" s="19"/>
      <c r="F51" s="19"/>
      <c r="G51" s="7"/>
      <c r="H51" s="7"/>
      <c r="I51" s="4" t="s">
        <v>29</v>
      </c>
      <c r="J51" s="19" t="s">
        <v>18</v>
      </c>
      <c r="K51" s="19"/>
      <c r="L51" s="19"/>
      <c r="M51" s="19"/>
      <c r="N51" s="7"/>
      <c r="O51" s="7"/>
    </row>
    <row r="52" spans="1:15" x14ac:dyDescent="0.2">
      <c r="A52" s="7"/>
      <c r="B52" s="4" t="s">
        <v>32</v>
      </c>
      <c r="C52" s="19" t="s">
        <v>308</v>
      </c>
      <c r="D52" s="19"/>
      <c r="E52" s="19"/>
      <c r="F52" s="19"/>
      <c r="G52" s="7"/>
      <c r="H52" s="7"/>
      <c r="I52" s="4" t="s">
        <v>32</v>
      </c>
      <c r="J52" s="19" t="s">
        <v>18</v>
      </c>
      <c r="K52" s="19"/>
      <c r="L52" s="19"/>
      <c r="M52" s="19"/>
      <c r="N52" s="7"/>
      <c r="O52" s="7"/>
    </row>
    <row r="53" spans="1:15" x14ac:dyDescent="0.2">
      <c r="A53" s="7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</row>
    <row r="54" spans="1:15" x14ac:dyDescent="0.2">
      <c r="A54" s="7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</row>
    <row r="55" spans="1:15" x14ac:dyDescent="0.2">
      <c r="A55" s="5" t="s">
        <v>309</v>
      </c>
      <c r="B55" s="19" t="s">
        <v>310</v>
      </c>
      <c r="C55" s="19"/>
      <c r="D55" s="19"/>
      <c r="E55" s="7"/>
      <c r="F55" s="5" t="s">
        <v>309</v>
      </c>
      <c r="G55" s="19" t="s">
        <v>311</v>
      </c>
      <c r="H55" s="19"/>
      <c r="I55" s="19"/>
      <c r="J55" s="7"/>
      <c r="K55" s="5" t="s">
        <v>309</v>
      </c>
      <c r="L55" s="19" t="s">
        <v>312</v>
      </c>
      <c r="M55" s="19"/>
      <c r="N55" s="19"/>
      <c r="O55" s="7"/>
    </row>
    <row r="56" spans="1:15" x14ac:dyDescent="0.2">
      <c r="A56" s="7"/>
      <c r="B56" s="4" t="s">
        <v>5</v>
      </c>
      <c r="C56" s="4" t="s">
        <v>286</v>
      </c>
      <c r="D56" s="4" t="s">
        <v>288</v>
      </c>
      <c r="E56" s="7"/>
      <c r="F56" s="7"/>
      <c r="G56" s="4" t="s">
        <v>5</v>
      </c>
      <c r="H56" s="4" t="s">
        <v>286</v>
      </c>
      <c r="I56" s="4" t="s">
        <v>288</v>
      </c>
      <c r="J56" s="7"/>
      <c r="K56" s="7"/>
      <c r="L56" s="4" t="s">
        <v>5</v>
      </c>
      <c r="M56" s="4" t="s">
        <v>286</v>
      </c>
      <c r="N56" s="4" t="s">
        <v>288</v>
      </c>
      <c r="O56" s="7"/>
    </row>
    <row r="57" spans="1:15" x14ac:dyDescent="0.2">
      <c r="A57" s="7"/>
      <c r="B57" s="4" t="s">
        <v>10</v>
      </c>
      <c r="C57" s="4">
        <v>34.323</v>
      </c>
      <c r="D57" s="4">
        <v>33.020000000000003</v>
      </c>
      <c r="E57" s="7"/>
      <c r="F57" s="7"/>
      <c r="G57" s="4" t="s">
        <v>10</v>
      </c>
      <c r="H57" s="4">
        <v>5.6719999999999997</v>
      </c>
      <c r="I57" s="4">
        <v>8.8510000000000009</v>
      </c>
      <c r="J57" s="7"/>
      <c r="K57" s="7"/>
      <c r="L57" s="4" t="s">
        <v>10</v>
      </c>
      <c r="M57" s="4">
        <v>47.2</v>
      </c>
      <c r="N57" s="4">
        <v>348.9</v>
      </c>
      <c r="O57" s="7"/>
    </row>
    <row r="58" spans="1:15" x14ac:dyDescent="0.2">
      <c r="A58" s="7"/>
      <c r="B58" s="4" t="s">
        <v>11</v>
      </c>
      <c r="C58" s="4">
        <v>34.558999999999997</v>
      </c>
      <c r="D58" s="4">
        <v>29.885000000000002</v>
      </c>
      <c r="E58" s="7"/>
      <c r="F58" s="7"/>
      <c r="G58" s="4" t="s">
        <v>11</v>
      </c>
      <c r="H58" s="4">
        <v>5.3559999999999999</v>
      </c>
      <c r="I58" s="4">
        <v>6.5819999999999999</v>
      </c>
      <c r="J58" s="7"/>
      <c r="K58" s="7"/>
      <c r="L58" s="4" t="s">
        <v>11</v>
      </c>
      <c r="M58" s="4">
        <v>63.3</v>
      </c>
      <c r="N58" s="4">
        <v>402.5</v>
      </c>
      <c r="O58" s="7"/>
    </row>
    <row r="59" spans="1:15" x14ac:dyDescent="0.2">
      <c r="A59" s="7"/>
      <c r="B59" s="4" t="s">
        <v>12</v>
      </c>
      <c r="C59" s="4">
        <v>37.874000000000002</v>
      </c>
      <c r="D59" s="4">
        <v>31.349</v>
      </c>
      <c r="E59" s="7"/>
      <c r="F59" s="7"/>
      <c r="G59" s="4" t="s">
        <v>12</v>
      </c>
      <c r="H59" s="4">
        <v>4.242</v>
      </c>
      <c r="I59" s="4">
        <v>6.1580000000000004</v>
      </c>
      <c r="J59" s="7"/>
      <c r="K59" s="7"/>
      <c r="L59" s="4" t="s">
        <v>12</v>
      </c>
      <c r="M59" s="4">
        <v>56.6</v>
      </c>
      <c r="N59" s="4">
        <v>276.2</v>
      </c>
      <c r="O59" s="7"/>
    </row>
    <row r="60" spans="1:15" x14ac:dyDescent="0.2">
      <c r="A60" s="7"/>
      <c r="B60" s="4" t="s">
        <v>13</v>
      </c>
      <c r="C60" s="4">
        <v>44.420999999999999</v>
      </c>
      <c r="D60" s="4">
        <v>22.573</v>
      </c>
      <c r="E60" s="7"/>
      <c r="F60" s="7"/>
      <c r="G60" s="4" t="s">
        <v>13</v>
      </c>
      <c r="H60" s="4">
        <v>4.3150000000000004</v>
      </c>
      <c r="I60" s="4">
        <v>6.3849999999999998</v>
      </c>
      <c r="J60" s="7"/>
      <c r="K60" s="7"/>
      <c r="L60" s="4" t="s">
        <v>13</v>
      </c>
      <c r="M60" s="4">
        <v>36.299999999999997</v>
      </c>
      <c r="N60" s="4">
        <v>631.9</v>
      </c>
      <c r="O60" s="7"/>
    </row>
    <row r="61" spans="1:15" x14ac:dyDescent="0.2">
      <c r="A61" s="7"/>
      <c r="B61" s="4" t="s">
        <v>14</v>
      </c>
      <c r="C61" s="4">
        <f>AVERAGE(C57:C60)</f>
        <v>37.794249999999998</v>
      </c>
      <c r="D61" s="4">
        <f>AVERAGE(D57:D60)</f>
        <v>29.20675</v>
      </c>
      <c r="E61" s="7"/>
      <c r="F61" s="7"/>
      <c r="G61" s="4" t="s">
        <v>14</v>
      </c>
      <c r="H61" s="4">
        <f>AVERAGE(H57:H60)</f>
        <v>4.8962500000000002</v>
      </c>
      <c r="I61" s="4">
        <f>AVERAGE(I57:I60)</f>
        <v>6.9939999999999998</v>
      </c>
      <c r="J61" s="7"/>
      <c r="K61" s="7"/>
      <c r="L61" s="4" t="s">
        <v>14</v>
      </c>
      <c r="M61" s="4">
        <f>AVERAGE(M57:M60)</f>
        <v>50.849999999999994</v>
      </c>
      <c r="N61" s="4">
        <f>AVERAGE(N57:N60)</f>
        <v>414.875</v>
      </c>
      <c r="O61" s="7"/>
    </row>
    <row r="62" spans="1:15" x14ac:dyDescent="0.2">
      <c r="A62" s="7"/>
      <c r="B62" s="4" t="s">
        <v>15</v>
      </c>
      <c r="C62" s="4">
        <f>STDEV(C57:C60)</f>
        <v>4.7059039071503941</v>
      </c>
      <c r="D62" s="4">
        <f>STDEV(D57:D60)</f>
        <v>4.6042289528215301</v>
      </c>
      <c r="E62" s="7"/>
      <c r="F62" s="7"/>
      <c r="G62" s="4" t="s">
        <v>15</v>
      </c>
      <c r="H62" s="4">
        <f>STDEV(H57:H60)</f>
        <v>0.72550045945309916</v>
      </c>
      <c r="I62" s="4">
        <f>STDEV(I57:I60)</f>
        <v>1.2500626650959057</v>
      </c>
      <c r="J62" s="7"/>
      <c r="K62" s="7"/>
      <c r="L62" s="4" t="s">
        <v>15</v>
      </c>
      <c r="M62" s="4">
        <f>STDEV(M57:M60)</f>
        <v>11.734422297951754</v>
      </c>
      <c r="N62" s="4">
        <f>STDEV(N57:N60)</f>
        <v>153.66245203909338</v>
      </c>
      <c r="O62" s="7"/>
    </row>
    <row r="63" spans="1:15" x14ac:dyDescent="0.2">
      <c r="A63" s="7"/>
      <c r="B63" s="4" t="s">
        <v>82</v>
      </c>
      <c r="C63" s="19" t="s">
        <v>45</v>
      </c>
      <c r="D63" s="19"/>
      <c r="E63" s="7"/>
      <c r="F63" s="7"/>
      <c r="G63" s="4" t="s">
        <v>82</v>
      </c>
      <c r="H63" s="19" t="s">
        <v>313</v>
      </c>
      <c r="I63" s="19"/>
      <c r="J63" s="7"/>
      <c r="K63" s="7"/>
      <c r="L63" s="4" t="s">
        <v>82</v>
      </c>
      <c r="M63" s="19" t="s">
        <v>314</v>
      </c>
      <c r="N63" s="19"/>
      <c r="O63" s="7"/>
    </row>
    <row r="64" spans="1:15" x14ac:dyDescent="0.2">
      <c r="A64" s="7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</row>
    <row r="65" spans="1:15" x14ac:dyDescent="0.2">
      <c r="A65" s="7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</row>
  </sheetData>
  <mergeCells count="60">
    <mergeCell ref="B55:D55"/>
    <mergeCell ref="G55:I55"/>
    <mergeCell ref="L55:N55"/>
    <mergeCell ref="C63:D63"/>
    <mergeCell ref="H63:I63"/>
    <mergeCell ref="M63:N63"/>
    <mergeCell ref="C50:F50"/>
    <mergeCell ref="J50:M50"/>
    <mergeCell ref="C51:F51"/>
    <mergeCell ref="J51:M51"/>
    <mergeCell ref="C52:F52"/>
    <mergeCell ref="J52:M52"/>
    <mergeCell ref="C47:F47"/>
    <mergeCell ref="J47:M47"/>
    <mergeCell ref="C48:F48"/>
    <mergeCell ref="J48:M48"/>
    <mergeCell ref="C49:F49"/>
    <mergeCell ref="J49:M49"/>
    <mergeCell ref="B37:F37"/>
    <mergeCell ref="I37:M37"/>
    <mergeCell ref="B38:F38"/>
    <mergeCell ref="I38:M38"/>
    <mergeCell ref="B46:F46"/>
    <mergeCell ref="I46:M46"/>
    <mergeCell ref="C32:F32"/>
    <mergeCell ref="J32:M32"/>
    <mergeCell ref="C33:F33"/>
    <mergeCell ref="J33:M33"/>
    <mergeCell ref="C34:F34"/>
    <mergeCell ref="J34:M34"/>
    <mergeCell ref="C29:F29"/>
    <mergeCell ref="J29:M29"/>
    <mergeCell ref="C30:F30"/>
    <mergeCell ref="J30:M30"/>
    <mergeCell ref="C31:F31"/>
    <mergeCell ref="J31:M31"/>
    <mergeCell ref="B19:F19"/>
    <mergeCell ref="I19:M19"/>
    <mergeCell ref="B20:F20"/>
    <mergeCell ref="I20:M20"/>
    <mergeCell ref="B28:F28"/>
    <mergeCell ref="I28:M28"/>
    <mergeCell ref="C14:F14"/>
    <mergeCell ref="J14:M14"/>
    <mergeCell ref="C15:F15"/>
    <mergeCell ref="J15:M15"/>
    <mergeCell ref="C16:F16"/>
    <mergeCell ref="J16:M16"/>
    <mergeCell ref="C11:F11"/>
    <mergeCell ref="J11:M11"/>
    <mergeCell ref="C12:F12"/>
    <mergeCell ref="J12:M12"/>
    <mergeCell ref="C13:F13"/>
    <mergeCell ref="J13:M13"/>
    <mergeCell ref="B1:F1"/>
    <mergeCell ref="I1:M1"/>
    <mergeCell ref="B2:F2"/>
    <mergeCell ref="I2:M2"/>
    <mergeCell ref="B10:F10"/>
    <mergeCell ref="I10:M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21ECE3-B810-6D46-9251-7C4374149115}">
  <dimension ref="A1:F15"/>
  <sheetViews>
    <sheetView workbookViewId="0">
      <selection activeCell="J20" sqref="J20"/>
    </sheetView>
  </sheetViews>
  <sheetFormatPr baseColWidth="10" defaultRowHeight="16" x14ac:dyDescent="0.2"/>
  <sheetData>
    <row r="1" spans="1:6" x14ac:dyDescent="0.2">
      <c r="A1" s="1" t="s">
        <v>315</v>
      </c>
      <c r="B1" s="15" t="s">
        <v>316</v>
      </c>
      <c r="C1" s="15"/>
      <c r="D1" s="15"/>
      <c r="E1" s="15"/>
      <c r="F1" s="15"/>
    </row>
    <row r="2" spans="1:6" x14ac:dyDescent="0.2">
      <c r="A2" s="2"/>
      <c r="B2" s="3"/>
      <c r="C2" s="15" t="s">
        <v>283</v>
      </c>
      <c r="D2" s="15"/>
      <c r="E2" s="15" t="s">
        <v>284</v>
      </c>
      <c r="F2" s="15"/>
    </row>
    <row r="3" spans="1:6" x14ac:dyDescent="0.2">
      <c r="A3" s="2"/>
      <c r="B3" s="3" t="s">
        <v>317</v>
      </c>
      <c r="C3" s="3" t="s">
        <v>318</v>
      </c>
      <c r="D3" s="3" t="s">
        <v>319</v>
      </c>
      <c r="E3" s="3" t="s">
        <v>320</v>
      </c>
      <c r="F3" s="3" t="s">
        <v>321</v>
      </c>
    </row>
    <row r="4" spans="1:6" x14ac:dyDescent="0.2">
      <c r="A4" s="2"/>
      <c r="B4" s="3" t="s">
        <v>10</v>
      </c>
      <c r="C4" s="4">
        <v>0.34300000000000003</v>
      </c>
      <c r="D4" s="4">
        <v>0.58899999999999997</v>
      </c>
      <c r="E4" s="4">
        <v>0.35099999999999998</v>
      </c>
      <c r="F4" s="4">
        <v>0.34300000000000003</v>
      </c>
    </row>
    <row r="5" spans="1:6" x14ac:dyDescent="0.2">
      <c r="A5" s="2"/>
      <c r="B5" s="3" t="s">
        <v>11</v>
      </c>
      <c r="C5" s="4">
        <v>0.307</v>
      </c>
      <c r="D5" s="4">
        <v>0.55300000000000005</v>
      </c>
      <c r="E5" s="4">
        <v>0.317</v>
      </c>
      <c r="F5" s="4">
        <v>0.46400000000000002</v>
      </c>
    </row>
    <row r="6" spans="1:6" x14ac:dyDescent="0.2">
      <c r="A6" s="2"/>
      <c r="B6" s="3" t="s">
        <v>12</v>
      </c>
      <c r="C6" s="4">
        <v>0.24399999999999999</v>
      </c>
      <c r="D6" s="4">
        <v>0.50700000000000001</v>
      </c>
      <c r="E6" s="4">
        <v>0.27400000000000002</v>
      </c>
      <c r="F6" s="4">
        <v>0.38300000000000001</v>
      </c>
    </row>
    <row r="7" spans="1:6" x14ac:dyDescent="0.2">
      <c r="A7" s="13"/>
      <c r="B7" s="3" t="s">
        <v>13</v>
      </c>
      <c r="C7" s="4">
        <v>0.23799999999999999</v>
      </c>
      <c r="D7" s="4">
        <v>0.43</v>
      </c>
      <c r="E7" s="4">
        <v>0.28299999999999997</v>
      </c>
      <c r="F7" s="4">
        <v>0.44600000000000001</v>
      </c>
    </row>
    <row r="8" spans="1:6" x14ac:dyDescent="0.2">
      <c r="A8" s="13"/>
      <c r="B8" s="3" t="s">
        <v>38</v>
      </c>
      <c r="C8" s="4">
        <v>0.317</v>
      </c>
      <c r="D8" s="4">
        <v>0.54</v>
      </c>
      <c r="E8" s="4">
        <v>0.35399999999999998</v>
      </c>
      <c r="F8" s="4">
        <v>0.39200000000000002</v>
      </c>
    </row>
    <row r="9" spans="1:6" x14ac:dyDescent="0.2">
      <c r="A9" s="13"/>
      <c r="B9" s="3" t="s">
        <v>39</v>
      </c>
      <c r="C9" s="4">
        <v>0.216</v>
      </c>
      <c r="D9" s="4">
        <v>0.622</v>
      </c>
      <c r="E9" s="4">
        <v>0.32</v>
      </c>
      <c r="F9" s="4">
        <v>0.46700000000000003</v>
      </c>
    </row>
    <row r="10" spans="1:6" x14ac:dyDescent="0.2">
      <c r="A10" s="13"/>
      <c r="B10" s="3" t="s">
        <v>40</v>
      </c>
      <c r="C10" s="4">
        <v>0.33300000000000002</v>
      </c>
      <c r="D10" s="4">
        <v>0.52200000000000002</v>
      </c>
      <c r="E10" s="4">
        <v>0.39200000000000002</v>
      </c>
      <c r="F10" s="4">
        <v>0.57599999999999996</v>
      </c>
    </row>
    <row r="11" spans="1:6" x14ac:dyDescent="0.2">
      <c r="A11" s="13"/>
      <c r="B11" s="3" t="s">
        <v>41</v>
      </c>
      <c r="C11" s="4">
        <v>0.317</v>
      </c>
      <c r="D11" s="4">
        <v>0.48799999999999999</v>
      </c>
      <c r="E11" s="4">
        <v>0.36099999999999999</v>
      </c>
      <c r="F11" s="4">
        <v>0.30499999999999999</v>
      </c>
    </row>
    <row r="12" spans="1:6" x14ac:dyDescent="0.2">
      <c r="A12" s="13"/>
      <c r="B12" s="3" t="s">
        <v>42</v>
      </c>
      <c r="C12" s="4">
        <v>0.34499999999999997</v>
      </c>
      <c r="D12" s="4">
        <v>0.623</v>
      </c>
      <c r="E12" s="4">
        <v>0.44700000000000001</v>
      </c>
      <c r="F12" s="4">
        <v>0.48399999999999999</v>
      </c>
    </row>
    <row r="13" spans="1:6" x14ac:dyDescent="0.2">
      <c r="A13" s="13"/>
      <c r="B13" s="3" t="s">
        <v>14</v>
      </c>
      <c r="C13" s="3">
        <f>AVERAGE(C4:C12)</f>
        <v>0.29555555555555557</v>
      </c>
      <c r="D13" s="3">
        <f>AVERAGE(D4:D12)</f>
        <v>0.54155555555555557</v>
      </c>
      <c r="E13" s="3">
        <f>AVERAGE(E4:E12)</f>
        <v>0.34433333333333338</v>
      </c>
      <c r="F13" s="3">
        <f>AVERAGE(F4:F12)</f>
        <v>0.42888888888888893</v>
      </c>
    </row>
    <row r="14" spans="1:6" x14ac:dyDescent="0.2">
      <c r="A14" s="13"/>
      <c r="B14" s="3" t="s">
        <v>15</v>
      </c>
      <c r="C14" s="3">
        <f>STDEV(C4:C12)</f>
        <v>4.9305453834010707E-2</v>
      </c>
      <c r="D14" s="3">
        <f t="shared" ref="D14:F14" si="0">STDEV(D4:D12)</f>
        <v>6.3618218913907496E-2</v>
      </c>
      <c r="E14" s="3">
        <f t="shared" si="0"/>
        <v>5.3939781237969268E-2</v>
      </c>
      <c r="F14" s="3">
        <f t="shared" si="0"/>
        <v>8.2043348975471969E-2</v>
      </c>
    </row>
    <row r="15" spans="1:6" x14ac:dyDescent="0.2">
      <c r="A15" s="13"/>
      <c r="B15" s="3" t="s">
        <v>82</v>
      </c>
      <c r="C15" s="15" t="s">
        <v>18</v>
      </c>
      <c r="D15" s="15"/>
      <c r="E15" s="15" t="s">
        <v>322</v>
      </c>
      <c r="F15" s="15"/>
    </row>
  </sheetData>
  <mergeCells count="5">
    <mergeCell ref="B1:F1"/>
    <mergeCell ref="C2:D2"/>
    <mergeCell ref="E2:F2"/>
    <mergeCell ref="C15:D15"/>
    <mergeCell ref="E15:F15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B8C652-3829-7B46-B3FF-5A9B745B6EC8}">
  <dimension ref="A1:L59"/>
  <sheetViews>
    <sheetView topLeftCell="A28" workbookViewId="0">
      <selection activeCell="D18" sqref="D18"/>
    </sheetView>
  </sheetViews>
  <sheetFormatPr baseColWidth="10" defaultRowHeight="16" x14ac:dyDescent="0.2"/>
  <sheetData>
    <row r="1" spans="1:12" x14ac:dyDescent="0.2">
      <c r="A1" s="1" t="s">
        <v>323</v>
      </c>
      <c r="B1" s="15" t="s">
        <v>4</v>
      </c>
      <c r="C1" s="15"/>
      <c r="D1" s="15"/>
      <c r="E1" s="15"/>
      <c r="F1" s="14"/>
      <c r="G1" s="1" t="s">
        <v>323</v>
      </c>
      <c r="H1" s="15" t="s">
        <v>324</v>
      </c>
      <c r="I1" s="15"/>
      <c r="J1" s="15"/>
      <c r="K1" s="15"/>
      <c r="L1" s="2"/>
    </row>
    <row r="2" spans="1:12" x14ac:dyDescent="0.2">
      <c r="A2" s="2"/>
      <c r="B2" s="3" t="s">
        <v>325</v>
      </c>
      <c r="C2" s="3" t="s">
        <v>1</v>
      </c>
      <c r="D2" s="3" t="s">
        <v>2</v>
      </c>
      <c r="E2" s="3" t="s">
        <v>3</v>
      </c>
      <c r="F2" s="2"/>
      <c r="G2" s="2"/>
      <c r="H2" s="3" t="s">
        <v>326</v>
      </c>
      <c r="I2" s="3" t="s">
        <v>1</v>
      </c>
      <c r="J2" s="3" t="s">
        <v>2</v>
      </c>
      <c r="K2" s="3" t="s">
        <v>3</v>
      </c>
      <c r="L2" s="2"/>
    </row>
    <row r="3" spans="1:12" x14ac:dyDescent="0.2">
      <c r="A3" s="2"/>
      <c r="B3" s="3" t="s">
        <v>10</v>
      </c>
      <c r="C3" s="4">
        <v>18.081</v>
      </c>
      <c r="D3" s="4">
        <v>20.925000000000001</v>
      </c>
      <c r="E3" s="4">
        <v>61.491999999999997</v>
      </c>
      <c r="F3" s="7"/>
      <c r="G3" s="2"/>
      <c r="H3" s="3" t="s">
        <v>10</v>
      </c>
      <c r="I3" s="4">
        <v>12.728</v>
      </c>
      <c r="J3" s="4">
        <v>11</v>
      </c>
      <c r="K3" s="4">
        <v>8.0619999999999994</v>
      </c>
      <c r="L3" s="2"/>
    </row>
    <row r="4" spans="1:12" x14ac:dyDescent="0.2">
      <c r="A4" s="2"/>
      <c r="B4" s="3" t="s">
        <v>11</v>
      </c>
      <c r="C4" s="4">
        <v>13.510999999999999</v>
      </c>
      <c r="D4" s="4">
        <v>20.927</v>
      </c>
      <c r="E4" s="4">
        <v>81.575999999999993</v>
      </c>
      <c r="F4" s="7"/>
      <c r="G4" s="2"/>
      <c r="H4" s="3" t="s">
        <v>11</v>
      </c>
      <c r="I4" s="4">
        <v>10.44</v>
      </c>
      <c r="J4" s="4">
        <v>19.416</v>
      </c>
      <c r="K4" s="4">
        <v>12.728</v>
      </c>
      <c r="L4" s="2"/>
    </row>
    <row r="5" spans="1:12" x14ac:dyDescent="0.2">
      <c r="A5" s="2"/>
      <c r="B5" s="3" t="s">
        <v>12</v>
      </c>
      <c r="C5" s="4">
        <v>17.398</v>
      </c>
      <c r="D5" s="4">
        <v>28.277999999999999</v>
      </c>
      <c r="E5" s="4">
        <v>63.987000000000002</v>
      </c>
      <c r="F5" s="7"/>
      <c r="G5" s="2"/>
      <c r="H5" s="3" t="s">
        <v>12</v>
      </c>
      <c r="I5" s="4">
        <v>21.26</v>
      </c>
      <c r="J5" s="4">
        <v>21</v>
      </c>
      <c r="K5" s="4">
        <v>6.4029999999999996</v>
      </c>
      <c r="L5" s="2"/>
    </row>
    <row r="6" spans="1:12" x14ac:dyDescent="0.2">
      <c r="A6" s="2"/>
      <c r="B6" s="3" t="s">
        <v>13</v>
      </c>
      <c r="C6" s="4">
        <v>12.746</v>
      </c>
      <c r="D6" s="4">
        <v>22.981999999999999</v>
      </c>
      <c r="E6" s="4">
        <v>81.108999999999995</v>
      </c>
      <c r="F6" s="7"/>
      <c r="G6" s="2"/>
      <c r="H6" s="3" t="s">
        <v>13</v>
      </c>
      <c r="I6" s="4">
        <v>17.204999999999998</v>
      </c>
      <c r="J6" s="4">
        <v>12.042</v>
      </c>
      <c r="K6" s="4">
        <v>8.6020000000000003</v>
      </c>
      <c r="L6" s="2"/>
    </row>
    <row r="7" spans="1:12" x14ac:dyDescent="0.2">
      <c r="A7" s="2"/>
      <c r="B7" s="3" t="s">
        <v>38</v>
      </c>
      <c r="C7" s="4">
        <v>18.460999999999999</v>
      </c>
      <c r="D7" s="4">
        <v>23.18</v>
      </c>
      <c r="E7" s="4">
        <v>62.320999999999998</v>
      </c>
      <c r="F7" s="2"/>
      <c r="G7" s="2"/>
      <c r="H7" s="3" t="s">
        <v>38</v>
      </c>
      <c r="I7" s="4">
        <v>13.416</v>
      </c>
      <c r="J7" s="4">
        <v>10</v>
      </c>
      <c r="K7" s="4">
        <v>11.401999999999999</v>
      </c>
      <c r="L7" s="2"/>
    </row>
    <row r="8" spans="1:12" x14ac:dyDescent="0.2">
      <c r="A8" s="2"/>
      <c r="B8" s="3" t="s">
        <v>39</v>
      </c>
      <c r="C8" s="4">
        <v>18.225000000000001</v>
      </c>
      <c r="D8" s="4">
        <v>29.279</v>
      </c>
      <c r="E8" s="4">
        <v>80.650999999999996</v>
      </c>
      <c r="F8" s="2"/>
      <c r="G8" s="2"/>
      <c r="H8" s="3" t="s">
        <v>39</v>
      </c>
      <c r="I8" s="4">
        <v>13.342000000000001</v>
      </c>
      <c r="J8" s="4">
        <v>20.616</v>
      </c>
      <c r="K8" s="4">
        <v>6.4029999999999996</v>
      </c>
      <c r="L8" s="2"/>
    </row>
    <row r="9" spans="1:12" x14ac:dyDescent="0.2">
      <c r="A9" s="2"/>
      <c r="B9" s="3" t="s">
        <v>14</v>
      </c>
      <c r="C9" s="3">
        <f>AVERAGE(C3:C8)</f>
        <v>16.403666666666666</v>
      </c>
      <c r="D9" s="3">
        <f t="shared" ref="D9:E9" si="0">AVERAGE(D3:D8)</f>
        <v>24.261833333333332</v>
      </c>
      <c r="E9" s="3">
        <f t="shared" si="0"/>
        <v>71.856000000000009</v>
      </c>
      <c r="F9" s="2"/>
      <c r="G9" s="2"/>
      <c r="H9" s="3" t="s">
        <v>40</v>
      </c>
      <c r="I9" s="4">
        <v>11.18</v>
      </c>
      <c r="J9" s="4">
        <v>24.021000000000001</v>
      </c>
      <c r="K9" s="4">
        <v>8.0619999999999994</v>
      </c>
      <c r="L9" s="2"/>
    </row>
    <row r="10" spans="1:12" x14ac:dyDescent="0.2">
      <c r="A10" s="2"/>
      <c r="B10" s="3" t="s">
        <v>15</v>
      </c>
      <c r="C10" s="3">
        <f>STDEV(C3:C8)</f>
        <v>2.5728609497341028</v>
      </c>
      <c r="D10" s="3">
        <f t="shared" ref="D10:E10" si="1">STDEV(D3:D8)</f>
        <v>3.6432255717518607</v>
      </c>
      <c r="E10" s="3">
        <f t="shared" si="1"/>
        <v>10.175444127899194</v>
      </c>
      <c r="F10" s="2"/>
      <c r="G10" s="2"/>
      <c r="H10" s="3" t="s">
        <v>41</v>
      </c>
      <c r="I10" s="4">
        <v>26.306000000000001</v>
      </c>
      <c r="J10" s="4">
        <v>15.231999999999999</v>
      </c>
      <c r="K10" s="4">
        <v>7.2110000000000003</v>
      </c>
      <c r="L10" s="2"/>
    </row>
    <row r="11" spans="1:12" x14ac:dyDescent="0.2">
      <c r="A11" s="2"/>
      <c r="B11" s="15" t="s">
        <v>16</v>
      </c>
      <c r="C11" s="15"/>
      <c r="D11" s="15"/>
      <c r="E11" s="15"/>
      <c r="F11" s="14"/>
      <c r="G11" s="2"/>
      <c r="H11" s="3" t="s">
        <v>42</v>
      </c>
      <c r="I11" s="4">
        <v>36.715000000000003</v>
      </c>
      <c r="J11" s="4">
        <v>18.439</v>
      </c>
      <c r="K11" s="4">
        <v>6.0830000000000002</v>
      </c>
      <c r="L11" s="2"/>
    </row>
    <row r="12" spans="1:12" x14ac:dyDescent="0.2">
      <c r="A12" s="2"/>
      <c r="B12" s="3" t="s">
        <v>327</v>
      </c>
      <c r="C12" s="15" t="s">
        <v>328</v>
      </c>
      <c r="D12" s="15"/>
      <c r="E12" s="15"/>
      <c r="F12" s="14"/>
      <c r="G12" s="2"/>
      <c r="H12" s="3" t="s">
        <v>43</v>
      </c>
      <c r="I12" s="4">
        <v>26.925999999999998</v>
      </c>
      <c r="J12" s="4">
        <v>15</v>
      </c>
      <c r="K12" s="4">
        <v>7.2110000000000003</v>
      </c>
      <c r="L12" s="2"/>
    </row>
    <row r="13" spans="1:12" x14ac:dyDescent="0.2">
      <c r="A13" s="2"/>
      <c r="B13" s="3" t="s">
        <v>329</v>
      </c>
      <c r="C13" s="15" t="s">
        <v>18</v>
      </c>
      <c r="D13" s="15"/>
      <c r="E13" s="15"/>
      <c r="F13" s="14"/>
      <c r="G13" s="2"/>
      <c r="H13" s="3" t="s">
        <v>330</v>
      </c>
      <c r="I13" s="4">
        <v>12.53</v>
      </c>
      <c r="J13" s="4">
        <v>15.263999999999999</v>
      </c>
      <c r="K13" s="4">
        <v>8.4849999999999994</v>
      </c>
      <c r="L13" s="2"/>
    </row>
    <row r="14" spans="1:12" x14ac:dyDescent="0.2">
      <c r="A14" s="2"/>
      <c r="B14" s="3" t="s">
        <v>331</v>
      </c>
      <c r="C14" s="15" t="s">
        <v>18</v>
      </c>
      <c r="D14" s="15"/>
      <c r="E14" s="15"/>
      <c r="F14" s="14"/>
      <c r="G14" s="2"/>
      <c r="H14" s="3" t="s">
        <v>332</v>
      </c>
      <c r="I14" s="4">
        <v>25.611999999999998</v>
      </c>
      <c r="J14" s="4">
        <v>11.18</v>
      </c>
      <c r="K14" s="4">
        <v>8.0619999999999994</v>
      </c>
      <c r="L14" s="2"/>
    </row>
    <row r="15" spans="1:12" x14ac:dyDescent="0.2">
      <c r="A15" s="2"/>
      <c r="B15" s="2"/>
      <c r="C15" s="14"/>
      <c r="D15" s="14"/>
      <c r="E15" s="14"/>
      <c r="F15" s="14"/>
      <c r="G15" s="2"/>
      <c r="H15" s="3" t="s">
        <v>333</v>
      </c>
      <c r="I15" s="4">
        <v>18.867999999999999</v>
      </c>
      <c r="J15" s="4">
        <v>17.463999999999999</v>
      </c>
      <c r="K15" s="4">
        <v>10</v>
      </c>
      <c r="L15" s="2"/>
    </row>
    <row r="16" spans="1:12" x14ac:dyDescent="0.2">
      <c r="A16" s="2"/>
      <c r="B16" s="2"/>
      <c r="C16" s="2"/>
      <c r="D16" s="2"/>
      <c r="E16" s="2"/>
      <c r="F16" s="2"/>
      <c r="G16" s="2"/>
      <c r="H16" s="3" t="s">
        <v>334</v>
      </c>
      <c r="I16" s="4">
        <v>29.411000000000001</v>
      </c>
      <c r="J16" s="4">
        <v>17.029</v>
      </c>
      <c r="K16" s="4">
        <v>8.2460000000000004</v>
      </c>
      <c r="L16" s="2"/>
    </row>
    <row r="17" spans="1:12" x14ac:dyDescent="0.2">
      <c r="A17" s="2"/>
      <c r="B17" s="2"/>
      <c r="C17" s="2"/>
      <c r="D17" s="2"/>
      <c r="E17" s="2"/>
      <c r="F17" s="2"/>
      <c r="G17" s="2"/>
      <c r="H17" s="3" t="s">
        <v>335</v>
      </c>
      <c r="I17" s="4">
        <v>15.651999999999999</v>
      </c>
      <c r="J17" s="4">
        <v>7.0709999999999997</v>
      </c>
      <c r="K17" s="4">
        <v>9.4870000000000001</v>
      </c>
      <c r="L17" s="2"/>
    </row>
    <row r="18" spans="1:12" x14ac:dyDescent="0.2">
      <c r="A18" s="2"/>
      <c r="B18" s="2"/>
      <c r="C18" s="2"/>
      <c r="D18" s="2"/>
      <c r="E18" s="2"/>
      <c r="F18" s="2"/>
      <c r="G18" s="2"/>
      <c r="H18" s="3" t="s">
        <v>336</v>
      </c>
      <c r="I18" s="4">
        <v>19.105</v>
      </c>
      <c r="J18" s="4">
        <v>23.087</v>
      </c>
      <c r="K18" s="4">
        <v>12.207000000000001</v>
      </c>
      <c r="L18" s="2"/>
    </row>
    <row r="19" spans="1:12" x14ac:dyDescent="0.2">
      <c r="A19" s="2"/>
      <c r="B19" s="2"/>
      <c r="C19" s="2"/>
      <c r="D19" s="2"/>
      <c r="E19" s="2"/>
      <c r="F19" s="2"/>
      <c r="G19" s="2"/>
      <c r="H19" s="3" t="s">
        <v>337</v>
      </c>
      <c r="I19" s="4">
        <v>17.029</v>
      </c>
      <c r="J19" s="4">
        <v>18</v>
      </c>
      <c r="K19" s="4">
        <v>10.44</v>
      </c>
      <c r="L19" s="2"/>
    </row>
    <row r="20" spans="1:12" x14ac:dyDescent="0.2">
      <c r="A20" s="2"/>
      <c r="B20" s="2"/>
      <c r="C20" s="2"/>
      <c r="D20" s="2"/>
      <c r="E20" s="2"/>
      <c r="F20" s="2"/>
      <c r="G20" s="2"/>
      <c r="H20" s="3" t="s">
        <v>338</v>
      </c>
      <c r="I20" s="4">
        <v>23.77</v>
      </c>
      <c r="J20" s="4">
        <v>12.207000000000001</v>
      </c>
      <c r="K20" s="4">
        <v>7.2110000000000003</v>
      </c>
      <c r="L20" s="2"/>
    </row>
    <row r="21" spans="1:12" x14ac:dyDescent="0.2">
      <c r="A21" s="2"/>
      <c r="B21" s="2"/>
      <c r="C21" s="2"/>
      <c r="D21" s="2"/>
      <c r="E21" s="2"/>
      <c r="F21" s="2"/>
      <c r="G21" s="2"/>
      <c r="H21" s="3" t="s">
        <v>339</v>
      </c>
      <c r="I21" s="4">
        <v>14.422000000000001</v>
      </c>
      <c r="J21" s="4">
        <v>17.117000000000001</v>
      </c>
      <c r="K21" s="4">
        <v>10</v>
      </c>
      <c r="L21" s="2"/>
    </row>
    <row r="22" spans="1:12" x14ac:dyDescent="0.2">
      <c r="A22" s="2"/>
      <c r="B22" s="2"/>
      <c r="C22" s="2"/>
      <c r="D22" s="2"/>
      <c r="E22" s="2"/>
      <c r="F22" s="2"/>
      <c r="G22" s="2"/>
      <c r="H22" s="3" t="s">
        <v>340</v>
      </c>
      <c r="I22" s="4">
        <v>11.18</v>
      </c>
      <c r="J22" s="4">
        <v>14.036</v>
      </c>
      <c r="K22" s="4">
        <v>8.5440000000000005</v>
      </c>
      <c r="L22" s="2"/>
    </row>
    <row r="23" spans="1:12" x14ac:dyDescent="0.2">
      <c r="A23" s="2"/>
      <c r="B23" s="2"/>
      <c r="C23" s="2"/>
      <c r="D23" s="2"/>
      <c r="E23" s="2"/>
      <c r="F23" s="2"/>
      <c r="G23" s="2"/>
      <c r="H23" s="3" t="s">
        <v>14</v>
      </c>
      <c r="I23" s="3">
        <f>AVERAGE(I3:I22)</f>
        <v>18.854849999999999</v>
      </c>
      <c r="J23" s="3">
        <f t="shared" ref="J23:K23" si="2">AVERAGE(J3:J22)</f>
        <v>15.96105</v>
      </c>
      <c r="K23" s="3">
        <f t="shared" si="2"/>
        <v>8.7424500000000016</v>
      </c>
      <c r="L23" s="2"/>
    </row>
    <row r="24" spans="1:12" x14ac:dyDescent="0.2">
      <c r="A24" s="2"/>
      <c r="B24" s="2"/>
      <c r="C24" s="2"/>
      <c r="D24" s="2"/>
      <c r="E24" s="2"/>
      <c r="F24" s="2"/>
      <c r="G24" s="2"/>
      <c r="H24" s="3" t="s">
        <v>15</v>
      </c>
      <c r="I24" s="3">
        <f>STDEV(I3:I22)</f>
        <v>7.2141700421717569</v>
      </c>
      <c r="J24" s="3">
        <f t="shared" ref="J24:K24" si="3">STDEV(J3:J22)</f>
        <v>4.512599886341639</v>
      </c>
      <c r="K24" s="3">
        <f t="shared" si="3"/>
        <v>1.8970260513429094</v>
      </c>
      <c r="L24" s="2"/>
    </row>
    <row r="25" spans="1:12" x14ac:dyDescent="0.2">
      <c r="A25" s="2"/>
      <c r="B25" s="2"/>
      <c r="C25" s="2"/>
      <c r="D25" s="2"/>
      <c r="E25" s="2"/>
      <c r="F25" s="2"/>
      <c r="G25" s="2"/>
      <c r="H25" s="15" t="s">
        <v>16</v>
      </c>
      <c r="I25" s="15"/>
      <c r="J25" s="15"/>
      <c r="K25" s="15"/>
      <c r="L25" s="2"/>
    </row>
    <row r="26" spans="1:12" x14ac:dyDescent="0.2">
      <c r="A26" s="2"/>
      <c r="B26" s="2"/>
      <c r="C26" s="2"/>
      <c r="D26" s="14"/>
      <c r="E26" s="14"/>
      <c r="F26" s="14"/>
      <c r="G26" s="14"/>
      <c r="H26" s="3" t="s">
        <v>327</v>
      </c>
      <c r="I26" s="15" t="s">
        <v>341</v>
      </c>
      <c r="J26" s="15"/>
      <c r="K26" s="15"/>
      <c r="L26" s="2"/>
    </row>
    <row r="27" spans="1:12" x14ac:dyDescent="0.2">
      <c r="A27" s="2"/>
      <c r="B27" s="2"/>
      <c r="C27" s="2"/>
      <c r="D27" s="2"/>
      <c r="E27" s="14"/>
      <c r="F27" s="14"/>
      <c r="G27" s="14"/>
      <c r="H27" s="3" t="s">
        <v>329</v>
      </c>
      <c r="I27" s="15" t="s">
        <v>18</v>
      </c>
      <c r="J27" s="15"/>
      <c r="K27" s="15"/>
      <c r="L27" s="2"/>
    </row>
    <row r="28" spans="1:12" x14ac:dyDescent="0.2">
      <c r="A28" s="2"/>
      <c r="B28" s="2"/>
      <c r="C28" s="2"/>
      <c r="D28" s="2"/>
      <c r="E28" s="14"/>
      <c r="F28" s="14"/>
      <c r="G28" s="14"/>
      <c r="H28" s="3" t="s">
        <v>331</v>
      </c>
      <c r="I28" s="15" t="s">
        <v>18</v>
      </c>
      <c r="J28" s="15"/>
      <c r="K28" s="15"/>
      <c r="L28" s="2"/>
    </row>
    <row r="29" spans="1:12" x14ac:dyDescent="0.2">
      <c r="A29" s="2"/>
      <c r="B29" s="2"/>
      <c r="C29" s="2"/>
      <c r="D29" s="2"/>
      <c r="E29" s="14"/>
      <c r="F29" s="14"/>
      <c r="G29" s="14"/>
      <c r="H29" s="14"/>
      <c r="I29" s="2"/>
      <c r="J29" s="2"/>
      <c r="K29" s="2"/>
      <c r="L29" s="2"/>
    </row>
    <row r="30" spans="1:12" x14ac:dyDescent="0.2">
      <c r="A30" s="2"/>
      <c r="B30" s="2"/>
      <c r="C30" s="2"/>
      <c r="D30" s="2"/>
      <c r="E30" s="14"/>
      <c r="F30" s="14"/>
      <c r="G30" s="14"/>
      <c r="H30" s="14"/>
      <c r="I30" s="2"/>
      <c r="J30" s="2"/>
      <c r="K30" s="2"/>
      <c r="L30" s="2"/>
    </row>
    <row r="31" spans="1:12" x14ac:dyDescent="0.2">
      <c r="A31" s="1" t="s">
        <v>342</v>
      </c>
      <c r="B31" s="15" t="s">
        <v>343</v>
      </c>
      <c r="C31" s="15"/>
      <c r="D31" s="15"/>
      <c r="E31" s="15"/>
      <c r="F31" s="14"/>
      <c r="G31" s="14"/>
      <c r="H31" s="14"/>
      <c r="I31" s="2"/>
      <c r="J31" s="2"/>
      <c r="K31" s="2"/>
      <c r="L31" s="2"/>
    </row>
    <row r="32" spans="1:12" x14ac:dyDescent="0.2">
      <c r="A32" s="2"/>
      <c r="B32" s="3" t="s">
        <v>5</v>
      </c>
      <c r="C32" s="3" t="s">
        <v>1</v>
      </c>
      <c r="D32" s="3" t="s">
        <v>2</v>
      </c>
      <c r="E32" s="3" t="s">
        <v>3</v>
      </c>
      <c r="F32" s="14"/>
      <c r="G32" s="14"/>
      <c r="H32" s="14"/>
      <c r="I32" s="2"/>
      <c r="J32" s="2"/>
      <c r="K32" s="2"/>
      <c r="L32" s="2"/>
    </row>
    <row r="33" spans="1:12" x14ac:dyDescent="0.2">
      <c r="A33" s="2"/>
      <c r="B33" s="3" t="s">
        <v>10</v>
      </c>
      <c r="C33" s="4">
        <v>57.421999999999997</v>
      </c>
      <c r="D33" s="4">
        <v>23.797999999999998</v>
      </c>
      <c r="E33" s="4">
        <v>28.707999999999998</v>
      </c>
      <c r="F33" s="2"/>
      <c r="G33" s="2"/>
      <c r="H33" s="2"/>
      <c r="I33" s="2"/>
      <c r="J33" s="2"/>
      <c r="K33" s="2"/>
      <c r="L33" s="2"/>
    </row>
    <row r="34" spans="1:12" x14ac:dyDescent="0.2">
      <c r="A34" s="2"/>
      <c r="B34" s="3" t="s">
        <v>11</v>
      </c>
      <c r="C34" s="4">
        <v>55.561</v>
      </c>
      <c r="D34" s="4">
        <v>29.056999999999999</v>
      </c>
      <c r="E34" s="4">
        <v>29.11</v>
      </c>
      <c r="F34" s="2"/>
      <c r="G34" s="2"/>
      <c r="H34" s="2"/>
      <c r="I34" s="2"/>
      <c r="J34" s="2"/>
      <c r="K34" s="2"/>
      <c r="L34" s="2"/>
    </row>
    <row r="35" spans="1:12" x14ac:dyDescent="0.2">
      <c r="A35" s="2"/>
      <c r="B35" s="3" t="s">
        <v>12</v>
      </c>
      <c r="C35" s="4">
        <v>76.632000000000005</v>
      </c>
      <c r="D35" s="4">
        <v>26.234999999999999</v>
      </c>
      <c r="E35" s="4">
        <v>30.06</v>
      </c>
      <c r="F35" s="2"/>
      <c r="G35" s="2"/>
      <c r="H35" s="2"/>
      <c r="I35" s="2"/>
      <c r="J35" s="2"/>
      <c r="K35" s="2"/>
      <c r="L35" s="2"/>
    </row>
    <row r="36" spans="1:12" x14ac:dyDescent="0.2">
      <c r="A36" s="2"/>
      <c r="B36" s="3" t="s">
        <v>13</v>
      </c>
      <c r="C36" s="4">
        <v>57.363</v>
      </c>
      <c r="D36" s="4">
        <v>26.852</v>
      </c>
      <c r="E36" s="4">
        <v>28.166</v>
      </c>
      <c r="F36" s="2"/>
      <c r="G36" s="2"/>
      <c r="H36" s="2"/>
      <c r="I36" s="2"/>
      <c r="J36" s="2"/>
      <c r="K36" s="2"/>
      <c r="L36" s="2"/>
    </row>
    <row r="37" spans="1:12" x14ac:dyDescent="0.2">
      <c r="A37" s="2"/>
      <c r="B37" s="3" t="s">
        <v>14</v>
      </c>
      <c r="C37" s="3">
        <f>AVERAGE(C33:C36)</f>
        <v>61.744500000000002</v>
      </c>
      <c r="D37" s="3">
        <f t="shared" ref="D37:E37" si="4">AVERAGE(D33:D36)</f>
        <v>26.485500000000002</v>
      </c>
      <c r="E37" s="3">
        <f t="shared" si="4"/>
        <v>29.010999999999999</v>
      </c>
      <c r="F37" s="2"/>
      <c r="G37" s="2"/>
      <c r="H37" s="2"/>
      <c r="I37" s="2"/>
      <c r="J37" s="2"/>
      <c r="K37" s="2"/>
      <c r="L37" s="2"/>
    </row>
    <row r="38" spans="1:12" x14ac:dyDescent="0.2">
      <c r="A38" s="2"/>
      <c r="B38" s="3" t="s">
        <v>15</v>
      </c>
      <c r="C38" s="3">
        <f>STDEV(C33:C36)</f>
        <v>9.9625110121227198</v>
      </c>
      <c r="D38" s="3">
        <f t="shared" ref="D38:E38" si="5">STDEV(D33:D36)</f>
        <v>2.1627406224510604</v>
      </c>
      <c r="E38" s="3">
        <f t="shared" si="5"/>
        <v>0.79917373997564878</v>
      </c>
      <c r="F38" s="2"/>
      <c r="G38" s="2"/>
      <c r="H38" s="2"/>
      <c r="I38" s="2"/>
      <c r="J38" s="2"/>
      <c r="K38" s="2"/>
      <c r="L38" s="2"/>
    </row>
    <row r="39" spans="1:12" x14ac:dyDescent="0.2">
      <c r="A39" s="2"/>
      <c r="B39" s="15" t="s">
        <v>16</v>
      </c>
      <c r="C39" s="15"/>
      <c r="D39" s="15"/>
      <c r="E39" s="15"/>
      <c r="F39" s="2"/>
      <c r="G39" s="2"/>
      <c r="H39" s="2"/>
      <c r="I39" s="2"/>
      <c r="J39" s="2"/>
      <c r="K39" s="2"/>
      <c r="L39" s="2"/>
    </row>
    <row r="40" spans="1:12" x14ac:dyDescent="0.2">
      <c r="A40" s="2"/>
      <c r="B40" s="3" t="s">
        <v>327</v>
      </c>
      <c r="C40" s="16" t="s">
        <v>18</v>
      </c>
      <c r="D40" s="17"/>
      <c r="E40" s="18"/>
      <c r="F40" s="2"/>
      <c r="G40" s="2"/>
      <c r="H40" s="2"/>
      <c r="I40" s="2"/>
      <c r="J40" s="2"/>
      <c r="K40" s="2"/>
      <c r="L40" s="2"/>
    </row>
    <row r="41" spans="1:12" x14ac:dyDescent="0.2">
      <c r="A41" s="2"/>
      <c r="B41" s="3" t="s">
        <v>329</v>
      </c>
      <c r="C41" s="16" t="s">
        <v>18</v>
      </c>
      <c r="D41" s="17"/>
      <c r="E41" s="18"/>
      <c r="F41" s="2"/>
      <c r="G41" s="2"/>
      <c r="H41" s="2"/>
      <c r="I41" s="2"/>
      <c r="J41" s="2"/>
      <c r="K41" s="2"/>
      <c r="L41" s="2"/>
    </row>
    <row r="42" spans="1:12" x14ac:dyDescent="0.2">
      <c r="A42" s="2"/>
      <c r="B42" s="3" t="s">
        <v>331</v>
      </c>
      <c r="C42" s="15" t="s">
        <v>344</v>
      </c>
      <c r="D42" s="15"/>
      <c r="E42" s="15"/>
      <c r="F42" s="2"/>
      <c r="G42" s="2"/>
      <c r="H42" s="2"/>
      <c r="I42" s="2"/>
      <c r="J42" s="2"/>
      <c r="K42" s="2"/>
      <c r="L42" s="2"/>
    </row>
    <row r="43" spans="1:12" x14ac:dyDescent="0.2">
      <c r="A43" s="2"/>
      <c r="B43" s="2"/>
      <c r="C43" s="14"/>
      <c r="D43" s="14"/>
      <c r="E43" s="14"/>
      <c r="F43" s="2"/>
      <c r="G43" s="2"/>
      <c r="H43" s="2"/>
      <c r="I43" s="2"/>
      <c r="J43" s="2"/>
      <c r="K43" s="2"/>
      <c r="L43" s="2"/>
    </row>
    <row r="44" spans="1:12" x14ac:dyDescent="0.2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x14ac:dyDescent="0.2">
      <c r="A45" s="1" t="s">
        <v>345</v>
      </c>
      <c r="B45" s="15" t="s">
        <v>346</v>
      </c>
      <c r="C45" s="15"/>
      <c r="D45" s="15"/>
      <c r="E45" s="2"/>
      <c r="F45" s="2"/>
      <c r="G45" s="2"/>
      <c r="H45" s="2"/>
      <c r="I45" s="2"/>
      <c r="J45" s="2"/>
      <c r="K45" s="2"/>
      <c r="L45" s="2"/>
    </row>
    <row r="46" spans="1:12" x14ac:dyDescent="0.2">
      <c r="A46" s="2"/>
      <c r="B46" s="3" t="s">
        <v>347</v>
      </c>
      <c r="C46" s="3" t="s">
        <v>6</v>
      </c>
      <c r="D46" s="3" t="s">
        <v>8</v>
      </c>
      <c r="E46" s="2"/>
      <c r="F46" s="2"/>
      <c r="G46" s="2"/>
      <c r="H46" s="2"/>
      <c r="I46" s="2"/>
      <c r="J46" s="2"/>
      <c r="K46" s="2"/>
      <c r="L46" s="2"/>
    </row>
    <row r="47" spans="1:12" x14ac:dyDescent="0.2">
      <c r="A47" s="2"/>
      <c r="B47" s="3" t="s">
        <v>10</v>
      </c>
      <c r="C47" s="4">
        <v>5.2089999999999996</v>
      </c>
      <c r="D47" s="4">
        <v>17.463000000000001</v>
      </c>
      <c r="E47" s="2"/>
      <c r="F47" s="2"/>
      <c r="G47" s="2"/>
      <c r="H47" s="2"/>
      <c r="I47" s="2"/>
      <c r="J47" s="2"/>
      <c r="K47" s="2"/>
      <c r="L47" s="2"/>
    </row>
    <row r="48" spans="1:12" x14ac:dyDescent="0.2">
      <c r="A48" s="2"/>
      <c r="B48" s="3" t="s">
        <v>11</v>
      </c>
      <c r="C48" s="4">
        <v>5.0350000000000001</v>
      </c>
      <c r="D48" s="4">
        <v>17.494</v>
      </c>
      <c r="E48" s="2"/>
      <c r="F48" s="2"/>
      <c r="G48" s="2"/>
      <c r="H48" s="2"/>
      <c r="I48" s="2"/>
      <c r="J48" s="2"/>
      <c r="K48" s="2"/>
      <c r="L48" s="2"/>
    </row>
    <row r="49" spans="1:12" x14ac:dyDescent="0.2">
      <c r="A49" s="2"/>
      <c r="B49" s="3" t="s">
        <v>12</v>
      </c>
      <c r="C49" s="4">
        <v>6.5609999999999999</v>
      </c>
      <c r="D49" s="4">
        <v>13.125</v>
      </c>
      <c r="E49" s="2"/>
      <c r="F49" s="2"/>
      <c r="G49" s="2"/>
      <c r="H49" s="2"/>
      <c r="I49" s="2"/>
      <c r="J49" s="2"/>
      <c r="K49" s="2"/>
      <c r="L49" s="2"/>
    </row>
    <row r="50" spans="1:12" x14ac:dyDescent="0.2">
      <c r="A50" s="2"/>
      <c r="B50" s="3" t="s">
        <v>13</v>
      </c>
      <c r="C50" s="4">
        <v>5.0380000000000003</v>
      </c>
      <c r="D50" s="4">
        <v>11.298999999999999</v>
      </c>
      <c r="E50" s="2"/>
      <c r="F50" s="2"/>
      <c r="G50" s="2"/>
      <c r="H50" s="2"/>
      <c r="I50" s="2"/>
      <c r="J50" s="2"/>
      <c r="K50" s="2"/>
      <c r="L50" s="2"/>
    </row>
    <row r="51" spans="1:12" x14ac:dyDescent="0.2">
      <c r="A51" s="2"/>
      <c r="B51" s="3" t="s">
        <v>38</v>
      </c>
      <c r="C51" s="4">
        <v>4.57</v>
      </c>
      <c r="D51" s="4">
        <v>10.805999999999999</v>
      </c>
      <c r="E51" s="2"/>
      <c r="F51" s="2"/>
      <c r="G51" s="2"/>
      <c r="H51" s="2"/>
      <c r="I51" s="2"/>
      <c r="J51" s="2"/>
      <c r="K51" s="2"/>
      <c r="L51" s="2"/>
    </row>
    <row r="52" spans="1:12" x14ac:dyDescent="0.2">
      <c r="A52" s="2"/>
      <c r="B52" s="3" t="s">
        <v>39</v>
      </c>
      <c r="C52" s="4">
        <v>8.0869999999999997</v>
      </c>
      <c r="D52" s="4">
        <v>11.202</v>
      </c>
      <c r="E52" s="2"/>
      <c r="F52" s="2"/>
      <c r="G52" s="2"/>
      <c r="H52" s="2"/>
      <c r="I52" s="2"/>
      <c r="J52" s="2"/>
      <c r="K52" s="2"/>
      <c r="L52" s="2"/>
    </row>
    <row r="53" spans="1:12" x14ac:dyDescent="0.2">
      <c r="A53" s="2"/>
      <c r="B53" s="3" t="s">
        <v>40</v>
      </c>
      <c r="C53" s="4">
        <v>10.603</v>
      </c>
      <c r="D53" s="4">
        <v>10.557</v>
      </c>
      <c r="E53" s="2"/>
      <c r="F53" s="2"/>
      <c r="G53" s="2"/>
      <c r="H53" s="2"/>
      <c r="I53" s="2"/>
      <c r="J53" s="2"/>
      <c r="K53" s="2"/>
      <c r="L53" s="2"/>
    </row>
    <row r="54" spans="1:12" x14ac:dyDescent="0.2">
      <c r="A54" s="2"/>
      <c r="B54" s="3" t="s">
        <v>41</v>
      </c>
      <c r="C54" s="4">
        <v>5.4370000000000003</v>
      </c>
      <c r="D54" s="4">
        <v>10.814</v>
      </c>
      <c r="E54" s="2"/>
      <c r="F54" s="2"/>
      <c r="G54" s="2"/>
      <c r="H54" s="2"/>
      <c r="I54" s="2"/>
      <c r="J54" s="2"/>
      <c r="K54" s="2"/>
      <c r="L54" s="2"/>
    </row>
    <row r="55" spans="1:12" x14ac:dyDescent="0.2">
      <c r="A55" s="2"/>
      <c r="B55" s="3" t="s">
        <v>14</v>
      </c>
      <c r="C55" s="3">
        <f>AVERAGE(C47:C54)</f>
        <v>6.3174999999999999</v>
      </c>
      <c r="D55" s="3">
        <f>AVERAGE(D47:D54)</f>
        <v>12.844999999999999</v>
      </c>
      <c r="E55" s="2"/>
      <c r="F55" s="2"/>
      <c r="G55" s="2"/>
      <c r="H55" s="2"/>
      <c r="I55" s="2"/>
      <c r="J55" s="2"/>
      <c r="K55" s="2"/>
      <c r="L55" s="2"/>
    </row>
    <row r="56" spans="1:12" x14ac:dyDescent="0.2">
      <c r="A56" s="2"/>
      <c r="B56" s="3" t="s">
        <v>15</v>
      </c>
      <c r="C56" s="3">
        <f>STDEV(C47:C54)</f>
        <v>2.0665937467934317</v>
      </c>
      <c r="D56" s="3">
        <f>STDEV(D47:D54)</f>
        <v>2.9670696462527348</v>
      </c>
      <c r="E56" s="2"/>
      <c r="F56" s="2"/>
      <c r="G56" s="2"/>
      <c r="H56" s="2"/>
      <c r="I56" s="2"/>
      <c r="J56" s="2"/>
      <c r="K56" s="2"/>
      <c r="L56" s="2"/>
    </row>
    <row r="57" spans="1:12" x14ac:dyDescent="0.2">
      <c r="A57" s="2"/>
      <c r="B57" s="3" t="s">
        <v>82</v>
      </c>
      <c r="C57" s="15" t="s">
        <v>74</v>
      </c>
      <c r="D57" s="15"/>
      <c r="E57" s="2"/>
      <c r="F57" s="2"/>
      <c r="G57" s="2"/>
      <c r="H57" s="2"/>
      <c r="I57" s="2"/>
      <c r="J57" s="2"/>
      <c r="K57" s="2"/>
      <c r="L57" s="2"/>
    </row>
    <row r="58" spans="1:12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</row>
  </sheetData>
  <mergeCells count="17">
    <mergeCell ref="C40:E40"/>
    <mergeCell ref="C41:E41"/>
    <mergeCell ref="C42:E42"/>
    <mergeCell ref="B45:D45"/>
    <mergeCell ref="C57:D57"/>
    <mergeCell ref="B39:E39"/>
    <mergeCell ref="B1:E1"/>
    <mergeCell ref="H1:K1"/>
    <mergeCell ref="B11:E11"/>
    <mergeCell ref="C12:E12"/>
    <mergeCell ref="C13:E13"/>
    <mergeCell ref="C14:E14"/>
    <mergeCell ref="H25:K25"/>
    <mergeCell ref="I26:K26"/>
    <mergeCell ref="I27:K27"/>
    <mergeCell ref="I28:K28"/>
    <mergeCell ref="B31:E3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F26FA3-25F1-F648-BA0B-1ECF143B7064}">
  <dimension ref="A1:G17"/>
  <sheetViews>
    <sheetView workbookViewId="0">
      <selection activeCell="G21" sqref="G21"/>
    </sheetView>
  </sheetViews>
  <sheetFormatPr baseColWidth="10" defaultRowHeight="16" x14ac:dyDescent="0.2"/>
  <sheetData>
    <row r="1" spans="1:7" x14ac:dyDescent="0.2">
      <c r="A1" s="5" t="s">
        <v>348</v>
      </c>
      <c r="B1" s="19" t="s">
        <v>349</v>
      </c>
      <c r="C1" s="19"/>
      <c r="D1" s="19"/>
      <c r="E1" s="19"/>
      <c r="F1" s="19"/>
      <c r="G1" s="2"/>
    </row>
    <row r="2" spans="1:7" x14ac:dyDescent="0.2">
      <c r="A2" s="7"/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2"/>
    </row>
    <row r="3" spans="1:7" x14ac:dyDescent="0.2">
      <c r="A3" s="7"/>
      <c r="B3" s="4" t="s">
        <v>10</v>
      </c>
      <c r="C3" s="4">
        <v>3.36</v>
      </c>
      <c r="D3" s="4">
        <v>20.986000000000001</v>
      </c>
      <c r="E3" s="4">
        <v>44.886000000000003</v>
      </c>
      <c r="F3" s="4">
        <v>54.201999999999998</v>
      </c>
      <c r="G3" s="2"/>
    </row>
    <row r="4" spans="1:7" x14ac:dyDescent="0.2">
      <c r="A4" s="7"/>
      <c r="B4" s="4" t="s">
        <v>11</v>
      </c>
      <c r="C4" s="4">
        <v>2.972</v>
      </c>
      <c r="D4" s="4">
        <v>14.792999999999999</v>
      </c>
      <c r="E4" s="4">
        <v>57.616</v>
      </c>
      <c r="F4" s="4">
        <v>36.872999999999998</v>
      </c>
      <c r="G4" s="2"/>
    </row>
    <row r="5" spans="1:7" x14ac:dyDescent="0.2">
      <c r="A5" s="7"/>
      <c r="B5" s="4" t="s">
        <v>12</v>
      </c>
      <c r="C5" s="4">
        <v>3.911</v>
      </c>
      <c r="D5" s="4">
        <v>20.158999999999999</v>
      </c>
      <c r="E5" s="4">
        <v>56.401000000000003</v>
      </c>
      <c r="F5" s="4">
        <v>41.484000000000002</v>
      </c>
      <c r="G5" s="2"/>
    </row>
    <row r="6" spans="1:7" x14ac:dyDescent="0.2">
      <c r="A6" s="7"/>
      <c r="B6" s="4" t="s">
        <v>13</v>
      </c>
      <c r="C6" s="4">
        <v>3.6560000000000001</v>
      </c>
      <c r="D6" s="4">
        <v>22.251999999999999</v>
      </c>
      <c r="E6" s="4">
        <v>37.408999999999999</v>
      </c>
      <c r="F6" s="4">
        <v>48.97</v>
      </c>
      <c r="G6" s="2"/>
    </row>
    <row r="7" spans="1:7" x14ac:dyDescent="0.2">
      <c r="A7" s="7"/>
      <c r="B7" s="4" t="s">
        <v>14</v>
      </c>
      <c r="C7" s="4">
        <f>AVERAGE(C3:C6)</f>
        <v>3.4747500000000002</v>
      </c>
      <c r="D7" s="4">
        <f t="shared" ref="D7:F7" si="0">AVERAGE(D3:D6)</f>
        <v>19.547499999999999</v>
      </c>
      <c r="E7" s="4">
        <f t="shared" si="0"/>
        <v>49.078000000000003</v>
      </c>
      <c r="F7" s="4">
        <f t="shared" si="0"/>
        <v>45.382249999999999</v>
      </c>
      <c r="G7" s="2"/>
    </row>
    <row r="8" spans="1:7" x14ac:dyDescent="0.2">
      <c r="A8" s="7"/>
      <c r="B8" s="4" t="s">
        <v>15</v>
      </c>
      <c r="C8" s="4">
        <f>STDEV(C3:C6)</f>
        <v>0.40377004594198929</v>
      </c>
      <c r="D8" s="4">
        <f t="shared" ref="D8:F8" si="1">STDEV(D3:D6)</f>
        <v>3.2844484569964956</v>
      </c>
      <c r="E8" s="4">
        <f t="shared" si="1"/>
        <v>9.665440117587309</v>
      </c>
      <c r="F8" s="4">
        <f t="shared" si="1"/>
        <v>7.7085153942463931</v>
      </c>
      <c r="G8" s="2"/>
    </row>
    <row r="9" spans="1:7" x14ac:dyDescent="0.2">
      <c r="A9" s="7"/>
      <c r="B9" s="19" t="s">
        <v>16</v>
      </c>
      <c r="C9" s="19"/>
      <c r="D9" s="19"/>
      <c r="E9" s="19"/>
      <c r="F9" s="19"/>
      <c r="G9" s="2"/>
    </row>
    <row r="10" spans="1:7" x14ac:dyDescent="0.2">
      <c r="A10" s="7"/>
      <c r="B10" s="4" t="s">
        <v>17</v>
      </c>
      <c r="C10" s="19" t="s">
        <v>350</v>
      </c>
      <c r="D10" s="19"/>
      <c r="E10" s="19"/>
      <c r="F10" s="19"/>
      <c r="G10" s="2"/>
    </row>
    <row r="11" spans="1:7" x14ac:dyDescent="0.2">
      <c r="A11" s="7"/>
      <c r="B11" s="4" t="s">
        <v>21</v>
      </c>
      <c r="C11" s="19" t="s">
        <v>18</v>
      </c>
      <c r="D11" s="19"/>
      <c r="E11" s="19"/>
      <c r="F11" s="19"/>
      <c r="G11" s="2"/>
    </row>
    <row r="12" spans="1:7" x14ac:dyDescent="0.2">
      <c r="A12" s="7"/>
      <c r="B12" s="4" t="s">
        <v>23</v>
      </c>
      <c r="C12" s="19" t="s">
        <v>18</v>
      </c>
      <c r="D12" s="19"/>
      <c r="E12" s="19"/>
      <c r="F12" s="19"/>
      <c r="G12" s="2"/>
    </row>
    <row r="13" spans="1:7" x14ac:dyDescent="0.2">
      <c r="A13" s="7"/>
      <c r="B13" s="4" t="s">
        <v>25</v>
      </c>
      <c r="C13" s="19" t="s">
        <v>118</v>
      </c>
      <c r="D13" s="19"/>
      <c r="E13" s="19"/>
      <c r="F13" s="19"/>
      <c r="G13" s="2"/>
    </row>
    <row r="14" spans="1:7" x14ac:dyDescent="0.2">
      <c r="A14" s="7"/>
      <c r="B14" s="4" t="s">
        <v>29</v>
      </c>
      <c r="C14" s="19" t="s">
        <v>248</v>
      </c>
      <c r="D14" s="19"/>
      <c r="E14" s="19"/>
      <c r="F14" s="19"/>
      <c r="G14" s="2"/>
    </row>
    <row r="15" spans="1:7" x14ac:dyDescent="0.2">
      <c r="A15" s="7"/>
      <c r="B15" s="4" t="s">
        <v>32</v>
      </c>
      <c r="C15" s="19" t="s">
        <v>351</v>
      </c>
      <c r="D15" s="19"/>
      <c r="E15" s="19"/>
      <c r="F15" s="19"/>
      <c r="G15" s="2"/>
    </row>
    <row r="16" spans="1:7" x14ac:dyDescent="0.2">
      <c r="A16" s="2"/>
      <c r="B16" s="2"/>
      <c r="C16" s="2"/>
      <c r="D16" s="2"/>
      <c r="E16" s="2"/>
      <c r="F16" s="2"/>
      <c r="G16" s="2"/>
    </row>
    <row r="17" spans="1:7" x14ac:dyDescent="0.2">
      <c r="A17" s="2"/>
      <c r="B17" s="2"/>
      <c r="C17" s="2"/>
      <c r="D17" s="2"/>
      <c r="E17" s="2"/>
      <c r="F17" s="2"/>
      <c r="G17" s="2"/>
    </row>
  </sheetData>
  <mergeCells count="8">
    <mergeCell ref="C14:F14"/>
    <mergeCell ref="C15:F15"/>
    <mergeCell ref="B1:F1"/>
    <mergeCell ref="B9:F9"/>
    <mergeCell ref="C10:F10"/>
    <mergeCell ref="C11:F11"/>
    <mergeCell ref="C12:F12"/>
    <mergeCell ref="C13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Figure 1d</vt:lpstr>
      <vt:lpstr>Figure 2b, d, f, h</vt:lpstr>
      <vt:lpstr>Figure 3c, d, e, g, i</vt:lpstr>
      <vt:lpstr>Figure 4a, b, e, g, i</vt:lpstr>
      <vt:lpstr>Figure 5b, c, d, e, g, j</vt:lpstr>
      <vt:lpstr>Ext. Data Figure 1b, d</vt:lpstr>
      <vt:lpstr>Ext. Data Figure 2c</vt:lpstr>
      <vt:lpstr>Ext. Data Figure 3c, d, g</vt:lpstr>
      <vt:lpstr>Ext. Data Figure 4b</vt:lpstr>
      <vt:lpstr>Ext. Data Figure 5b, e</vt:lpstr>
      <vt:lpstr>Ext. Data Figure 6b, d, f, h</vt:lpstr>
      <vt:lpstr>Ext. Data Figure 7b, d, f, h, j</vt:lpstr>
      <vt:lpstr>Ext. Data Figure 8a</vt:lpstr>
      <vt:lpstr>Ext. Data Figure 9a, b, d, g, j</vt:lpstr>
      <vt:lpstr>Ext. Data Figure 10b, d, e</vt:lpstr>
      <vt:lpstr>Ext. Data Figure 13</vt:lpstr>
      <vt:lpstr>Supp. Data File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2024-07-10T22:43:35Z</dcterms:created>
  <dcterms:modified xsi:type="dcterms:W3CDTF">2024-10-22T20:34:22Z</dcterms:modified>
</cp:coreProperties>
</file>