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9361ECBE-29EA-4187-840A-E5A246EA1607}" xr6:coauthVersionLast="47" xr6:coauthVersionMax="47" xr10:uidLastSave="{00000000-0000-0000-0000-000000000000}"/>
  <bookViews>
    <workbookView xWindow="-90" yWindow="-90" windowWidth="19380" windowHeight="11460" xr2:uid="{CC45830A-CD32-49D7-A16F-FA31DE801DBC}"/>
  </bookViews>
  <sheets>
    <sheet name="Extended data Fig.3c" sheetId="1" r:id="rId1"/>
    <sheet name="Extended data Fig.3d" sheetId="2" r:id="rId2"/>
    <sheet name="Extended data Fig.3e" sheetId="3" r:id="rId3"/>
    <sheet name="Extended data Fig.3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D31" i="4"/>
  <c r="D30" i="4"/>
  <c r="C31" i="4"/>
  <c r="C30" i="4"/>
  <c r="D32" i="3"/>
  <c r="D31" i="3"/>
  <c r="D30" i="3"/>
  <c r="C31" i="3"/>
  <c r="C30" i="3"/>
  <c r="D32" i="2"/>
  <c r="D31" i="2"/>
  <c r="D30" i="2"/>
  <c r="C31" i="2"/>
  <c r="C30" i="2"/>
  <c r="D32" i="1"/>
  <c r="D31" i="1"/>
  <c r="D30" i="1"/>
  <c r="C31" i="1"/>
  <c r="C30" i="1"/>
</calcChain>
</file>

<file path=xl/sharedStrings.xml><?xml version="1.0" encoding="utf-8"?>
<sst xmlns="http://schemas.openxmlformats.org/spreadsheetml/2006/main" count="28" uniqueCount="10">
  <si>
    <t>Genotype</t>
  </si>
  <si>
    <t>MM</t>
  </si>
  <si>
    <t>Mean</t>
    <phoneticPr fontId="4" type="noConversion"/>
  </si>
  <si>
    <t>SD</t>
    <phoneticPr fontId="4" type="noConversion"/>
  </si>
  <si>
    <t>T.TEST</t>
    <phoneticPr fontId="4" type="noConversion"/>
  </si>
  <si>
    <t>MM-CDPK26-CR1</t>
    <phoneticPr fontId="2" type="noConversion"/>
  </si>
  <si>
    <t>Total Soluble Solids Content (%Brix)</t>
    <phoneticPr fontId="2" type="noConversion"/>
  </si>
  <si>
    <t>Glucose (mg/g FW)</t>
    <phoneticPr fontId="2" type="noConversion"/>
  </si>
  <si>
    <t>Fructose (mg/g FW)</t>
    <phoneticPr fontId="2" type="noConversion"/>
  </si>
  <si>
    <t>Mean Fruit Weight (g)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</si>
</sst>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2060D6DB-5EC1-46EA-89CA-60407AF8E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DDAD-39BA-4ED9-AD59-9351E95EF79B}">
  <dimension ref="B1:D32"/>
  <sheetViews>
    <sheetView tabSelected="1" workbookViewId="0">
      <selection activeCell="E27" sqref="E27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2:4" x14ac:dyDescent="0.65">
      <c r="C1" s="6" t="s">
        <v>9</v>
      </c>
      <c r="D1" s="6"/>
    </row>
    <row r="2" spans="2:4" x14ac:dyDescent="0.65">
      <c r="B2" s="2" t="s">
        <v>0</v>
      </c>
      <c r="C2" s="1" t="s">
        <v>1</v>
      </c>
      <c r="D2" s="1" t="s">
        <v>5</v>
      </c>
    </row>
    <row r="3" spans="2:4" x14ac:dyDescent="0.6">
      <c r="C3" s="3">
        <v>72.013333329999995</v>
      </c>
      <c r="D3" s="3">
        <v>57.734999999999999</v>
      </c>
    </row>
    <row r="4" spans="2:4" x14ac:dyDescent="0.6">
      <c r="C4" s="3">
        <v>69.753333330000004</v>
      </c>
      <c r="D4" s="3">
        <v>67.97</v>
      </c>
    </row>
    <row r="5" spans="2:4" x14ac:dyDescent="0.6">
      <c r="C5" s="3">
        <v>81.03</v>
      </c>
      <c r="D5" s="3">
        <v>88.996666669999996</v>
      </c>
    </row>
    <row r="6" spans="2:4" x14ac:dyDescent="0.6">
      <c r="C6" s="3">
        <v>86.141666670000006</v>
      </c>
      <c r="D6" s="3">
        <v>88.576666669999994</v>
      </c>
    </row>
    <row r="7" spans="2:4" x14ac:dyDescent="0.6">
      <c r="C7" s="3">
        <v>108.55500000000001</v>
      </c>
      <c r="D7" s="3">
        <v>84.561666669999994</v>
      </c>
    </row>
    <row r="8" spans="2:4" x14ac:dyDescent="0.6">
      <c r="C8" s="3">
        <v>84.521666670000002</v>
      </c>
      <c r="D8" s="3">
        <v>81.516666670000006</v>
      </c>
    </row>
    <row r="9" spans="2:4" x14ac:dyDescent="0.6">
      <c r="C9" s="3">
        <v>102.28833330000001</v>
      </c>
      <c r="D9" s="3">
        <v>92.883333329999999</v>
      </c>
    </row>
    <row r="10" spans="2:4" x14ac:dyDescent="0.6">
      <c r="C10" s="3">
        <v>100.1083333</v>
      </c>
      <c r="D10" s="3">
        <v>86.08666667</v>
      </c>
    </row>
    <row r="11" spans="2:4" x14ac:dyDescent="0.6">
      <c r="C11" s="3">
        <v>106.7816667</v>
      </c>
      <c r="D11" s="3">
        <v>99.371666669999996</v>
      </c>
    </row>
    <row r="12" spans="2:4" x14ac:dyDescent="0.6">
      <c r="C12" s="3">
        <v>115.0616667</v>
      </c>
      <c r="D12" s="3">
        <v>120.91666669999999</v>
      </c>
    </row>
    <row r="13" spans="2:4" x14ac:dyDescent="0.6">
      <c r="C13" s="3">
        <v>115.9216667</v>
      </c>
      <c r="D13" s="3">
        <v>91.665000000000006</v>
      </c>
    </row>
    <row r="14" spans="2:4" x14ac:dyDescent="0.6">
      <c r="C14" s="3">
        <v>122.896</v>
      </c>
      <c r="D14" s="3">
        <v>103.06</v>
      </c>
    </row>
    <row r="15" spans="2:4" x14ac:dyDescent="0.6">
      <c r="C15" s="3">
        <v>121.73166670000001</v>
      </c>
      <c r="D15" s="3">
        <v>71.064999999999998</v>
      </c>
    </row>
    <row r="16" spans="2:4" x14ac:dyDescent="0.6">
      <c r="C16" s="3">
        <v>84.121666669999996</v>
      </c>
      <c r="D16" s="3">
        <v>76.921666669999993</v>
      </c>
    </row>
    <row r="17" spans="2:4" x14ac:dyDescent="0.6">
      <c r="C17" s="3">
        <v>57.854999999999997</v>
      </c>
      <c r="D17" s="3">
        <v>77.784999999999997</v>
      </c>
    </row>
    <row r="18" spans="2:4" x14ac:dyDescent="0.6">
      <c r="C18" s="3">
        <v>74.683333329999996</v>
      </c>
      <c r="D18" s="3">
        <v>95.55</v>
      </c>
    </row>
    <row r="19" spans="2:4" x14ac:dyDescent="0.6">
      <c r="C19" s="3">
        <v>89.234999999999999</v>
      </c>
      <c r="D19" s="3">
        <v>93.375</v>
      </c>
    </row>
    <row r="20" spans="2:4" x14ac:dyDescent="0.6">
      <c r="C20" s="3">
        <v>89.386666669999997</v>
      </c>
      <c r="D20" s="3">
        <v>104.8583333</v>
      </c>
    </row>
    <row r="21" spans="2:4" x14ac:dyDescent="0.6">
      <c r="C21" s="3">
        <v>81.423333330000006</v>
      </c>
      <c r="D21" s="3">
        <v>101.8766667</v>
      </c>
    </row>
    <row r="22" spans="2:4" x14ac:dyDescent="0.6">
      <c r="C22" s="3">
        <v>76.928333330000001</v>
      </c>
      <c r="D22" s="3">
        <v>89.258333329999999</v>
      </c>
    </row>
    <row r="23" spans="2:4" x14ac:dyDescent="0.6">
      <c r="C23" s="3">
        <v>82.44</v>
      </c>
      <c r="D23" s="3">
        <v>99.66</v>
      </c>
    </row>
    <row r="24" spans="2:4" x14ac:dyDescent="0.6">
      <c r="C24" s="3">
        <v>64.364999999999995</v>
      </c>
      <c r="D24" s="3">
        <v>91.28833333</v>
      </c>
    </row>
    <row r="25" spans="2:4" x14ac:dyDescent="0.6">
      <c r="C25" s="3">
        <v>71.303333330000001</v>
      </c>
      <c r="D25" s="3">
        <v>107.8466667</v>
      </c>
    </row>
    <row r="26" spans="2:4" x14ac:dyDescent="0.6">
      <c r="C26" s="3">
        <v>85.745000000000005</v>
      </c>
      <c r="D26" s="3">
        <v>123.38500000000001</v>
      </c>
    </row>
    <row r="27" spans="2:4" x14ac:dyDescent="0.6">
      <c r="C27" s="3">
        <v>94.686666669999994</v>
      </c>
    </row>
    <row r="28" spans="2:4" x14ac:dyDescent="0.6">
      <c r="C28" s="3">
        <v>94.305000000000007</v>
      </c>
    </row>
    <row r="30" spans="2:4" x14ac:dyDescent="0.6">
      <c r="B30" s="4" t="s">
        <v>2</v>
      </c>
      <c r="C30" s="5">
        <f>AVERAGE(C3:C28)</f>
        <v>89.741641028076913</v>
      </c>
      <c r="D30" s="5">
        <f>AVERAGE(D3:D26)</f>
        <v>91.508750003333319</v>
      </c>
    </row>
    <row r="31" spans="2:4" x14ac:dyDescent="0.6">
      <c r="B31" s="4" t="s">
        <v>3</v>
      </c>
      <c r="C31" s="1">
        <f>STDEV(C3:C28)</f>
        <v>17.658484148529059</v>
      </c>
      <c r="D31" s="1">
        <f>STDEV(D3:D26)</f>
        <v>15.362737462723418</v>
      </c>
    </row>
    <row r="32" spans="2:4" x14ac:dyDescent="0.6">
      <c r="B32" s="4" t="s">
        <v>4</v>
      </c>
      <c r="D32" s="1">
        <f>_xlfn.T.TEST(C3:C28,D3:D26,2,2)</f>
        <v>0.70849425292798407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DA4B-94D9-4F26-88FE-CDA7C8D40912}">
  <dimension ref="B1:D32"/>
  <sheetViews>
    <sheetView workbookViewId="0">
      <selection activeCell="D32" sqref="D32"/>
    </sheetView>
  </sheetViews>
  <sheetFormatPr defaultRowHeight="13" x14ac:dyDescent="0.65"/>
  <cols>
    <col min="1" max="2" width="8.6953125" style="1"/>
    <col min="3" max="3" width="13.43359375" style="1" customWidth="1"/>
    <col min="4" max="4" width="17" style="1" customWidth="1"/>
    <col min="5" max="16384" width="8.6953125" style="1"/>
  </cols>
  <sheetData>
    <row r="1" spans="2:4" x14ac:dyDescent="0.65">
      <c r="C1" s="6" t="s">
        <v>6</v>
      </c>
      <c r="D1" s="6"/>
    </row>
    <row r="2" spans="2:4" x14ac:dyDescent="0.65">
      <c r="B2" s="2" t="s">
        <v>0</v>
      </c>
      <c r="C2" s="1" t="s">
        <v>1</v>
      </c>
      <c r="D2" s="1" t="s">
        <v>5</v>
      </c>
    </row>
    <row r="3" spans="2:4" x14ac:dyDescent="0.6">
      <c r="C3" s="3">
        <v>4.45</v>
      </c>
      <c r="D3" s="3">
        <v>4.45</v>
      </c>
    </row>
    <row r="4" spans="2:4" x14ac:dyDescent="0.6">
      <c r="C4" s="3">
        <v>4.7833333329999999</v>
      </c>
      <c r="D4" s="3">
        <v>5.15</v>
      </c>
    </row>
    <row r="5" spans="2:4" x14ac:dyDescent="0.6">
      <c r="C5" s="3">
        <v>5.15</v>
      </c>
      <c r="D5" s="3">
        <v>5.0666666669999998</v>
      </c>
    </row>
    <row r="6" spans="2:4" x14ac:dyDescent="0.6">
      <c r="C6" s="3">
        <v>4.5999999999999996</v>
      </c>
      <c r="D6" s="3">
        <v>5.2166666670000001</v>
      </c>
    </row>
    <row r="7" spans="2:4" x14ac:dyDescent="0.6">
      <c r="C7" s="3">
        <v>4.95</v>
      </c>
      <c r="D7" s="3">
        <v>4.7833333329999999</v>
      </c>
    </row>
    <row r="8" spans="2:4" x14ac:dyDescent="0.6">
      <c r="C8" s="3">
        <v>5.016666667</v>
      </c>
      <c r="D8" s="3">
        <v>5.2833333329999999</v>
      </c>
    </row>
    <row r="9" spans="2:4" x14ac:dyDescent="0.6">
      <c r="C9" s="3">
        <v>4.9333333330000002</v>
      </c>
      <c r="D9" s="3">
        <v>4.8</v>
      </c>
    </row>
    <row r="10" spans="2:4" x14ac:dyDescent="0.6">
      <c r="C10" s="3">
        <v>4.6500000000000004</v>
      </c>
      <c r="D10" s="3">
        <v>5.4666666670000001</v>
      </c>
    </row>
    <row r="11" spans="2:4" x14ac:dyDescent="0.6">
      <c r="C11" s="3">
        <v>5.1666666670000003</v>
      </c>
      <c r="D11" s="3">
        <v>5.2</v>
      </c>
    </row>
    <row r="12" spans="2:4" x14ac:dyDescent="0.6">
      <c r="C12" s="3">
        <v>4.8333333329999997</v>
      </c>
      <c r="D12" s="3">
        <v>5.266666667</v>
      </c>
    </row>
    <row r="13" spans="2:4" x14ac:dyDescent="0.6">
      <c r="C13" s="3">
        <v>4.8333333329999997</v>
      </c>
      <c r="D13" s="3">
        <v>4.95</v>
      </c>
    </row>
    <row r="14" spans="2:4" x14ac:dyDescent="0.6">
      <c r="C14" s="3">
        <v>4.9400000000000004</v>
      </c>
      <c r="D14" s="3">
        <v>5.1166666669999996</v>
      </c>
    </row>
    <row r="15" spans="2:4" x14ac:dyDescent="0.6">
      <c r="C15" s="3">
        <v>5.1333333330000004</v>
      </c>
      <c r="D15" s="3">
        <v>4.6166666669999996</v>
      </c>
    </row>
    <row r="16" spans="2:4" x14ac:dyDescent="0.6">
      <c r="C16" s="3">
        <v>4.983333333</v>
      </c>
      <c r="D16" s="3">
        <v>4.9166666670000003</v>
      </c>
    </row>
    <row r="17" spans="2:4" x14ac:dyDescent="0.6">
      <c r="C17" s="3">
        <v>4.8333333329999997</v>
      </c>
      <c r="D17" s="3">
        <v>5.2166666670000001</v>
      </c>
    </row>
    <row r="18" spans="2:4" x14ac:dyDescent="0.6">
      <c r="C18" s="3">
        <v>5.1166666669999996</v>
      </c>
      <c r="D18" s="3">
        <v>5.0833333329999997</v>
      </c>
    </row>
    <row r="19" spans="2:4" x14ac:dyDescent="0.6">
      <c r="C19" s="3">
        <v>5.2166666670000001</v>
      </c>
      <c r="D19" s="3">
        <v>4.9666666670000001</v>
      </c>
    </row>
    <row r="20" spans="2:4" x14ac:dyDescent="0.6">
      <c r="C20" s="3">
        <v>5.1833333330000002</v>
      </c>
      <c r="D20" s="3">
        <v>5.016666667</v>
      </c>
    </row>
    <row r="21" spans="2:4" x14ac:dyDescent="0.6">
      <c r="C21" s="3">
        <v>5.3333333329999997</v>
      </c>
      <c r="D21" s="3">
        <v>5.15</v>
      </c>
    </row>
    <row r="22" spans="2:4" x14ac:dyDescent="0.6">
      <c r="C22" s="3">
        <v>5.25</v>
      </c>
      <c r="D22" s="3">
        <v>5.25</v>
      </c>
    </row>
    <row r="23" spans="2:4" x14ac:dyDescent="0.6">
      <c r="C23" s="3">
        <v>5.4166666670000003</v>
      </c>
      <c r="D23" s="3">
        <v>5.6333333330000004</v>
      </c>
    </row>
    <row r="24" spans="2:4" x14ac:dyDescent="0.6">
      <c r="C24" s="3">
        <v>5.233333333</v>
      </c>
      <c r="D24" s="3">
        <v>5.1833333330000002</v>
      </c>
    </row>
    <row r="25" spans="2:4" x14ac:dyDescent="0.6">
      <c r="C25" s="3">
        <v>5.483333333</v>
      </c>
      <c r="D25" s="3">
        <v>4.983333333</v>
      </c>
    </row>
    <row r="26" spans="2:4" x14ac:dyDescent="0.6">
      <c r="C26" s="3">
        <v>5.25</v>
      </c>
      <c r="D26" s="3">
        <v>4.8833333330000004</v>
      </c>
    </row>
    <row r="27" spans="2:4" x14ac:dyDescent="0.6">
      <c r="C27" s="3">
        <v>5.266666667</v>
      </c>
    </row>
    <row r="28" spans="2:4" x14ac:dyDescent="0.6">
      <c r="C28" s="3">
        <v>5</v>
      </c>
    </row>
    <row r="30" spans="2:4" x14ac:dyDescent="0.6">
      <c r="B30" s="4" t="s">
        <v>2</v>
      </c>
      <c r="C30" s="5">
        <f>AVERAGE(C3:C28)</f>
        <v>5.0387179486538463</v>
      </c>
      <c r="D30" s="5">
        <f>AVERAGE(D3:D26)</f>
        <v>5.0687500000416668</v>
      </c>
    </row>
    <row r="31" spans="2:4" x14ac:dyDescent="0.6">
      <c r="B31" s="4" t="s">
        <v>3</v>
      </c>
      <c r="C31" s="1">
        <f>STDEV(C3:C28)</f>
        <v>0.25444157058657718</v>
      </c>
      <c r="D31" s="1">
        <f>STDEV(D3:D26)</f>
        <v>0.25690053808510777</v>
      </c>
    </row>
    <row r="32" spans="2:4" x14ac:dyDescent="0.6">
      <c r="B32" s="4" t="s">
        <v>4</v>
      </c>
      <c r="D32" s="1">
        <f>_xlfn.T.TEST(C3:C28,D3:D26,2,2)</f>
        <v>0.67996001963316033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69E5-E0D1-4C22-BA71-4D04A1034633}">
  <dimension ref="B1:D32"/>
  <sheetViews>
    <sheetView workbookViewId="0">
      <selection activeCell="D32" sqref="D32"/>
    </sheetView>
  </sheetViews>
  <sheetFormatPr defaultRowHeight="13" x14ac:dyDescent="0.65"/>
  <cols>
    <col min="1" max="2" width="8.6953125" style="1"/>
    <col min="3" max="3" width="13.43359375" style="1" customWidth="1"/>
    <col min="4" max="4" width="17" style="1" customWidth="1"/>
    <col min="5" max="16384" width="8.6953125" style="1"/>
  </cols>
  <sheetData>
    <row r="1" spans="2:4" x14ac:dyDescent="0.65">
      <c r="C1" s="6" t="s">
        <v>7</v>
      </c>
      <c r="D1" s="6"/>
    </row>
    <row r="2" spans="2:4" x14ac:dyDescent="0.65">
      <c r="B2" s="2" t="s">
        <v>0</v>
      </c>
      <c r="C2" s="1" t="s">
        <v>1</v>
      </c>
      <c r="D2" s="1" t="s">
        <v>5</v>
      </c>
    </row>
    <row r="3" spans="2:4" x14ac:dyDescent="0.6">
      <c r="C3" s="3">
        <v>17.5</v>
      </c>
      <c r="D3" s="3">
        <v>15.38</v>
      </c>
    </row>
    <row r="4" spans="2:4" x14ac:dyDescent="0.6">
      <c r="C4" s="3">
        <v>19.34</v>
      </c>
      <c r="D4" s="3">
        <v>15.23</v>
      </c>
    </row>
    <row r="5" spans="2:4" x14ac:dyDescent="0.6">
      <c r="C5" s="3">
        <v>20.76</v>
      </c>
      <c r="D5" s="3">
        <v>16.850000000000001</v>
      </c>
    </row>
    <row r="6" spans="2:4" x14ac:dyDescent="0.6">
      <c r="C6" s="3">
        <v>16.2</v>
      </c>
      <c r="D6" s="3">
        <v>20.39</v>
      </c>
    </row>
    <row r="7" spans="2:4" x14ac:dyDescent="0.6">
      <c r="C7" s="3">
        <v>19.52</v>
      </c>
      <c r="D7" s="3">
        <v>17.8</v>
      </c>
    </row>
    <row r="8" spans="2:4" x14ac:dyDescent="0.6">
      <c r="C8" s="3">
        <v>18.04</v>
      </c>
      <c r="D8" s="3">
        <v>19.7</v>
      </c>
    </row>
    <row r="9" spans="2:4" x14ac:dyDescent="0.6">
      <c r="C9" s="3">
        <v>22.09</v>
      </c>
      <c r="D9" s="3">
        <v>17.7</v>
      </c>
    </row>
    <row r="10" spans="2:4" x14ac:dyDescent="0.6">
      <c r="C10" s="3">
        <v>19.22</v>
      </c>
      <c r="D10" s="3">
        <v>19.260000000000002</v>
      </c>
    </row>
    <row r="11" spans="2:4" x14ac:dyDescent="0.6">
      <c r="C11" s="3">
        <v>22.07</v>
      </c>
      <c r="D11" s="3">
        <v>17.510000000000002</v>
      </c>
    </row>
    <row r="12" spans="2:4" x14ac:dyDescent="0.6">
      <c r="C12" s="3">
        <v>17.05</v>
      </c>
      <c r="D12" s="3">
        <v>16.98</v>
      </c>
    </row>
    <row r="13" spans="2:4" x14ac:dyDescent="0.6">
      <c r="C13" s="3">
        <v>16.62</v>
      </c>
      <c r="D13" s="3">
        <v>20.64</v>
      </c>
    </row>
    <row r="14" spans="2:4" x14ac:dyDescent="0.6">
      <c r="C14" s="3">
        <v>18.96</v>
      </c>
      <c r="D14" s="3">
        <v>17.75</v>
      </c>
    </row>
    <row r="15" spans="2:4" x14ac:dyDescent="0.6">
      <c r="C15" s="3">
        <v>19.91</v>
      </c>
      <c r="D15" s="3">
        <v>14.68</v>
      </c>
    </row>
    <row r="16" spans="2:4" x14ac:dyDescent="0.6">
      <c r="C16" s="3">
        <v>14.54</v>
      </c>
      <c r="D16" s="3">
        <v>16.3</v>
      </c>
    </row>
    <row r="17" spans="2:4" x14ac:dyDescent="0.6">
      <c r="C17" s="3">
        <v>15.94</v>
      </c>
      <c r="D17" s="3">
        <v>17.72</v>
      </c>
    </row>
    <row r="18" spans="2:4" x14ac:dyDescent="0.6">
      <c r="C18" s="3">
        <v>18.29</v>
      </c>
      <c r="D18" s="3">
        <v>18.07</v>
      </c>
    </row>
    <row r="19" spans="2:4" x14ac:dyDescent="0.6">
      <c r="C19" s="3">
        <v>19.3</v>
      </c>
      <c r="D19" s="3">
        <v>15.75</v>
      </c>
    </row>
    <row r="20" spans="2:4" x14ac:dyDescent="0.6">
      <c r="C20" s="3">
        <v>17.489999999999998</v>
      </c>
      <c r="D20" s="3">
        <v>17.38</v>
      </c>
    </row>
    <row r="21" spans="2:4" x14ac:dyDescent="0.6">
      <c r="C21" s="3">
        <v>19.61</v>
      </c>
      <c r="D21" s="3">
        <v>18.25</v>
      </c>
    </row>
    <row r="22" spans="2:4" x14ac:dyDescent="0.6">
      <c r="C22" s="3">
        <v>19.82</v>
      </c>
      <c r="D22" s="3">
        <v>20.47</v>
      </c>
    </row>
    <row r="23" spans="2:4" x14ac:dyDescent="0.6">
      <c r="C23" s="3">
        <v>20.54</v>
      </c>
      <c r="D23" s="3">
        <v>17.89</v>
      </c>
    </row>
    <row r="24" spans="2:4" x14ac:dyDescent="0.6">
      <c r="C24" s="3">
        <v>13.29</v>
      </c>
      <c r="D24" s="3">
        <v>18.75</v>
      </c>
    </row>
    <row r="25" spans="2:4" x14ac:dyDescent="0.6">
      <c r="C25" s="3">
        <v>22.56</v>
      </c>
      <c r="D25" s="3">
        <v>18.399999999999999</v>
      </c>
    </row>
    <row r="26" spans="2:4" x14ac:dyDescent="0.6">
      <c r="C26" s="3">
        <v>19.16</v>
      </c>
      <c r="D26" s="3">
        <v>18.86</v>
      </c>
    </row>
    <row r="27" spans="2:4" x14ac:dyDescent="0.6">
      <c r="C27" s="3">
        <v>15.28</v>
      </c>
      <c r="D27" s="5"/>
    </row>
    <row r="28" spans="2:4" x14ac:dyDescent="0.6">
      <c r="C28" s="3">
        <v>15.68</v>
      </c>
      <c r="D28" s="5"/>
    </row>
    <row r="30" spans="2:4" x14ac:dyDescent="0.6">
      <c r="B30" s="4" t="s">
        <v>2</v>
      </c>
      <c r="C30" s="5">
        <f>AVERAGE(C3:C28)</f>
        <v>18.414615384615391</v>
      </c>
      <c r="D30" s="5">
        <f>AVERAGE(D3:D26)</f>
        <v>17.821249999999996</v>
      </c>
    </row>
    <row r="31" spans="2:4" x14ac:dyDescent="0.6">
      <c r="B31" s="4" t="s">
        <v>3</v>
      </c>
      <c r="C31" s="1">
        <f>STDEV(C3:C28)</f>
        <v>2.3716091259213861</v>
      </c>
      <c r="D31" s="1">
        <f>STDEV(D3:D26)</f>
        <v>1.6259507252280325</v>
      </c>
    </row>
    <row r="32" spans="2:4" x14ac:dyDescent="0.6">
      <c r="B32" s="4" t="s">
        <v>4</v>
      </c>
      <c r="D32" s="1">
        <f>_xlfn.T.TEST(C3:C28,D3:D26,2,2)</f>
        <v>0.31129882147137145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65EB-B1A7-45C5-918A-75D88650BDA8}">
  <dimension ref="B1:D32"/>
  <sheetViews>
    <sheetView workbookViewId="0">
      <selection activeCell="E29" sqref="E29"/>
    </sheetView>
  </sheetViews>
  <sheetFormatPr defaultRowHeight="13" x14ac:dyDescent="0.65"/>
  <cols>
    <col min="1" max="2" width="8.6953125" style="1"/>
    <col min="3" max="3" width="13.43359375" style="1" customWidth="1"/>
    <col min="4" max="4" width="17" style="1" customWidth="1"/>
    <col min="5" max="16384" width="8.6953125" style="1"/>
  </cols>
  <sheetData>
    <row r="1" spans="2:4" x14ac:dyDescent="0.65">
      <c r="C1" s="6" t="s">
        <v>8</v>
      </c>
      <c r="D1" s="6"/>
    </row>
    <row r="2" spans="2:4" x14ac:dyDescent="0.65">
      <c r="B2" s="2" t="s">
        <v>0</v>
      </c>
      <c r="C2" s="1" t="s">
        <v>1</v>
      </c>
      <c r="D2" s="1" t="s">
        <v>5</v>
      </c>
    </row>
    <row r="3" spans="2:4" x14ac:dyDescent="0.6">
      <c r="C3" s="3">
        <v>13.01</v>
      </c>
      <c r="D3" s="3">
        <v>14.26</v>
      </c>
    </row>
    <row r="4" spans="2:4" x14ac:dyDescent="0.6">
      <c r="C4" s="3">
        <v>14.22</v>
      </c>
      <c r="D4" s="3">
        <v>14.22</v>
      </c>
    </row>
    <row r="5" spans="2:4" x14ac:dyDescent="0.6">
      <c r="C5" s="3">
        <v>15.49</v>
      </c>
      <c r="D5" s="3">
        <v>15.28</v>
      </c>
    </row>
    <row r="6" spans="2:4" x14ac:dyDescent="0.6">
      <c r="C6" s="3">
        <v>11.5</v>
      </c>
      <c r="D6" s="3">
        <v>17.61</v>
      </c>
    </row>
    <row r="7" spans="2:4" x14ac:dyDescent="0.6">
      <c r="C7" s="3">
        <v>14.03</v>
      </c>
      <c r="D7" s="3">
        <v>15.1</v>
      </c>
    </row>
    <row r="8" spans="2:4" x14ac:dyDescent="0.6">
      <c r="C8" s="3">
        <v>12.85</v>
      </c>
      <c r="D8" s="3">
        <v>16.440000000000001</v>
      </c>
    </row>
    <row r="9" spans="2:4" x14ac:dyDescent="0.6">
      <c r="C9" s="3">
        <v>15.43</v>
      </c>
      <c r="D9" s="3">
        <v>15.02</v>
      </c>
    </row>
    <row r="10" spans="2:4" x14ac:dyDescent="0.6">
      <c r="C10" s="3">
        <v>13.69</v>
      </c>
      <c r="D10" s="3">
        <v>16.420000000000002</v>
      </c>
    </row>
    <row r="11" spans="2:4" x14ac:dyDescent="0.6">
      <c r="C11" s="3">
        <v>16.23</v>
      </c>
      <c r="D11" s="3">
        <v>15.78</v>
      </c>
    </row>
    <row r="12" spans="2:4" x14ac:dyDescent="0.6">
      <c r="C12" s="3">
        <v>13.5</v>
      </c>
      <c r="D12" s="3">
        <v>14.71</v>
      </c>
    </row>
    <row r="13" spans="2:4" x14ac:dyDescent="0.6">
      <c r="C13" s="3">
        <v>12.22</v>
      </c>
      <c r="D13" s="3">
        <v>17.22</v>
      </c>
    </row>
    <row r="14" spans="2:4" x14ac:dyDescent="0.6">
      <c r="C14" s="3">
        <v>14.96</v>
      </c>
      <c r="D14" s="3">
        <v>15.69</v>
      </c>
    </row>
    <row r="15" spans="2:4" x14ac:dyDescent="0.6">
      <c r="C15" s="3">
        <v>14.05</v>
      </c>
      <c r="D15" s="3">
        <v>13.82</v>
      </c>
    </row>
    <row r="16" spans="2:4" x14ac:dyDescent="0.6">
      <c r="C16" s="3">
        <v>14.02</v>
      </c>
      <c r="D16" s="3">
        <v>14.7</v>
      </c>
    </row>
    <row r="17" spans="2:4" x14ac:dyDescent="0.6">
      <c r="C17" s="3">
        <v>14.51</v>
      </c>
      <c r="D17" s="3">
        <v>15.26</v>
      </c>
    </row>
    <row r="18" spans="2:4" x14ac:dyDescent="0.6">
      <c r="C18" s="3">
        <v>16.3</v>
      </c>
      <c r="D18" s="3">
        <v>16</v>
      </c>
    </row>
    <row r="19" spans="2:4" x14ac:dyDescent="0.6">
      <c r="C19" s="3">
        <v>16.64</v>
      </c>
      <c r="D19" s="3">
        <v>13.89</v>
      </c>
    </row>
    <row r="20" spans="2:4" x14ac:dyDescent="0.6">
      <c r="C20" s="3">
        <v>15.3</v>
      </c>
      <c r="D20" s="3">
        <v>15.57</v>
      </c>
    </row>
    <row r="21" spans="2:4" x14ac:dyDescent="0.6">
      <c r="C21" s="3">
        <v>17.36</v>
      </c>
      <c r="D21" s="3">
        <v>14.98</v>
      </c>
    </row>
    <row r="22" spans="2:4" x14ac:dyDescent="0.6">
      <c r="C22" s="3">
        <v>17.03</v>
      </c>
      <c r="D22" s="3">
        <v>14.14</v>
      </c>
    </row>
    <row r="23" spans="2:4" x14ac:dyDescent="0.6">
      <c r="C23" s="3">
        <v>17.28</v>
      </c>
      <c r="D23" s="3">
        <v>13.53</v>
      </c>
    </row>
    <row r="24" spans="2:4" x14ac:dyDescent="0.6">
      <c r="C24" s="3">
        <v>10.25</v>
      </c>
      <c r="D24" s="3">
        <v>13.49</v>
      </c>
    </row>
    <row r="25" spans="2:4" x14ac:dyDescent="0.6">
      <c r="C25" s="3">
        <v>19.54</v>
      </c>
      <c r="D25" s="3">
        <v>13.4</v>
      </c>
    </row>
    <row r="26" spans="2:4" x14ac:dyDescent="0.6">
      <c r="C26" s="3">
        <v>16.829999999999998</v>
      </c>
      <c r="D26" s="3">
        <v>13.71</v>
      </c>
    </row>
    <row r="27" spans="2:4" x14ac:dyDescent="0.6">
      <c r="C27" s="3">
        <v>14.03</v>
      </c>
      <c r="D27" s="5"/>
    </row>
    <row r="28" spans="2:4" x14ac:dyDescent="0.6">
      <c r="C28" s="3">
        <v>13.51</v>
      </c>
      <c r="D28" s="5"/>
    </row>
    <row r="30" spans="2:4" x14ac:dyDescent="0.6">
      <c r="B30" s="4" t="s">
        <v>2</v>
      </c>
      <c r="C30" s="5">
        <f>AVERAGE(C3:C28)</f>
        <v>14.760769230769229</v>
      </c>
      <c r="D30" s="5">
        <f>AVERAGE(D3:D26)</f>
        <v>15.009999999999996</v>
      </c>
    </row>
    <row r="31" spans="2:4" x14ac:dyDescent="0.6">
      <c r="B31" s="4" t="s">
        <v>3</v>
      </c>
      <c r="C31" s="1">
        <f>STDEV(C3:C28)</f>
        <v>2.0559512116330461</v>
      </c>
      <c r="D31" s="1">
        <f>STDEV(D3:D26)</f>
        <v>1.1749856613371186</v>
      </c>
    </row>
    <row r="32" spans="2:4" x14ac:dyDescent="0.6">
      <c r="B32" s="4" t="s">
        <v>4</v>
      </c>
      <c r="D32" s="1">
        <f>_xlfn.T.TEST(C3:C28,D3:D26,2,2)</f>
        <v>0.60521325658686131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Fig.3c</vt:lpstr>
      <vt:lpstr>Extended data Fig.3d</vt:lpstr>
      <vt:lpstr>Extended data Fig.3e</vt:lpstr>
      <vt:lpstr>Extended data 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2024-08-20T12:36:42Z</dcterms:created>
  <dcterms:modified xsi:type="dcterms:W3CDTF">2024-09-01T08:20:00Z</dcterms:modified>
</cp:coreProperties>
</file>