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6B973EC1-4C21-457E-B12E-31BC8F4136E7}" xr6:coauthVersionLast="47" xr6:coauthVersionMax="47" xr10:uidLastSave="{00000000-0000-0000-0000-000000000000}"/>
  <bookViews>
    <workbookView xWindow="-90" yWindow="-90" windowWidth="19380" windowHeight="11460" firstSheet="6" activeTab="8" xr2:uid="{DEC3AF33-FD0A-494F-B76E-DF9885E97441}"/>
  </bookViews>
  <sheets>
    <sheet name="Extended data Fig.4a" sheetId="1" r:id="rId1"/>
    <sheet name="Extended data Fig.4b" sheetId="2" r:id="rId2"/>
    <sheet name="Extended data Fig.4c" sheetId="3" r:id="rId3"/>
    <sheet name="Extended data Fig.4d" sheetId="4" r:id="rId4"/>
    <sheet name="Extended data Fig.4e" sheetId="5" r:id="rId5"/>
    <sheet name="Extended data Fig.4f" sheetId="6" r:id="rId6"/>
    <sheet name="Extended data Fig.4g" sheetId="7" r:id="rId7"/>
    <sheet name="Extended data Fig.4h" sheetId="8" r:id="rId8"/>
    <sheet name="Extended data Fig.4i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 l="1"/>
  <c r="F43" i="9"/>
  <c r="F42" i="9"/>
  <c r="F41" i="9"/>
  <c r="E43" i="9"/>
  <c r="E42" i="9"/>
  <c r="E41" i="9"/>
  <c r="D43" i="9"/>
  <c r="D42" i="9"/>
  <c r="D41" i="9"/>
  <c r="C42" i="9"/>
  <c r="C41" i="9"/>
  <c r="F43" i="8"/>
  <c r="F42" i="8"/>
  <c r="F41" i="8"/>
  <c r="E43" i="8"/>
  <c r="E42" i="8"/>
  <c r="E41" i="8"/>
  <c r="D43" i="8"/>
  <c r="D42" i="8"/>
  <c r="D41" i="8"/>
  <c r="C42" i="8"/>
  <c r="C41" i="8"/>
  <c r="F56" i="7"/>
  <c r="F55" i="7"/>
  <c r="F54" i="7"/>
  <c r="E56" i="7"/>
  <c r="E55" i="7"/>
  <c r="E54" i="7"/>
  <c r="D56" i="7"/>
  <c r="D55" i="7"/>
  <c r="D54" i="7"/>
  <c r="C55" i="7"/>
  <c r="C54" i="7"/>
  <c r="F56" i="6"/>
  <c r="F55" i="6"/>
  <c r="F54" i="6"/>
  <c r="E56" i="6"/>
  <c r="E55" i="6"/>
  <c r="E54" i="6"/>
  <c r="D56" i="6"/>
  <c r="D55" i="6"/>
  <c r="D54" i="6"/>
  <c r="C55" i="6"/>
  <c r="C54" i="6"/>
  <c r="F44" i="5"/>
  <c r="F43" i="5"/>
  <c r="F42" i="5"/>
  <c r="E44" i="5"/>
  <c r="E43" i="5"/>
  <c r="E42" i="5"/>
  <c r="D44" i="5"/>
  <c r="D43" i="5"/>
  <c r="D42" i="5"/>
  <c r="C43" i="5"/>
  <c r="C42" i="5"/>
  <c r="F56" i="4"/>
  <c r="F55" i="4"/>
  <c r="F54" i="4"/>
  <c r="E56" i="4"/>
  <c r="E55" i="4"/>
  <c r="E54" i="4"/>
  <c r="D56" i="4"/>
  <c r="D55" i="4"/>
  <c r="D54" i="4"/>
  <c r="C55" i="4"/>
  <c r="C54" i="4"/>
  <c r="E36" i="3"/>
  <c r="E35" i="3"/>
  <c r="E34" i="3"/>
  <c r="D36" i="3"/>
  <c r="D35" i="3"/>
  <c r="D34" i="3"/>
  <c r="C35" i="3"/>
  <c r="C34" i="3"/>
  <c r="F44" i="2"/>
  <c r="F43" i="2"/>
  <c r="F42" i="2"/>
  <c r="E44" i="2"/>
  <c r="E43" i="2"/>
  <c r="E42" i="2"/>
  <c r="D44" i="2"/>
  <c r="D43" i="2"/>
  <c r="D42" i="2"/>
  <c r="C43" i="2"/>
  <c r="C42" i="2"/>
  <c r="F55" i="1"/>
  <c r="F54" i="1"/>
  <c r="E56" i="1"/>
  <c r="E55" i="1"/>
  <c r="E54" i="1"/>
  <c r="D56" i="1"/>
  <c r="D55" i="1"/>
  <c r="D54" i="1"/>
  <c r="C55" i="1"/>
  <c r="C54" i="1"/>
</calcChain>
</file>

<file path=xl/sharedStrings.xml><?xml version="1.0" encoding="utf-8"?>
<sst xmlns="http://schemas.openxmlformats.org/spreadsheetml/2006/main" count="80" uniqueCount="14">
  <si>
    <t>Genotype</t>
  </si>
  <si>
    <t>MM</t>
  </si>
  <si>
    <t>MM-CDPK27-CR1</t>
  </si>
  <si>
    <t>MM-CDPK27-CR2</t>
  </si>
  <si>
    <t>Mean</t>
    <phoneticPr fontId="4" type="noConversion"/>
  </si>
  <si>
    <t>SD</t>
    <phoneticPr fontId="4" type="noConversion"/>
  </si>
  <si>
    <t>T.TEST</t>
    <phoneticPr fontId="4" type="noConversion"/>
  </si>
  <si>
    <t>Total Soluble Solids Content (%Brix)</t>
    <phoneticPr fontId="3" type="noConversion"/>
  </si>
  <si>
    <t>Glucose (mg/g FW)</t>
    <phoneticPr fontId="3" type="noConversion"/>
  </si>
  <si>
    <t>Fructose (mg/g FW)</t>
    <phoneticPr fontId="3" type="noConversion"/>
  </si>
  <si>
    <t>Mean Fruit Yield (Kg)</t>
    <phoneticPr fontId="3" type="noConversion"/>
  </si>
  <si>
    <t>Mean Fruit Number</t>
    <phoneticPr fontId="3" type="noConversion"/>
  </si>
  <si>
    <t>Mean Fruit Weight (g)</t>
    <phoneticPr fontId="3" type="noConversion"/>
  </si>
  <si>
    <t>MM-CDPK27-CR2
/MM-CDPK26-CR1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</si>
</sst>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7A066E0C-0EBA-4AC7-93C8-D39433CBF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82EB-D59E-4898-936C-FD08CA5BA685}">
  <dimension ref="B1:F56"/>
  <sheetViews>
    <sheetView topLeftCell="A37" workbookViewId="0">
      <selection activeCell="F57" sqref="F57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7" t="s">
        <v>12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88.606667000000002</v>
      </c>
      <c r="D3" s="4">
        <v>101.568</v>
      </c>
      <c r="E3" s="4">
        <v>71.224999999999994</v>
      </c>
      <c r="F3" s="4">
        <v>91.775000000000006</v>
      </c>
    </row>
    <row r="4" spans="2:6" x14ac:dyDescent="0.6">
      <c r="C4" s="4">
        <v>103.2925</v>
      </c>
      <c r="D4" s="4">
        <v>96.92</v>
      </c>
      <c r="E4" s="4">
        <v>108.45</v>
      </c>
      <c r="F4" s="4">
        <v>119.452</v>
      </c>
    </row>
    <row r="5" spans="2:6" x14ac:dyDescent="0.6">
      <c r="C5" s="4">
        <v>91.025000000000006</v>
      </c>
      <c r="D5" s="4">
        <v>97.538332999999994</v>
      </c>
      <c r="E5" s="4">
        <v>89.334000000000003</v>
      </c>
      <c r="F5" s="4">
        <v>104.35</v>
      </c>
    </row>
    <row r="6" spans="2:6" x14ac:dyDescent="0.6">
      <c r="C6" s="4">
        <v>92.173333</v>
      </c>
      <c r="D6" s="4">
        <v>92.847999999999999</v>
      </c>
      <c r="E6" s="4">
        <v>121.3</v>
      </c>
      <c r="F6" s="4">
        <v>109.66200000000001</v>
      </c>
    </row>
    <row r="7" spans="2:6" x14ac:dyDescent="0.6">
      <c r="C7" s="4">
        <v>121.533333</v>
      </c>
      <c r="D7" s="4">
        <v>97.707999999999998</v>
      </c>
      <c r="E7" s="4">
        <v>95.34</v>
      </c>
      <c r="F7" s="4">
        <v>87.53</v>
      </c>
    </row>
    <row r="8" spans="2:6" x14ac:dyDescent="0.6">
      <c r="C8" s="4">
        <v>112.55</v>
      </c>
      <c r="D8" s="4">
        <v>96.055999999999997</v>
      </c>
      <c r="E8" s="4">
        <v>70.114999999999995</v>
      </c>
      <c r="F8" s="4">
        <v>99.923333</v>
      </c>
    </row>
    <row r="9" spans="2:6" x14ac:dyDescent="0.6">
      <c r="C9" s="4">
        <v>107.77333299999999</v>
      </c>
      <c r="D9" s="4">
        <v>153.48500000000001</v>
      </c>
      <c r="E9" s="4">
        <v>106.251429</v>
      </c>
      <c r="F9" s="4">
        <v>110.27800000000001</v>
      </c>
    </row>
    <row r="10" spans="2:6" x14ac:dyDescent="0.6">
      <c r="C10" s="4">
        <v>131.533333</v>
      </c>
      <c r="D10" s="4">
        <v>94.71</v>
      </c>
      <c r="E10" s="4">
        <v>101.42749999999999</v>
      </c>
      <c r="F10" s="4">
        <v>115.604</v>
      </c>
    </row>
    <row r="11" spans="2:6" x14ac:dyDescent="0.6">
      <c r="C11" s="4">
        <v>109.7325</v>
      </c>
      <c r="D11" s="4">
        <v>102.888571</v>
      </c>
      <c r="E11" s="4">
        <v>68.867999999999995</v>
      </c>
      <c r="F11" s="4">
        <v>114.176</v>
      </c>
    </row>
    <row r="12" spans="2:6" x14ac:dyDescent="0.6">
      <c r="C12" s="4">
        <v>130.07</v>
      </c>
      <c r="D12" s="4">
        <v>115.11750000000001</v>
      </c>
      <c r="E12" s="4">
        <v>110.32</v>
      </c>
      <c r="F12" s="4">
        <v>87.007142999999999</v>
      </c>
    </row>
    <row r="13" spans="2:6" x14ac:dyDescent="0.6">
      <c r="C13" s="4">
        <v>77.186667</v>
      </c>
      <c r="D13" s="4">
        <v>110.13500000000001</v>
      </c>
      <c r="E13" s="4">
        <v>77.337999999999994</v>
      </c>
      <c r="F13" s="4">
        <v>143.57333299999999</v>
      </c>
    </row>
    <row r="14" spans="2:6" x14ac:dyDescent="0.6">
      <c r="C14" s="4">
        <v>123.205</v>
      </c>
      <c r="D14" s="4">
        <v>110.78</v>
      </c>
      <c r="E14" s="4">
        <v>105.613333</v>
      </c>
      <c r="F14" s="4">
        <v>112.64</v>
      </c>
    </row>
    <row r="15" spans="2:6" x14ac:dyDescent="0.6">
      <c r="C15" s="4">
        <v>84.902000000000001</v>
      </c>
      <c r="D15" s="4">
        <v>130.19</v>
      </c>
      <c r="E15" s="4">
        <v>75.27</v>
      </c>
      <c r="F15" s="4">
        <v>114.316667</v>
      </c>
    </row>
    <row r="16" spans="2:6" x14ac:dyDescent="0.6">
      <c r="C16" s="4">
        <v>118.48399999999999</v>
      </c>
      <c r="D16" s="4">
        <v>85.921429000000003</v>
      </c>
      <c r="E16" s="4">
        <v>116.123333</v>
      </c>
      <c r="F16" s="4">
        <v>94.663332999999994</v>
      </c>
    </row>
    <row r="17" spans="3:6" x14ac:dyDescent="0.6">
      <c r="C17" s="4">
        <v>109.852</v>
      </c>
      <c r="D17" s="4">
        <v>87.2</v>
      </c>
      <c r="E17" s="4">
        <v>108.13</v>
      </c>
      <c r="F17" s="4">
        <v>123.64833299999999</v>
      </c>
    </row>
    <row r="18" spans="3:6" x14ac:dyDescent="0.6">
      <c r="C18" s="4">
        <v>152.846667</v>
      </c>
      <c r="D18" s="4">
        <v>111.4875</v>
      </c>
      <c r="E18" s="4">
        <v>106.60250000000001</v>
      </c>
      <c r="F18" s="4">
        <v>125.74250000000001</v>
      </c>
    </row>
    <row r="19" spans="3:6" x14ac:dyDescent="0.6">
      <c r="C19" s="4">
        <v>93.055000000000007</v>
      </c>
      <c r="D19" s="4">
        <v>100.013333</v>
      </c>
      <c r="E19" s="4">
        <v>92.44</v>
      </c>
      <c r="F19" s="4">
        <v>110.653333</v>
      </c>
    </row>
    <row r="20" spans="3:6" x14ac:dyDescent="0.6">
      <c r="C20" s="4">
        <v>108.36</v>
      </c>
      <c r="D20" s="4">
        <v>159.46</v>
      </c>
      <c r="E20" s="4">
        <v>94.512500000000003</v>
      </c>
      <c r="F20" s="4">
        <v>116.01</v>
      </c>
    </row>
    <row r="21" spans="3:6" x14ac:dyDescent="0.6">
      <c r="C21" s="4">
        <v>119.373333</v>
      </c>
      <c r="D21" s="4">
        <v>109.916667</v>
      </c>
      <c r="E21" s="4">
        <v>115.988</v>
      </c>
      <c r="F21" s="4">
        <v>119.856667</v>
      </c>
    </row>
    <row r="22" spans="3:6" x14ac:dyDescent="0.6">
      <c r="C22" s="4">
        <v>157.846667</v>
      </c>
      <c r="D22" s="4">
        <v>127.23</v>
      </c>
      <c r="E22" s="4">
        <v>87.607500000000002</v>
      </c>
      <c r="F22" s="4">
        <v>103.718</v>
      </c>
    </row>
    <row r="23" spans="3:6" x14ac:dyDescent="0.6">
      <c r="C23" s="4">
        <v>118.331667</v>
      </c>
      <c r="D23" s="4">
        <v>137.285</v>
      </c>
      <c r="E23" s="4">
        <v>118.58750000000001</v>
      </c>
      <c r="F23" s="4">
        <v>112.03400000000001</v>
      </c>
    </row>
    <row r="24" spans="3:6" x14ac:dyDescent="0.6">
      <c r="C24" s="4">
        <v>96.828000000000003</v>
      </c>
      <c r="D24" s="4">
        <v>101.495</v>
      </c>
      <c r="E24" s="4">
        <v>78.674000000000007</v>
      </c>
      <c r="F24" s="4">
        <v>90.125</v>
      </c>
    </row>
    <row r="25" spans="3:6" x14ac:dyDescent="0.6">
      <c r="C25" s="4">
        <v>109.4975</v>
      </c>
      <c r="D25" s="4">
        <v>97.344999999999999</v>
      </c>
      <c r="E25" s="4">
        <v>154.375</v>
      </c>
      <c r="F25" s="4">
        <v>110.645714</v>
      </c>
    </row>
    <row r="26" spans="3:6" x14ac:dyDescent="0.6">
      <c r="C26" s="4">
        <v>117.765</v>
      </c>
      <c r="D26" s="4">
        <v>108.075</v>
      </c>
      <c r="E26" s="4">
        <v>86.72</v>
      </c>
      <c r="F26" s="4">
        <v>119.75</v>
      </c>
    </row>
    <row r="27" spans="3:6" x14ac:dyDescent="0.6">
      <c r="C27" s="4">
        <v>91.311429000000004</v>
      </c>
      <c r="D27" s="4">
        <v>116.76</v>
      </c>
      <c r="E27" s="4">
        <v>102.69</v>
      </c>
      <c r="F27" s="4">
        <v>104.286</v>
      </c>
    </row>
    <row r="28" spans="3:6" x14ac:dyDescent="0.6">
      <c r="C28" s="4">
        <v>117.705</v>
      </c>
      <c r="D28" s="4">
        <v>153.14666700000001</v>
      </c>
      <c r="E28" s="4">
        <v>73.866667000000007</v>
      </c>
      <c r="F28" s="4">
        <v>104.345</v>
      </c>
    </row>
    <row r="29" spans="3:6" x14ac:dyDescent="0.6">
      <c r="C29" s="4">
        <v>115.50833299999999</v>
      </c>
      <c r="D29" s="4">
        <v>104.988</v>
      </c>
      <c r="E29" s="4">
        <v>114.83499999999999</v>
      </c>
      <c r="F29" s="4">
        <v>110.39</v>
      </c>
    </row>
    <row r="30" spans="3:6" x14ac:dyDescent="0.6">
      <c r="C30" s="4">
        <v>111.89833299999999</v>
      </c>
      <c r="D30" s="4">
        <v>150.3725</v>
      </c>
      <c r="E30" s="4">
        <v>111.171429</v>
      </c>
      <c r="F30" s="4">
        <v>93.352500000000006</v>
      </c>
    </row>
    <row r="31" spans="3:6" x14ac:dyDescent="0.6">
      <c r="C31" s="4">
        <v>103.042</v>
      </c>
      <c r="D31" s="4">
        <v>150.02500000000001</v>
      </c>
      <c r="E31" s="4">
        <v>102.466667</v>
      </c>
      <c r="F31" s="4">
        <v>92.584000000000003</v>
      </c>
    </row>
    <row r="32" spans="3:6" x14ac:dyDescent="0.6">
      <c r="C32" s="4">
        <v>109.505</v>
      </c>
      <c r="D32" s="4">
        <v>110.342</v>
      </c>
      <c r="E32" s="4">
        <v>94.952856999999995</v>
      </c>
      <c r="F32" s="4">
        <v>88.075000000000003</v>
      </c>
    </row>
    <row r="33" spans="3:6" x14ac:dyDescent="0.6">
      <c r="C33" s="4">
        <v>106.44499999999999</v>
      </c>
      <c r="D33" s="4">
        <v>125.29600000000001</v>
      </c>
      <c r="E33" s="4">
        <v>98.575999999999993</v>
      </c>
      <c r="F33" s="4">
        <v>140.91249999999999</v>
      </c>
    </row>
    <row r="34" spans="3:6" x14ac:dyDescent="0.6">
      <c r="C34" s="4">
        <v>108.14749999999999</v>
      </c>
      <c r="D34" s="4">
        <v>129.074286</v>
      </c>
      <c r="E34" s="4">
        <v>110.902</v>
      </c>
      <c r="F34" s="4">
        <v>107.55166699999999</v>
      </c>
    </row>
    <row r="35" spans="3:6" x14ac:dyDescent="0.6">
      <c r="C35" s="4">
        <v>121.51</v>
      </c>
      <c r="D35" s="4">
        <v>116.35</v>
      </c>
      <c r="E35" s="4">
        <v>117.645</v>
      </c>
      <c r="F35" s="4">
        <v>103.395</v>
      </c>
    </row>
    <row r="36" spans="3:6" x14ac:dyDescent="0.6">
      <c r="C36" s="4">
        <v>148.614</v>
      </c>
      <c r="D36" s="4">
        <v>151.69666699999999</v>
      </c>
      <c r="E36" s="4">
        <v>139.343333</v>
      </c>
      <c r="F36" s="4">
        <v>95.98</v>
      </c>
    </row>
    <row r="37" spans="3:6" x14ac:dyDescent="0.6">
      <c r="C37" s="4">
        <v>101.153333</v>
      </c>
      <c r="D37" s="4">
        <v>128.685</v>
      </c>
      <c r="E37" s="4">
        <v>153.33000000000001</v>
      </c>
      <c r="F37" s="4">
        <v>88.35</v>
      </c>
    </row>
    <row r="38" spans="3:6" x14ac:dyDescent="0.6">
      <c r="C38" s="4">
        <v>122.28749999999999</v>
      </c>
      <c r="D38" s="4">
        <v>141.066667</v>
      </c>
      <c r="E38" s="4">
        <v>97.56</v>
      </c>
      <c r="F38" s="4">
        <v>115.38</v>
      </c>
    </row>
    <row r="39" spans="3:6" x14ac:dyDescent="0.6">
      <c r="C39" s="4">
        <v>127.11750000000001</v>
      </c>
      <c r="D39" s="4">
        <v>124.42666699999999</v>
      </c>
      <c r="E39" s="4">
        <v>128.22</v>
      </c>
      <c r="F39" s="4">
        <v>107.1425</v>
      </c>
    </row>
    <row r="40" spans="3:6" x14ac:dyDescent="0.6">
      <c r="C40" s="4">
        <v>107.82333300000001</v>
      </c>
      <c r="D40" s="4">
        <v>90.694999999999993</v>
      </c>
      <c r="E40" s="4">
        <v>114.79</v>
      </c>
      <c r="F40" s="4">
        <v>98.501999999999995</v>
      </c>
    </row>
    <row r="41" spans="3:6" x14ac:dyDescent="0.6">
      <c r="C41" s="4">
        <v>130.46199999999999</v>
      </c>
      <c r="D41" s="4">
        <v>111.78</v>
      </c>
      <c r="E41" s="4">
        <v>147.99</v>
      </c>
      <c r="F41" s="4">
        <v>85.922499999999999</v>
      </c>
    </row>
    <row r="42" spans="3:6" x14ac:dyDescent="0.6">
      <c r="C42" s="4">
        <v>130.79499999999999</v>
      </c>
      <c r="D42" s="4">
        <v>129.29</v>
      </c>
      <c r="E42" s="4">
        <v>154.17500000000001</v>
      </c>
      <c r="F42" s="4">
        <v>103.05</v>
      </c>
    </row>
    <row r="43" spans="3:6" x14ac:dyDescent="0.6">
      <c r="C43" s="4">
        <v>98.647499999999994</v>
      </c>
      <c r="D43" s="4">
        <v>114.4025</v>
      </c>
      <c r="E43" s="4">
        <v>134.095</v>
      </c>
      <c r="F43" s="4">
        <v>143.60333299999999</v>
      </c>
    </row>
    <row r="44" spans="3:6" x14ac:dyDescent="0.6">
      <c r="C44" s="4">
        <v>106.864</v>
      </c>
      <c r="D44" s="4">
        <v>117.63333299999999</v>
      </c>
      <c r="E44" s="4">
        <v>80.099999999999994</v>
      </c>
      <c r="F44" s="4">
        <v>109.52333299999999</v>
      </c>
    </row>
    <row r="45" spans="3:6" x14ac:dyDescent="0.6">
      <c r="C45" s="4">
        <v>120.20285699999999</v>
      </c>
      <c r="D45" s="4">
        <v>114.3875</v>
      </c>
      <c r="E45" s="4">
        <v>139.13999999999999</v>
      </c>
      <c r="F45" s="4">
        <v>96.944999999999993</v>
      </c>
    </row>
    <row r="46" spans="3:6" x14ac:dyDescent="0.6">
      <c r="C46" s="4">
        <v>101.91</v>
      </c>
      <c r="D46" s="4">
        <v>138.55799999999999</v>
      </c>
      <c r="E46" s="4">
        <v>81.867500000000007</v>
      </c>
      <c r="F46" s="4">
        <v>110.191667</v>
      </c>
    </row>
    <row r="47" spans="3:6" x14ac:dyDescent="0.6">
      <c r="C47" s="4">
        <v>118.13166699999999</v>
      </c>
      <c r="D47" s="4">
        <v>156.51499999999999</v>
      </c>
      <c r="E47" s="4">
        <v>77.892499999999998</v>
      </c>
      <c r="F47" s="4">
        <v>98.407499999999999</v>
      </c>
    </row>
    <row r="48" spans="3:6" x14ac:dyDescent="0.6">
      <c r="C48" s="4">
        <v>99.04</v>
      </c>
      <c r="D48" s="4">
        <v>103.47750000000001</v>
      </c>
      <c r="E48" s="4">
        <v>61.521667000000001</v>
      </c>
      <c r="F48" s="4">
        <v>104.4725</v>
      </c>
    </row>
    <row r="49" spans="2:6" x14ac:dyDescent="0.6">
      <c r="C49" s="4">
        <v>107.645</v>
      </c>
      <c r="D49" s="4">
        <v>127.08499999999999</v>
      </c>
      <c r="E49" s="4">
        <v>91.773332999999994</v>
      </c>
      <c r="F49" s="4">
        <v>86.023332999999994</v>
      </c>
    </row>
    <row r="50" spans="2:6" x14ac:dyDescent="0.6">
      <c r="C50" s="4">
        <v>78.19</v>
      </c>
      <c r="D50" s="4">
        <v>126.27800000000001</v>
      </c>
      <c r="E50" s="4">
        <v>109.96</v>
      </c>
      <c r="F50" s="4">
        <v>96.426000000000002</v>
      </c>
    </row>
    <row r="51" spans="2:6" x14ac:dyDescent="0.6">
      <c r="C51" s="4">
        <v>115.451667</v>
      </c>
      <c r="D51" s="4">
        <v>147.33000000000001</v>
      </c>
      <c r="E51" s="4">
        <v>64.496667000000002</v>
      </c>
      <c r="F51" s="4">
        <v>90.207499999999996</v>
      </c>
    </row>
    <row r="52" spans="2:6" x14ac:dyDescent="0.6">
      <c r="C52" s="4">
        <v>117.05500000000001</v>
      </c>
      <c r="D52" s="4">
        <v>138.91399999999999</v>
      </c>
      <c r="E52" s="4">
        <v>137.03</v>
      </c>
      <c r="F52" s="4">
        <v>93.676666999999995</v>
      </c>
    </row>
    <row r="53" spans="2:6" x14ac:dyDescent="0.6">
      <c r="D53" s="4"/>
      <c r="E53" s="4"/>
    </row>
    <row r="54" spans="2:6" x14ac:dyDescent="0.6">
      <c r="B54" s="5" t="s">
        <v>4</v>
      </c>
      <c r="C54" s="6">
        <f>AVERAGE(C3:C52)</f>
        <v>111.84572904000001</v>
      </c>
      <c r="D54" s="6">
        <f>AVERAGE(D3:D52)</f>
        <v>118.87897239999997</v>
      </c>
      <c r="E54" s="6">
        <f>AVERAGE(E3:E52)</f>
        <v>104.02006430000003</v>
      </c>
      <c r="F54" s="6">
        <f>AVERAGE(F3:F52)</f>
        <v>106.11659712000001</v>
      </c>
    </row>
    <row r="55" spans="2:6" x14ac:dyDescent="0.6">
      <c r="B55" s="5" t="s">
        <v>5</v>
      </c>
      <c r="C55" s="1">
        <f>STDEV(C3:C52)</f>
        <v>16.831008219653164</v>
      </c>
      <c r="D55" s="1">
        <f>STDEV(D3:D52)</f>
        <v>20.377657140041574</v>
      </c>
      <c r="E55" s="1">
        <f>STDEV(E3:E52)</f>
        <v>24.320773986186282</v>
      </c>
      <c r="F55" s="1">
        <f>STDEV(F3:F52)</f>
        <v>14.177680172015487</v>
      </c>
    </row>
    <row r="56" spans="2:6" x14ac:dyDescent="0.6">
      <c r="B56" s="5" t="s">
        <v>6</v>
      </c>
      <c r="D56" s="1">
        <f>_xlfn.T.TEST(C3:C52,D3:D52,2,2)</f>
        <v>6.2846100750399175E-2</v>
      </c>
      <c r="E56" s="1">
        <f>_xlfn.T.TEST(C3:C52,E3:E52,2,2)</f>
        <v>6.4339192254718305E-2</v>
      </c>
      <c r="F56" s="1">
        <f>_xlfn.T.TEST(C3:C52,F3:F52,2,2)</f>
        <v>6.8667265052834658E-2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F2DB-00A4-45C9-9B4C-2CE5FCB8FA40}">
  <dimension ref="B1:F44"/>
  <sheetViews>
    <sheetView topLeftCell="A28" workbookViewId="0">
      <selection activeCell="F44" sqref="F44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7" t="s">
        <v>12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81.718000000000004</v>
      </c>
      <c r="D3" s="4">
        <v>68.567999999999998</v>
      </c>
      <c r="E3" s="4">
        <v>77.194000000000003</v>
      </c>
      <c r="F3" s="4">
        <v>70.204999999999998</v>
      </c>
    </row>
    <row r="4" spans="2:6" x14ac:dyDescent="0.6">
      <c r="C4" s="4">
        <v>87.066999999999993</v>
      </c>
      <c r="D4" s="4">
        <v>79.954999999999998</v>
      </c>
      <c r="E4" s="4">
        <v>96.89</v>
      </c>
      <c r="F4" s="4">
        <v>77.224999999999994</v>
      </c>
    </row>
    <row r="5" spans="2:6" x14ac:dyDescent="0.6">
      <c r="C5" s="4">
        <v>90.311999999999998</v>
      </c>
      <c r="D5" s="4">
        <v>75.02</v>
      </c>
      <c r="E5" s="4">
        <v>91.742999999999995</v>
      </c>
      <c r="F5" s="4">
        <v>73.182000000000002</v>
      </c>
    </row>
    <row r="6" spans="2:6" x14ac:dyDescent="0.6">
      <c r="C6" s="4">
        <v>105.69</v>
      </c>
      <c r="D6" s="4">
        <v>60.4</v>
      </c>
      <c r="E6" s="4">
        <v>96.992999999999995</v>
      </c>
      <c r="F6" s="4">
        <v>87.861999999999995</v>
      </c>
    </row>
    <row r="7" spans="2:6" x14ac:dyDescent="0.6">
      <c r="C7" s="4">
        <v>110.33</v>
      </c>
      <c r="D7" s="4">
        <v>96.552999999999997</v>
      </c>
      <c r="E7" s="4">
        <v>83.471999999999994</v>
      </c>
      <c r="F7" s="4">
        <v>100.53</v>
      </c>
    </row>
    <row r="8" spans="2:6" x14ac:dyDescent="0.6">
      <c r="C8" s="4">
        <v>94.454999999999998</v>
      </c>
      <c r="D8" s="4">
        <v>106.48</v>
      </c>
      <c r="E8" s="4">
        <v>102.7</v>
      </c>
      <c r="F8" s="4">
        <v>83.042000000000002</v>
      </c>
    </row>
    <row r="9" spans="2:6" x14ac:dyDescent="0.6">
      <c r="C9" s="4">
        <v>95.546999999999997</v>
      </c>
      <c r="D9" s="4">
        <v>106</v>
      </c>
      <c r="E9" s="4">
        <v>112.73</v>
      </c>
      <c r="F9" s="4">
        <v>83.352999999999994</v>
      </c>
    </row>
    <row r="10" spans="2:6" x14ac:dyDescent="0.6">
      <c r="C10" s="4">
        <v>89.16</v>
      </c>
      <c r="D10" s="4">
        <v>88.706999999999994</v>
      </c>
      <c r="E10" s="4">
        <v>74.867999999999995</v>
      </c>
      <c r="F10" s="4">
        <v>85.603999999999999</v>
      </c>
    </row>
    <row r="11" spans="2:6" x14ac:dyDescent="0.6">
      <c r="C11" s="4">
        <v>102.97</v>
      </c>
      <c r="D11" s="4">
        <v>102.29</v>
      </c>
      <c r="E11" s="4">
        <v>84.513000000000005</v>
      </c>
      <c r="F11" s="4">
        <v>78.510000000000005</v>
      </c>
    </row>
    <row r="12" spans="2:6" x14ac:dyDescent="0.6">
      <c r="C12" s="4">
        <v>100.12</v>
      </c>
      <c r="D12" s="4">
        <v>86.613</v>
      </c>
      <c r="E12" s="4">
        <v>100.24</v>
      </c>
      <c r="F12" s="4">
        <v>110.98</v>
      </c>
    </row>
    <row r="13" spans="2:6" x14ac:dyDescent="0.6">
      <c r="C13" s="4">
        <v>100.56</v>
      </c>
      <c r="D13" s="4">
        <v>114.23</v>
      </c>
      <c r="E13" s="4">
        <v>91.022999999999996</v>
      </c>
      <c r="F13" s="4">
        <v>96.861999999999995</v>
      </c>
    </row>
    <row r="14" spans="2:6" x14ac:dyDescent="0.6">
      <c r="C14" s="4">
        <v>111.3</v>
      </c>
      <c r="D14" s="4">
        <v>101.39</v>
      </c>
      <c r="E14" s="4">
        <v>110.96</v>
      </c>
      <c r="F14" s="4">
        <v>82.042000000000002</v>
      </c>
    </row>
    <row r="15" spans="2:6" x14ac:dyDescent="0.6">
      <c r="C15" s="4">
        <v>66.203000000000003</v>
      </c>
      <c r="D15" s="4">
        <v>125.36</v>
      </c>
      <c r="E15" s="4">
        <v>76.322000000000003</v>
      </c>
      <c r="F15" s="4">
        <v>105.77</v>
      </c>
    </row>
    <row r="16" spans="2:6" x14ac:dyDescent="0.6">
      <c r="C16" s="4">
        <v>80.424999999999997</v>
      </c>
      <c r="D16" s="4">
        <v>73.153000000000006</v>
      </c>
      <c r="E16" s="4">
        <v>95.781999999999996</v>
      </c>
      <c r="F16" s="4">
        <v>82.093000000000004</v>
      </c>
    </row>
    <row r="17" spans="3:6" x14ac:dyDescent="0.6">
      <c r="C17" s="4">
        <v>92.311999999999998</v>
      </c>
      <c r="D17" s="4">
        <v>79.344999999999999</v>
      </c>
      <c r="E17" s="4">
        <v>89.796999999999997</v>
      </c>
      <c r="F17" s="4">
        <v>73.748000000000005</v>
      </c>
    </row>
    <row r="18" spans="3:6" x14ac:dyDescent="0.6">
      <c r="C18" s="4">
        <v>97.37</v>
      </c>
      <c r="D18" s="4">
        <v>92.557000000000002</v>
      </c>
      <c r="E18" s="4">
        <v>87.45</v>
      </c>
      <c r="F18" s="4">
        <v>69.308000000000007</v>
      </c>
    </row>
    <row r="19" spans="3:6" x14ac:dyDescent="0.6">
      <c r="C19" s="4">
        <v>85.332999999999998</v>
      </c>
      <c r="D19" s="4">
        <v>70.569999999999993</v>
      </c>
      <c r="E19" s="4">
        <v>101.24</v>
      </c>
      <c r="F19" s="4">
        <v>88.394999999999996</v>
      </c>
    </row>
    <row r="20" spans="3:6" x14ac:dyDescent="0.6">
      <c r="C20" s="4">
        <v>90.72</v>
      </c>
      <c r="D20" s="4">
        <v>94.257999999999996</v>
      </c>
      <c r="E20" s="4">
        <v>90.522000000000006</v>
      </c>
      <c r="F20" s="4">
        <v>77.932000000000002</v>
      </c>
    </row>
    <row r="21" spans="3:6" x14ac:dyDescent="0.6">
      <c r="C21" s="4">
        <v>104.11</v>
      </c>
      <c r="D21" s="4">
        <v>120.38</v>
      </c>
      <c r="E21" s="4">
        <v>96.563000000000002</v>
      </c>
      <c r="F21" s="4">
        <v>87.114999999999995</v>
      </c>
    </row>
    <row r="22" spans="3:6" x14ac:dyDescent="0.6">
      <c r="C22" s="4">
        <v>102.95</v>
      </c>
      <c r="D22" s="4">
        <v>102.48</v>
      </c>
      <c r="E22" s="4">
        <v>118.43</v>
      </c>
      <c r="F22" s="4">
        <v>102.82</v>
      </c>
    </row>
    <row r="23" spans="3:6" x14ac:dyDescent="0.6">
      <c r="C23" s="4">
        <v>99.61</v>
      </c>
      <c r="D23" s="4">
        <v>99.188000000000002</v>
      </c>
      <c r="E23" s="4">
        <v>106.76</v>
      </c>
      <c r="F23" s="4">
        <v>105.69</v>
      </c>
    </row>
    <row r="24" spans="3:6" x14ac:dyDescent="0.6">
      <c r="C24" s="4">
        <v>102.85</v>
      </c>
      <c r="D24" s="4">
        <v>101.46</v>
      </c>
      <c r="E24" s="4">
        <v>60.42</v>
      </c>
      <c r="F24" s="4">
        <v>88.427999999999997</v>
      </c>
    </row>
    <row r="25" spans="3:6" x14ac:dyDescent="0.6">
      <c r="C25" s="4">
        <v>101.57</v>
      </c>
      <c r="D25" s="4">
        <v>112.94</v>
      </c>
      <c r="E25" s="4">
        <v>103.36</v>
      </c>
      <c r="F25" s="4">
        <v>97.197000000000003</v>
      </c>
    </row>
    <row r="26" spans="3:6" x14ac:dyDescent="0.6">
      <c r="C26" s="4">
        <v>94.994</v>
      </c>
      <c r="D26" s="4">
        <v>125.89</v>
      </c>
      <c r="E26" s="4">
        <v>82.587000000000003</v>
      </c>
      <c r="F26" s="4">
        <v>81.251999999999995</v>
      </c>
    </row>
    <row r="27" spans="3:6" x14ac:dyDescent="0.6">
      <c r="C27" s="4">
        <v>107.36</v>
      </c>
      <c r="D27" s="4">
        <v>119.71</v>
      </c>
      <c r="E27" s="4">
        <v>65.2</v>
      </c>
      <c r="F27" s="4">
        <v>106.29</v>
      </c>
    </row>
    <row r="28" spans="3:6" x14ac:dyDescent="0.6">
      <c r="C28" s="4">
        <v>79.69</v>
      </c>
      <c r="D28" s="4">
        <v>83.924999999999997</v>
      </c>
      <c r="E28" s="4">
        <v>71.885000000000005</v>
      </c>
      <c r="F28" s="4">
        <v>128.91999999999999</v>
      </c>
    </row>
    <row r="29" spans="3:6" x14ac:dyDescent="0.6">
      <c r="C29" s="4">
        <v>85.391999999999996</v>
      </c>
      <c r="D29" s="4">
        <v>86.692999999999998</v>
      </c>
      <c r="E29" s="4">
        <v>96.278000000000006</v>
      </c>
      <c r="F29" s="4">
        <v>78.421999999999997</v>
      </c>
    </row>
    <row r="30" spans="3:6" x14ac:dyDescent="0.6">
      <c r="C30" s="4">
        <v>63.686999999999998</v>
      </c>
      <c r="D30" s="4">
        <v>92.078000000000003</v>
      </c>
      <c r="E30" s="4">
        <v>76.858000000000004</v>
      </c>
      <c r="F30" s="4">
        <v>78.986999999999995</v>
      </c>
    </row>
    <row r="31" spans="3:6" x14ac:dyDescent="0.6">
      <c r="C31" s="4">
        <v>83.125</v>
      </c>
      <c r="D31" s="4">
        <v>89.884</v>
      </c>
      <c r="E31" s="4">
        <v>91.102000000000004</v>
      </c>
      <c r="F31" s="4">
        <v>77.457999999999998</v>
      </c>
    </row>
    <row r="32" spans="3:6" x14ac:dyDescent="0.6">
      <c r="C32" s="4">
        <v>99.694999999999993</v>
      </c>
      <c r="D32" s="4">
        <v>93.712000000000003</v>
      </c>
      <c r="E32" s="4">
        <v>106.55</v>
      </c>
      <c r="F32" s="4">
        <v>78.061999999999998</v>
      </c>
    </row>
    <row r="33" spans="2:6" x14ac:dyDescent="0.6">
      <c r="C33" s="4">
        <v>89.35</v>
      </c>
      <c r="D33" s="4">
        <v>89.957999999999998</v>
      </c>
      <c r="E33" s="4">
        <v>96.757000000000005</v>
      </c>
      <c r="F33" s="4">
        <v>93.587999999999994</v>
      </c>
    </row>
    <row r="34" spans="2:6" x14ac:dyDescent="0.6">
      <c r="C34" s="4">
        <v>88.608000000000004</v>
      </c>
      <c r="D34" s="4">
        <v>107.53</v>
      </c>
      <c r="E34" s="4">
        <v>99.43</v>
      </c>
      <c r="F34" s="4">
        <v>77.015000000000001</v>
      </c>
    </row>
    <row r="35" spans="2:6" x14ac:dyDescent="0.6">
      <c r="C35" s="4">
        <v>86.915999999999997</v>
      </c>
      <c r="D35" s="4">
        <v>97.545000000000002</v>
      </c>
      <c r="E35" s="4">
        <v>86.405000000000001</v>
      </c>
      <c r="F35" s="4">
        <v>82.918000000000006</v>
      </c>
    </row>
    <row r="36" spans="2:6" x14ac:dyDescent="0.6">
      <c r="C36" s="4">
        <v>109.35</v>
      </c>
      <c r="D36" s="4">
        <v>94.042000000000002</v>
      </c>
      <c r="E36" s="4">
        <v>118.49</v>
      </c>
      <c r="F36" s="4">
        <v>87.63</v>
      </c>
    </row>
    <row r="37" spans="2:6" x14ac:dyDescent="0.6">
      <c r="C37" s="4">
        <v>88.522000000000006</v>
      </c>
      <c r="D37" s="4">
        <v>86.257000000000005</v>
      </c>
      <c r="E37" s="4">
        <v>96.992000000000004</v>
      </c>
      <c r="F37" s="4">
        <v>91.89</v>
      </c>
    </row>
    <row r="38" spans="2:6" x14ac:dyDescent="0.6">
      <c r="C38" s="4">
        <v>109.24</v>
      </c>
      <c r="D38" s="4">
        <v>88.332999999999998</v>
      </c>
      <c r="E38" s="4">
        <v>96.637</v>
      </c>
      <c r="F38" s="4">
        <v>94.331999999999994</v>
      </c>
    </row>
    <row r="39" spans="2:6" x14ac:dyDescent="0.6">
      <c r="C39" s="4">
        <v>91.605999999999995</v>
      </c>
      <c r="D39" s="4">
        <v>99.468000000000004</v>
      </c>
      <c r="E39" s="4">
        <v>81.584999999999994</v>
      </c>
      <c r="F39" s="4">
        <v>94.787000000000006</v>
      </c>
    </row>
    <row r="40" spans="2:6" x14ac:dyDescent="0.6">
      <c r="C40" s="6"/>
      <c r="D40" s="4">
        <v>126.14</v>
      </c>
      <c r="E40" s="6"/>
      <c r="F40" s="4">
        <v>113.79</v>
      </c>
    </row>
    <row r="42" spans="2:6" x14ac:dyDescent="0.6">
      <c r="B42" s="5" t="s">
        <v>4</v>
      </c>
      <c r="C42" s="6">
        <f>AVERAGE(C3:C39)</f>
        <v>93.789648648648637</v>
      </c>
      <c r="D42" s="6">
        <f>AVERAGE(D3:D40)</f>
        <v>95.764789473684232</v>
      </c>
      <c r="E42" s="6">
        <f>AVERAGE(E3:E39)</f>
        <v>92.344000000000008</v>
      </c>
      <c r="F42" s="6">
        <f>AVERAGE(F3:F40)</f>
        <v>88.76931578947368</v>
      </c>
    </row>
    <row r="43" spans="2:6" x14ac:dyDescent="0.6">
      <c r="B43" s="5" t="s">
        <v>5</v>
      </c>
      <c r="C43" s="1">
        <f>STDEV(C3:C39)</f>
        <v>11.35212223481739</v>
      </c>
      <c r="D43" s="1">
        <f>STDEV(D3:D40)</f>
        <v>16.233001361353974</v>
      </c>
      <c r="E43" s="1">
        <f>STDEV(E3:E39)</f>
        <v>13.675487149559771</v>
      </c>
      <c r="F43" s="1">
        <f>STDEV(F3:F40)</f>
        <v>13.330945073258418</v>
      </c>
    </row>
    <row r="44" spans="2:6" x14ac:dyDescent="0.6">
      <c r="B44" s="5" t="s">
        <v>6</v>
      </c>
      <c r="D44" s="1">
        <f>_xlfn.T.TEST(C3:C39,D3:D40,2,2)</f>
        <v>0.54433601470722981</v>
      </c>
      <c r="E44" s="1">
        <f>_xlfn.T.TEST(C3:C39,E3:E39,2,2)</f>
        <v>0.62227486686918199</v>
      </c>
      <c r="F44" s="1">
        <f>_xlfn.T.TEST(C3:C39,F3:F40,2,2)</f>
        <v>8.3675341430731812E-2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5E06-F71D-46B2-8877-F2F495D4DB6D}">
  <dimension ref="B1:E36"/>
  <sheetViews>
    <sheetView topLeftCell="A25" workbookViewId="0">
      <selection activeCell="E36" sqref="E36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7" t="s">
        <v>7</v>
      </c>
      <c r="D1" s="7"/>
      <c r="E1" s="7"/>
    </row>
    <row r="2" spans="2:5" x14ac:dyDescent="0.65">
      <c r="B2" s="2" t="s">
        <v>0</v>
      </c>
      <c r="C2" s="1" t="s">
        <v>1</v>
      </c>
      <c r="D2" s="1" t="s">
        <v>2</v>
      </c>
      <c r="E2" s="1" t="s">
        <v>3</v>
      </c>
    </row>
    <row r="3" spans="2:5" x14ac:dyDescent="0.6">
      <c r="C3" s="4">
        <v>4.5875000000000004</v>
      </c>
      <c r="D3" s="4">
        <v>4.9000000000000004</v>
      </c>
      <c r="E3" s="4">
        <v>4.9000000000000004</v>
      </c>
    </row>
    <row r="4" spans="2:5" x14ac:dyDescent="0.6">
      <c r="C4" s="4">
        <v>4.1500000000000004</v>
      </c>
      <c r="D4" s="4">
        <v>4.9874999999999998</v>
      </c>
      <c r="E4" s="4">
        <v>5.1875</v>
      </c>
    </row>
    <row r="5" spans="2:5" x14ac:dyDescent="0.6">
      <c r="C5" s="4">
        <v>4.4000000000000004</v>
      </c>
      <c r="D5" s="4">
        <v>5.042857143</v>
      </c>
      <c r="E5" s="4">
        <v>4.6714285709999999</v>
      </c>
    </row>
    <row r="6" spans="2:5" x14ac:dyDescent="0.6">
      <c r="C6" s="4">
        <v>4.3</v>
      </c>
      <c r="D6" s="4">
        <v>5.65</v>
      </c>
      <c r="E6" s="4">
        <v>4.9428571430000003</v>
      </c>
    </row>
    <row r="7" spans="2:5" x14ac:dyDescent="0.6">
      <c r="C7" s="4">
        <v>4.0285700000000002</v>
      </c>
      <c r="D7" s="4">
        <v>4.95</v>
      </c>
      <c r="E7" s="4">
        <v>5.0875000000000004</v>
      </c>
    </row>
    <row r="8" spans="2:5" x14ac:dyDescent="0.6">
      <c r="C8" s="4">
        <v>4.5428600000000001</v>
      </c>
      <c r="D8" s="4">
        <v>4.95</v>
      </c>
      <c r="E8" s="4">
        <v>4.8499999999999996</v>
      </c>
    </row>
    <row r="9" spans="2:5" x14ac:dyDescent="0.6">
      <c r="C9" s="4">
        <v>4.9166699999999999</v>
      </c>
      <c r="D9" s="4">
        <v>4.9857142860000003</v>
      </c>
      <c r="E9" s="4">
        <v>5.0714285710000002</v>
      </c>
    </row>
    <row r="10" spans="2:5" x14ac:dyDescent="0.6">
      <c r="C10" s="4">
        <v>4.2</v>
      </c>
      <c r="D10" s="4">
        <v>5.1375000000000002</v>
      </c>
      <c r="E10" s="4">
        <v>5.0374999999999996</v>
      </c>
    </row>
    <row r="11" spans="2:5" x14ac:dyDescent="0.6">
      <c r="C11" s="4">
        <v>4.55</v>
      </c>
      <c r="D11" s="4">
        <v>5.2374999999999998</v>
      </c>
      <c r="E11" s="4">
        <v>4.8</v>
      </c>
    </row>
    <row r="12" spans="2:5" x14ac:dyDescent="0.6">
      <c r="C12" s="4">
        <v>4.7625000000000002</v>
      </c>
      <c r="D12" s="4">
        <v>5.2833333329999999</v>
      </c>
      <c r="E12" s="4">
        <v>5.0999999999999996</v>
      </c>
    </row>
    <row r="13" spans="2:5" x14ac:dyDescent="0.6">
      <c r="C13" s="4">
        <v>4.6375000000000002</v>
      </c>
      <c r="D13" s="4">
        <v>5</v>
      </c>
      <c r="E13" s="4">
        <v>4.8</v>
      </c>
    </row>
    <row r="14" spans="2:5" x14ac:dyDescent="0.6">
      <c r="C14" s="4">
        <v>4.4874999999999998</v>
      </c>
      <c r="D14" s="4">
        <v>4.88</v>
      </c>
      <c r="E14" s="4">
        <v>4.6624999999999996</v>
      </c>
    </row>
    <row r="15" spans="2:5" x14ac:dyDescent="0.6">
      <c r="C15" s="4">
        <v>4.5571400000000004</v>
      </c>
      <c r="D15" s="4">
        <v>5.1857142859999996</v>
      </c>
      <c r="E15" s="4">
        <v>4.7</v>
      </c>
    </row>
    <row r="16" spans="2:5" x14ac:dyDescent="0.6">
      <c r="C16" s="4">
        <v>4.5</v>
      </c>
      <c r="D16" s="4">
        <v>4.8125</v>
      </c>
      <c r="E16" s="4">
        <v>4.75</v>
      </c>
    </row>
    <row r="17" spans="3:5" x14ac:dyDescent="0.6">
      <c r="C17" s="4">
        <v>4.3</v>
      </c>
      <c r="D17" s="4">
        <v>4.7374999999999998</v>
      </c>
      <c r="E17" s="4">
        <v>4.7249999999999996</v>
      </c>
    </row>
    <row r="18" spans="3:5" x14ac:dyDescent="0.6">
      <c r="C18" s="4">
        <v>4.82857</v>
      </c>
      <c r="D18" s="4">
        <v>4.6124999999999998</v>
      </c>
      <c r="E18" s="4">
        <v>4.6375000000000002</v>
      </c>
    </row>
    <row r="19" spans="3:5" x14ac:dyDescent="0.6">
      <c r="C19" s="4">
        <v>4.4571399999999999</v>
      </c>
      <c r="D19" s="4">
        <v>4.6875</v>
      </c>
      <c r="E19" s="4">
        <v>4.9000000000000004</v>
      </c>
    </row>
    <row r="20" spans="3:5" x14ac:dyDescent="0.6">
      <c r="C20" s="4">
        <v>4.3375000000000004</v>
      </c>
      <c r="D20" s="4">
        <v>4.5999999999999996</v>
      </c>
      <c r="E20" s="4">
        <v>4.7625000000000002</v>
      </c>
    </row>
    <row r="21" spans="3:5" x14ac:dyDescent="0.6">
      <c r="C21" s="4">
        <v>4.6571400000000001</v>
      </c>
      <c r="D21" s="4">
        <v>5.05</v>
      </c>
      <c r="E21" s="4">
        <v>5.05</v>
      </c>
    </row>
    <row r="22" spans="3:5" x14ac:dyDescent="0.6">
      <c r="C22" s="4">
        <v>4.4000000000000004</v>
      </c>
      <c r="D22" s="4">
        <v>4.8125</v>
      </c>
      <c r="E22" s="4">
        <v>4.6500000000000004</v>
      </c>
    </row>
    <row r="23" spans="3:5" x14ac:dyDescent="0.6">
      <c r="C23" s="4">
        <v>4.4000000000000004</v>
      </c>
      <c r="D23" s="4">
        <v>5.1142857140000002</v>
      </c>
      <c r="E23" s="4">
        <v>5.0250000000000004</v>
      </c>
    </row>
    <row r="24" spans="3:5" x14ac:dyDescent="0.6">
      <c r="C24" s="4">
        <v>4.2625000000000002</v>
      </c>
      <c r="D24" s="4">
        <v>5</v>
      </c>
      <c r="E24" s="4">
        <v>4.6624999999999996</v>
      </c>
    </row>
    <row r="25" spans="3:5" x14ac:dyDescent="0.6">
      <c r="C25" s="4">
        <v>4.5374999999999996</v>
      </c>
      <c r="D25" s="4">
        <v>5.1624999999999996</v>
      </c>
      <c r="E25" s="4">
        <v>4.55</v>
      </c>
    </row>
    <row r="26" spans="3:5" x14ac:dyDescent="0.6">
      <c r="C26" s="4">
        <v>4.2</v>
      </c>
      <c r="D26" s="4">
        <v>4.8875000000000002</v>
      </c>
      <c r="E26" s="4">
        <v>4.6399999999999997</v>
      </c>
    </row>
    <row r="27" spans="3:5" x14ac:dyDescent="0.6">
      <c r="C27" s="4">
        <v>4.4625000000000004</v>
      </c>
      <c r="D27" s="4">
        <v>4.7</v>
      </c>
      <c r="E27" s="4">
        <v>4.75</v>
      </c>
    </row>
    <row r="28" spans="3:5" x14ac:dyDescent="0.6">
      <c r="C28" s="4">
        <v>4.75</v>
      </c>
      <c r="D28" s="4">
        <v>4.6500000000000004</v>
      </c>
      <c r="E28" s="4">
        <v>4.5374999999999996</v>
      </c>
    </row>
    <row r="29" spans="3:5" x14ac:dyDescent="0.6">
      <c r="C29" s="4">
        <v>4.4333299999999998</v>
      </c>
      <c r="D29" s="4">
        <v>4.9000000000000004</v>
      </c>
      <c r="E29" s="4">
        <v>4.6500000000000004</v>
      </c>
    </row>
    <row r="30" spans="3:5" x14ac:dyDescent="0.6">
      <c r="C30" s="4">
        <v>4.2625000000000002</v>
      </c>
      <c r="D30" s="4">
        <v>5.0625</v>
      </c>
      <c r="E30" s="4">
        <v>4.6500000000000004</v>
      </c>
    </row>
    <row r="31" spans="3:5" x14ac:dyDescent="0.6">
      <c r="C31" s="4">
        <v>4.72</v>
      </c>
      <c r="D31" s="4">
        <v>5.0750000000000002</v>
      </c>
      <c r="E31" s="4">
        <v>4.8125</v>
      </c>
    </row>
    <row r="32" spans="3:5" x14ac:dyDescent="0.6">
      <c r="C32" s="4">
        <v>4.4000000000000004</v>
      </c>
      <c r="D32" s="4"/>
      <c r="E32" s="4">
        <v>4.7750000000000004</v>
      </c>
    </row>
    <row r="34" spans="2:5" x14ac:dyDescent="0.6">
      <c r="B34" s="5" t="s">
        <v>4</v>
      </c>
      <c r="C34" s="6">
        <f>AVERAGE(C3:C32)</f>
        <v>4.4676306666666674</v>
      </c>
      <c r="D34" s="6">
        <f>AVERAGE(D3:D31)</f>
        <v>4.9673932676551722</v>
      </c>
      <c r="E34" s="6">
        <f>AVERAGE(E3:E32)</f>
        <v>4.8112738095000003</v>
      </c>
    </row>
    <row r="35" spans="2:5" x14ac:dyDescent="0.6">
      <c r="B35" s="5" t="s">
        <v>5</v>
      </c>
      <c r="C35" s="1">
        <f>STDEV(C3:C32)</f>
        <v>0.21025585594261315</v>
      </c>
      <c r="D35" s="1">
        <f>STDEV(D3:D31)</f>
        <v>0.2273316169275052</v>
      </c>
      <c r="E35" s="1">
        <f>STDEV(E3:E32)</f>
        <v>0.17938405451347023</v>
      </c>
    </row>
    <row r="36" spans="2:5" x14ac:dyDescent="0.6">
      <c r="B36" s="5" t="s">
        <v>6</v>
      </c>
      <c r="D36" s="1">
        <f>_xlfn.T.TEST(C3:C32,D3:D31,2,2)</f>
        <v>3.6662764254485447E-12</v>
      </c>
      <c r="E36" s="1">
        <f>_xlfn.T.TEST(C3:C32,E3:E32,2,2)</f>
        <v>6.1022095640267602E-9</v>
      </c>
    </row>
  </sheetData>
  <mergeCells count="1">
    <mergeCell ref="C1:E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7AA5-6152-4F6B-B4A5-58A15B32DED9}">
  <dimension ref="B1:F71"/>
  <sheetViews>
    <sheetView topLeftCell="A34" workbookViewId="0">
      <selection activeCell="D56" sqref="D56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6953125" style="1" customWidth="1"/>
    <col min="7" max="16384" width="8.6953125" style="1"/>
  </cols>
  <sheetData>
    <row r="1" spans="2:6" x14ac:dyDescent="0.65">
      <c r="C1" s="7" t="s">
        <v>7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4.7</v>
      </c>
      <c r="D3" s="4">
        <v>5.26</v>
      </c>
      <c r="E3" s="4">
        <v>4.9000000000000004</v>
      </c>
      <c r="F3" s="4">
        <v>4.6749999999999998</v>
      </c>
    </row>
    <row r="4" spans="2:6" x14ac:dyDescent="0.6">
      <c r="C4" s="4">
        <v>4.7249999999999996</v>
      </c>
      <c r="D4" s="4">
        <v>4.8250000000000002</v>
      </c>
      <c r="E4" s="4">
        <v>4.2</v>
      </c>
      <c r="F4" s="4">
        <v>5.0199999999999996</v>
      </c>
    </row>
    <row r="5" spans="2:6" x14ac:dyDescent="0.6">
      <c r="C5" s="4">
        <v>4.9666670000000002</v>
      </c>
      <c r="D5" s="4">
        <v>4.8333329999999997</v>
      </c>
      <c r="E5" s="4">
        <v>4.55</v>
      </c>
      <c r="F5" s="4">
        <v>4.7750000000000004</v>
      </c>
    </row>
    <row r="6" spans="2:6" x14ac:dyDescent="0.6">
      <c r="C6" s="4">
        <v>4.233333</v>
      </c>
      <c r="D6" s="4">
        <v>4.68</v>
      </c>
      <c r="E6" s="4">
        <v>4.54</v>
      </c>
      <c r="F6" s="4">
        <v>5.4</v>
      </c>
    </row>
    <row r="7" spans="2:6" x14ac:dyDescent="0.6">
      <c r="C7" s="4">
        <v>5.0999999999999996</v>
      </c>
      <c r="D7" s="4">
        <v>4.5</v>
      </c>
      <c r="E7" s="4">
        <v>5.0999999999999996</v>
      </c>
      <c r="F7" s="4">
        <v>5.16</v>
      </c>
    </row>
    <row r="8" spans="2:6" x14ac:dyDescent="0.6">
      <c r="C8" s="4">
        <v>4.5</v>
      </c>
      <c r="D8" s="4">
        <v>4.4400000000000004</v>
      </c>
      <c r="E8" s="4">
        <v>4.625</v>
      </c>
      <c r="F8" s="4">
        <v>5.5</v>
      </c>
    </row>
    <row r="9" spans="2:6" x14ac:dyDescent="0.6">
      <c r="C9" s="4">
        <v>3.983333</v>
      </c>
      <c r="D9" s="4">
        <v>4.6666670000000003</v>
      </c>
      <c r="E9" s="4">
        <v>4.7</v>
      </c>
      <c r="F9" s="4">
        <v>4.46</v>
      </c>
    </row>
    <row r="10" spans="2:6" x14ac:dyDescent="0.6">
      <c r="C10" s="4">
        <v>4.4166670000000003</v>
      </c>
      <c r="D10" s="4">
        <v>5</v>
      </c>
      <c r="E10" s="4">
        <v>4.9749999999999996</v>
      </c>
      <c r="F10" s="4">
        <v>4.7</v>
      </c>
    </row>
    <row r="11" spans="2:6" x14ac:dyDescent="0.6">
      <c r="C11" s="4">
        <v>4.625</v>
      </c>
      <c r="D11" s="4">
        <v>4.6500000000000004</v>
      </c>
      <c r="E11" s="4">
        <v>3.82</v>
      </c>
      <c r="F11" s="4">
        <v>5.24</v>
      </c>
    </row>
    <row r="12" spans="2:6" x14ac:dyDescent="0.6">
      <c r="C12" s="4">
        <v>4.5</v>
      </c>
      <c r="D12" s="4">
        <v>5.1666670000000003</v>
      </c>
      <c r="E12" s="4">
        <v>4.9000000000000004</v>
      </c>
      <c r="F12" s="4">
        <v>5.1166669999999996</v>
      </c>
    </row>
    <row r="13" spans="2:6" x14ac:dyDescent="0.6">
      <c r="C13" s="4">
        <v>4.4000000000000004</v>
      </c>
      <c r="D13" s="4">
        <v>4.5</v>
      </c>
      <c r="E13" s="4">
        <v>3.82</v>
      </c>
      <c r="F13" s="4">
        <v>4.9333330000000002</v>
      </c>
    </row>
    <row r="14" spans="2:6" x14ac:dyDescent="0.6">
      <c r="C14" s="4">
        <v>4.9166670000000003</v>
      </c>
      <c r="D14" s="4">
        <v>4.875</v>
      </c>
      <c r="E14" s="4">
        <v>4.5666669999999998</v>
      </c>
      <c r="F14" s="4">
        <v>5.0599999999999996</v>
      </c>
    </row>
    <row r="15" spans="2:6" x14ac:dyDescent="0.6">
      <c r="C15" s="4">
        <v>4.16</v>
      </c>
      <c r="D15" s="4">
        <v>4.7</v>
      </c>
      <c r="E15" s="4">
        <v>4.3</v>
      </c>
      <c r="F15" s="4">
        <v>4.9166670000000003</v>
      </c>
    </row>
    <row r="16" spans="2:6" x14ac:dyDescent="0.6">
      <c r="C16" s="4">
        <v>5.04</v>
      </c>
      <c r="D16" s="4">
        <v>4.6428570000000002</v>
      </c>
      <c r="E16" s="4">
        <v>4.983333</v>
      </c>
      <c r="F16" s="4">
        <v>5.0666669999999998</v>
      </c>
    </row>
    <row r="17" spans="3:6" x14ac:dyDescent="0.6">
      <c r="C17" s="4">
        <v>4.96</v>
      </c>
      <c r="D17" s="4">
        <v>4.76</v>
      </c>
      <c r="E17" s="4">
        <v>4.9000000000000004</v>
      </c>
      <c r="F17" s="4">
        <v>5.3166669999999998</v>
      </c>
    </row>
    <row r="18" spans="3:6" x14ac:dyDescent="0.6">
      <c r="C18" s="4">
        <v>4.4666670000000002</v>
      </c>
      <c r="D18" s="4">
        <v>5.1749999999999998</v>
      </c>
      <c r="E18" s="4">
        <v>4.7750000000000004</v>
      </c>
      <c r="F18" s="4">
        <v>5.15</v>
      </c>
    </row>
    <row r="19" spans="3:6" x14ac:dyDescent="0.6">
      <c r="C19" s="4">
        <v>4.375</v>
      </c>
      <c r="D19" s="4">
        <v>5.5333329999999998</v>
      </c>
      <c r="E19" s="4">
        <v>4.9666670000000002</v>
      </c>
      <c r="F19" s="4">
        <v>5.3833330000000004</v>
      </c>
    </row>
    <row r="20" spans="3:6" x14ac:dyDescent="0.6">
      <c r="C20" s="4">
        <v>4.7750000000000004</v>
      </c>
      <c r="D20" s="4">
        <v>4.5999999999999996</v>
      </c>
      <c r="E20" s="4">
        <v>5.05</v>
      </c>
      <c r="F20" s="4">
        <v>4.9249999999999998</v>
      </c>
    </row>
    <row r="21" spans="3:6" x14ac:dyDescent="0.6">
      <c r="C21" s="4">
        <v>4.5666669999999998</v>
      </c>
      <c r="D21" s="4">
        <v>4.8</v>
      </c>
      <c r="E21" s="4">
        <v>5.22</v>
      </c>
      <c r="F21" s="4">
        <v>5.3</v>
      </c>
    </row>
    <row r="22" spans="3:6" x14ac:dyDescent="0.6">
      <c r="C22" s="4">
        <v>5.1666670000000003</v>
      </c>
      <c r="D22" s="4">
        <v>5.5</v>
      </c>
      <c r="E22" s="4">
        <v>4.9666670000000002</v>
      </c>
      <c r="F22" s="4">
        <v>5.36</v>
      </c>
    </row>
    <row r="23" spans="3:6" x14ac:dyDescent="0.6">
      <c r="C23" s="4">
        <v>4.766667</v>
      </c>
      <c r="D23" s="4">
        <v>5.15</v>
      </c>
      <c r="E23" s="4">
        <v>4.5</v>
      </c>
      <c r="F23" s="4">
        <v>5.0750000000000002</v>
      </c>
    </row>
    <row r="24" spans="3:6" x14ac:dyDescent="0.6">
      <c r="C24" s="4">
        <v>4.82</v>
      </c>
      <c r="D24" s="4">
        <v>5.1749999999999998</v>
      </c>
      <c r="E24" s="4">
        <v>4.32</v>
      </c>
      <c r="F24" s="4">
        <v>5.2857139999999996</v>
      </c>
    </row>
    <row r="25" spans="3:6" x14ac:dyDescent="0.6">
      <c r="C25" s="4">
        <v>4.5750000000000002</v>
      </c>
      <c r="D25" s="4">
        <v>4.9000000000000004</v>
      </c>
      <c r="E25" s="4">
        <v>4.05</v>
      </c>
      <c r="F25" s="4">
        <v>5.1166669999999996</v>
      </c>
    </row>
    <row r="26" spans="3:6" x14ac:dyDescent="0.6">
      <c r="C26" s="4">
        <v>4.2</v>
      </c>
      <c r="D26" s="4">
        <v>5.0750000000000002</v>
      </c>
      <c r="E26" s="4">
        <v>4.5333329999999998</v>
      </c>
      <c r="F26" s="4">
        <v>5</v>
      </c>
    </row>
    <row r="27" spans="3:6" x14ac:dyDescent="0.6">
      <c r="C27" s="4">
        <v>4.3142860000000001</v>
      </c>
      <c r="D27" s="4">
        <v>4.9000000000000004</v>
      </c>
      <c r="E27" s="4">
        <v>4.4249999999999998</v>
      </c>
      <c r="F27" s="4">
        <v>5.0999999999999996</v>
      </c>
    </row>
    <row r="28" spans="3:6" x14ac:dyDescent="0.6">
      <c r="C28" s="4">
        <v>4.8499999999999996</v>
      </c>
      <c r="D28" s="4">
        <v>5.1666670000000003</v>
      </c>
      <c r="E28" s="4">
        <v>3.9666670000000002</v>
      </c>
      <c r="F28" s="4">
        <v>5.233333</v>
      </c>
    </row>
    <row r="29" spans="3:6" x14ac:dyDescent="0.6">
      <c r="C29" s="4">
        <v>4.5</v>
      </c>
      <c r="D29" s="4">
        <v>4.5999999999999996</v>
      </c>
      <c r="E29" s="4">
        <v>4.8250000000000002</v>
      </c>
      <c r="F29" s="4">
        <v>4.9000000000000004</v>
      </c>
    </row>
    <row r="30" spans="3:6" x14ac:dyDescent="0.6">
      <c r="C30" s="4">
        <v>4.3333329999999997</v>
      </c>
      <c r="D30" s="4">
        <v>5.0750000000000002</v>
      </c>
      <c r="E30" s="4">
        <v>4.371429</v>
      </c>
      <c r="F30" s="4">
        <v>4.4800000000000004</v>
      </c>
    </row>
    <row r="31" spans="3:6" x14ac:dyDescent="0.6">
      <c r="C31" s="4">
        <v>4.5666669999999998</v>
      </c>
      <c r="D31" s="4">
        <v>5.5750000000000002</v>
      </c>
      <c r="E31" s="4">
        <v>4.4666670000000002</v>
      </c>
      <c r="F31" s="4">
        <v>4.7</v>
      </c>
    </row>
    <row r="32" spans="3:6" x14ac:dyDescent="0.6">
      <c r="C32" s="4">
        <v>4.78</v>
      </c>
      <c r="D32" s="4">
        <v>4.8600000000000003</v>
      </c>
      <c r="E32" s="4">
        <v>4.5999999999999996</v>
      </c>
      <c r="F32" s="4">
        <v>4.7750000000000004</v>
      </c>
    </row>
    <row r="33" spans="3:6" x14ac:dyDescent="0.6">
      <c r="C33" s="4">
        <v>4.55</v>
      </c>
      <c r="D33" s="4">
        <v>5.0999999999999996</v>
      </c>
      <c r="E33" s="4">
        <v>4.4800000000000004</v>
      </c>
      <c r="F33" s="4">
        <v>5.0999999999999996</v>
      </c>
    </row>
    <row r="34" spans="3:6" x14ac:dyDescent="0.6">
      <c r="C34" s="4">
        <v>4.2</v>
      </c>
      <c r="D34" s="4">
        <v>5.5571429999999999</v>
      </c>
      <c r="E34" s="4">
        <v>5.44</v>
      </c>
      <c r="F34" s="4">
        <v>5.625</v>
      </c>
    </row>
    <row r="35" spans="3:6" x14ac:dyDescent="0.6">
      <c r="C35" s="4">
        <v>4.375</v>
      </c>
      <c r="D35" s="4">
        <v>5.0666669999999998</v>
      </c>
      <c r="E35" s="4">
        <v>5.4749999999999996</v>
      </c>
      <c r="F35" s="4">
        <v>5.5250000000000004</v>
      </c>
    </row>
    <row r="36" spans="3:6" x14ac:dyDescent="0.6">
      <c r="C36" s="4">
        <v>4.8</v>
      </c>
      <c r="D36" s="4">
        <v>5.4333330000000002</v>
      </c>
      <c r="E36" s="4">
        <v>4.8666669999999996</v>
      </c>
      <c r="F36" s="4">
        <v>5.4</v>
      </c>
    </row>
    <row r="37" spans="3:6" x14ac:dyDescent="0.6">
      <c r="C37" s="4">
        <v>5.54</v>
      </c>
      <c r="D37" s="4">
        <v>4.8</v>
      </c>
      <c r="E37" s="4">
        <v>5</v>
      </c>
      <c r="F37" s="4">
        <v>5.5333329999999998</v>
      </c>
    </row>
    <row r="38" spans="3:6" x14ac:dyDescent="0.6">
      <c r="C38" s="4">
        <v>4.5999999999999996</v>
      </c>
      <c r="D38" s="4">
        <v>4.1666670000000003</v>
      </c>
      <c r="E38" s="4">
        <v>4.9000000000000004</v>
      </c>
      <c r="F38" s="4">
        <v>4.5666669999999998</v>
      </c>
    </row>
    <row r="39" spans="3:6" x14ac:dyDescent="0.6">
      <c r="C39" s="4">
        <v>4.2750000000000004</v>
      </c>
      <c r="D39" s="4">
        <v>4.8666669999999996</v>
      </c>
      <c r="E39" s="4">
        <v>4.0999999999999996</v>
      </c>
      <c r="F39" s="4">
        <v>5.125</v>
      </c>
    </row>
    <row r="40" spans="3:6" x14ac:dyDescent="0.6">
      <c r="C40" s="4">
        <v>5.0250000000000004</v>
      </c>
      <c r="D40" s="4">
        <v>4.8499999999999996</v>
      </c>
      <c r="E40" s="4">
        <v>4.5</v>
      </c>
      <c r="F40" s="4">
        <v>4.5250000000000004</v>
      </c>
    </row>
    <row r="41" spans="3:6" x14ac:dyDescent="0.6">
      <c r="C41" s="4">
        <v>4.4800000000000004</v>
      </c>
      <c r="D41" s="4">
        <v>5</v>
      </c>
      <c r="E41" s="4">
        <v>4.4000000000000004</v>
      </c>
      <c r="F41" s="4">
        <v>4.3499999999999996</v>
      </c>
    </row>
    <row r="42" spans="3:6" x14ac:dyDescent="0.6">
      <c r="C42" s="4">
        <v>4.6749999999999998</v>
      </c>
      <c r="D42" s="4">
        <v>5.3666669999999996</v>
      </c>
      <c r="E42" s="4">
        <v>4.5999999999999996</v>
      </c>
      <c r="F42" s="4">
        <v>5.42</v>
      </c>
    </row>
    <row r="43" spans="3:6" x14ac:dyDescent="0.6">
      <c r="C43" s="4">
        <v>4.8250000000000002</v>
      </c>
      <c r="D43" s="4">
        <v>5.45</v>
      </c>
      <c r="E43" s="4">
        <v>4.4000000000000004</v>
      </c>
      <c r="F43" s="4">
        <v>5.4</v>
      </c>
    </row>
    <row r="44" spans="3:6" x14ac:dyDescent="0.6">
      <c r="C44" s="4">
        <v>4.76</v>
      </c>
      <c r="D44" s="4">
        <v>4.8833330000000004</v>
      </c>
      <c r="E44" s="4">
        <v>4</v>
      </c>
      <c r="F44" s="4">
        <v>4.733333</v>
      </c>
    </row>
    <row r="45" spans="3:6" x14ac:dyDescent="0.6">
      <c r="C45" s="4">
        <v>4.9428570000000001</v>
      </c>
      <c r="D45" s="4">
        <v>5.2249999999999996</v>
      </c>
      <c r="E45" s="4">
        <v>4.4000000000000004</v>
      </c>
      <c r="F45" s="4">
        <v>4.3</v>
      </c>
    </row>
    <row r="46" spans="3:6" x14ac:dyDescent="0.6">
      <c r="C46" s="4">
        <v>4.3</v>
      </c>
      <c r="D46" s="4">
        <v>4.8</v>
      </c>
      <c r="E46" s="4">
        <v>4.9000000000000004</v>
      </c>
      <c r="F46" s="4">
        <v>4.5666669999999998</v>
      </c>
    </row>
    <row r="47" spans="3:6" x14ac:dyDescent="0.6">
      <c r="C47" s="4">
        <v>4.8166669999999998</v>
      </c>
      <c r="D47" s="4">
        <v>5.58</v>
      </c>
      <c r="E47" s="4">
        <v>4.1749999999999998</v>
      </c>
      <c r="F47" s="4">
        <v>5.1749999999999998</v>
      </c>
    </row>
    <row r="48" spans="3:6" x14ac:dyDescent="0.6">
      <c r="C48" s="4">
        <v>4.5333329999999998</v>
      </c>
      <c r="D48" s="4">
        <v>5.25</v>
      </c>
      <c r="E48" s="4">
        <v>4</v>
      </c>
      <c r="F48" s="4">
        <v>4.9666670000000002</v>
      </c>
    </row>
    <row r="49" spans="2:6" x14ac:dyDescent="0.6">
      <c r="C49" s="4">
        <v>4.4249999999999998</v>
      </c>
      <c r="D49" s="4">
        <v>4.9749999999999996</v>
      </c>
      <c r="E49" s="4">
        <v>4.4666670000000002</v>
      </c>
      <c r="F49" s="4">
        <v>4.8833330000000004</v>
      </c>
    </row>
    <row r="50" spans="2:6" x14ac:dyDescent="0.6">
      <c r="C50" s="4">
        <v>5</v>
      </c>
      <c r="D50" s="4">
        <v>5.3666669999999996</v>
      </c>
      <c r="E50" s="4">
        <v>4.7</v>
      </c>
      <c r="F50" s="4">
        <v>4.68</v>
      </c>
    </row>
    <row r="51" spans="2:6" x14ac:dyDescent="0.6">
      <c r="C51" s="4">
        <v>4.3</v>
      </c>
      <c r="D51" s="4">
        <v>4.8666669999999996</v>
      </c>
      <c r="E51" s="4">
        <v>4.233333</v>
      </c>
      <c r="F51" s="4">
        <v>5.4249999999999998</v>
      </c>
    </row>
    <row r="52" spans="2:6" x14ac:dyDescent="0.6">
      <c r="C52" s="4">
        <v>4.82</v>
      </c>
      <c r="D52" s="4">
        <v>5.0599999999999996</v>
      </c>
      <c r="E52" s="4">
        <v>4.5999999999999996</v>
      </c>
      <c r="F52" s="4">
        <v>5.1666670000000003</v>
      </c>
    </row>
    <row r="53" spans="2:6" x14ac:dyDescent="0.6">
      <c r="E53" s="4"/>
    </row>
    <row r="54" spans="2:6" x14ac:dyDescent="0.6">
      <c r="B54" s="5" t="s">
        <v>4</v>
      </c>
      <c r="C54" s="6">
        <f>AVERAGE(C3:C52)</f>
        <v>4.6305095600000001</v>
      </c>
      <c r="D54" s="6">
        <f>AVERAGE(D3:D52)</f>
        <v>4.9849667000000002</v>
      </c>
      <c r="E54" s="6">
        <f>AVERAGE(E3:E52)</f>
        <v>4.5910619399999995</v>
      </c>
      <c r="F54" s="6">
        <f>AVERAGE(F3:F52)</f>
        <v>5.0318142999999989</v>
      </c>
    </row>
    <row r="55" spans="2:6" x14ac:dyDescent="0.6">
      <c r="B55" s="5" t="s">
        <v>5</v>
      </c>
      <c r="C55" s="1">
        <f>STDEV(C3:C52)</f>
        <v>0.3068458000441609</v>
      </c>
      <c r="D55" s="1">
        <f>STDEV(D3:D52)</f>
        <v>0.32745758083317023</v>
      </c>
      <c r="E55" s="1">
        <f>STDEV(E3:E52)</f>
        <v>0.39023636074435242</v>
      </c>
      <c r="F55" s="1">
        <f>STDEV(F3:F52)</f>
        <v>0.33529861010279682</v>
      </c>
    </row>
    <row r="56" spans="2:6" x14ac:dyDescent="0.6">
      <c r="B56" s="5" t="s">
        <v>6</v>
      </c>
      <c r="D56" s="1">
        <f>_xlfn.T.TEST(C3:C52,D3:D52,2,2)</f>
        <v>2.0904136110516098E-7</v>
      </c>
      <c r="E56" s="1">
        <f>_xlfn.T.TEST(C3:C52,E3:E52,2,2)</f>
        <v>0.57547382702497718</v>
      </c>
      <c r="F56" s="1">
        <f>_xlfn.T.TEST(C3:C52,F3:F52,2,2)</f>
        <v>1.101124096609864E-8</v>
      </c>
    </row>
    <row r="65" s="1" customFormat="1" x14ac:dyDescent="0.65"/>
    <row r="69" s="1" customFormat="1" x14ac:dyDescent="0.65"/>
    <row r="70" s="1" customFormat="1" x14ac:dyDescent="0.65"/>
    <row r="71" s="1" customFormat="1" x14ac:dyDescent="0.65"/>
  </sheetData>
  <mergeCells count="1">
    <mergeCell ref="C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DC91-F4DC-4C62-B5B5-ADB9545F78F5}">
  <dimension ref="B1:F44"/>
  <sheetViews>
    <sheetView topLeftCell="A28" workbookViewId="0">
      <selection activeCell="F44" sqref="F44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6953125" style="1" customWidth="1"/>
    <col min="7" max="16384" width="8.6953125" style="1"/>
  </cols>
  <sheetData>
    <row r="1" spans="2:6" x14ac:dyDescent="0.65">
      <c r="C1" s="7" t="s">
        <v>7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5.125</v>
      </c>
      <c r="D3" s="4">
        <v>5.2249999999999996</v>
      </c>
      <c r="E3" s="4">
        <v>4.5199999999999996</v>
      </c>
      <c r="F3" s="4">
        <v>4.9832999999999998</v>
      </c>
    </row>
    <row r="4" spans="2:6" x14ac:dyDescent="0.6">
      <c r="C4" s="4">
        <v>4.55</v>
      </c>
      <c r="D4" s="4">
        <v>5.1749999999999998</v>
      </c>
      <c r="E4" s="4">
        <v>4.9249999999999998</v>
      </c>
      <c r="F4" s="4">
        <v>5.0667</v>
      </c>
    </row>
    <row r="5" spans="2:6" x14ac:dyDescent="0.6">
      <c r="C5" s="4">
        <v>4.6399999999999997</v>
      </c>
      <c r="D5" s="4">
        <v>4.74</v>
      </c>
      <c r="E5" s="4">
        <v>5.3</v>
      </c>
      <c r="F5" s="4">
        <v>5.2167000000000003</v>
      </c>
    </row>
    <row r="6" spans="2:6" x14ac:dyDescent="0.6">
      <c r="C6" s="4">
        <v>5.16</v>
      </c>
      <c r="D6" s="4">
        <v>4.9667000000000003</v>
      </c>
      <c r="E6" s="4">
        <v>4.75</v>
      </c>
      <c r="F6" s="4">
        <v>5.05</v>
      </c>
    </row>
    <row r="7" spans="2:6" x14ac:dyDescent="0.6">
      <c r="C7" s="4">
        <v>4.6749999999999998</v>
      </c>
      <c r="D7" s="4">
        <v>5.2</v>
      </c>
      <c r="E7" s="4">
        <v>4.5599999999999996</v>
      </c>
      <c r="F7" s="4">
        <v>4.9832999999999998</v>
      </c>
    </row>
    <row r="8" spans="2:6" x14ac:dyDescent="0.6">
      <c r="C8" s="4">
        <v>5.05</v>
      </c>
      <c r="D8" s="4">
        <v>5.0833000000000004</v>
      </c>
      <c r="E8" s="4">
        <v>5.0199999999999996</v>
      </c>
      <c r="F8" s="4">
        <v>4.9166999999999996</v>
      </c>
    </row>
    <row r="9" spans="2:6" x14ac:dyDescent="0.6">
      <c r="C9" s="4">
        <v>4.8167</v>
      </c>
      <c r="D9" s="4">
        <v>5.4249999999999998</v>
      </c>
      <c r="E9" s="4">
        <v>4.95</v>
      </c>
      <c r="F9" s="4">
        <v>5.3666999999999998</v>
      </c>
    </row>
    <row r="10" spans="2:6" x14ac:dyDescent="0.6">
      <c r="C10" s="4">
        <v>5.3</v>
      </c>
      <c r="D10" s="4">
        <v>5.1666999999999996</v>
      </c>
      <c r="E10" s="4">
        <v>4.4000000000000004</v>
      </c>
      <c r="F10" s="4">
        <v>5.28</v>
      </c>
    </row>
    <row r="11" spans="2:6" x14ac:dyDescent="0.6">
      <c r="C11" s="4">
        <v>4.9000000000000004</v>
      </c>
      <c r="D11" s="4">
        <v>5.3333000000000004</v>
      </c>
      <c r="E11" s="4">
        <v>4.55</v>
      </c>
      <c r="F11" s="4">
        <v>5.2</v>
      </c>
    </row>
    <row r="12" spans="2:6" x14ac:dyDescent="0.6">
      <c r="C12" s="4">
        <v>4.9000000000000004</v>
      </c>
      <c r="D12" s="4">
        <v>5.5167000000000002</v>
      </c>
      <c r="E12" s="4">
        <v>4.8499999999999996</v>
      </c>
      <c r="F12" s="4">
        <v>5.25</v>
      </c>
    </row>
    <row r="13" spans="2:6" x14ac:dyDescent="0.6">
      <c r="C13" s="4">
        <v>5</v>
      </c>
      <c r="D13" s="4">
        <v>4.7832999999999997</v>
      </c>
      <c r="E13" s="4">
        <v>4.55</v>
      </c>
      <c r="F13" s="4">
        <v>5.3333000000000004</v>
      </c>
    </row>
    <row r="14" spans="2:6" x14ac:dyDescent="0.6">
      <c r="C14" s="4">
        <v>5.2</v>
      </c>
      <c r="D14" s="4">
        <v>4.9400000000000004</v>
      </c>
      <c r="E14" s="4">
        <v>4.7</v>
      </c>
      <c r="F14" s="4">
        <v>5.7</v>
      </c>
    </row>
    <row r="15" spans="2:6" x14ac:dyDescent="0.6">
      <c r="C15" s="4">
        <v>4.7249999999999996</v>
      </c>
      <c r="D15" s="4">
        <v>5.2</v>
      </c>
      <c r="E15" s="4">
        <v>4.6666999999999996</v>
      </c>
      <c r="F15" s="4">
        <v>4.82</v>
      </c>
    </row>
    <row r="16" spans="2:6" x14ac:dyDescent="0.6">
      <c r="C16" s="4">
        <v>4.6749999999999998</v>
      </c>
      <c r="D16" s="4">
        <v>4.8833000000000002</v>
      </c>
      <c r="E16" s="4">
        <v>4.66</v>
      </c>
      <c r="F16" s="4">
        <v>4.625</v>
      </c>
    </row>
    <row r="17" spans="3:6" x14ac:dyDescent="0.6">
      <c r="C17" s="4">
        <v>5.08</v>
      </c>
      <c r="D17" s="4">
        <v>5.2332999999999998</v>
      </c>
      <c r="E17" s="4">
        <v>4.9832999999999998</v>
      </c>
      <c r="F17" s="4">
        <v>4.9400000000000004</v>
      </c>
    </row>
    <row r="18" spans="3:6" x14ac:dyDescent="0.6">
      <c r="C18" s="4">
        <v>4.55</v>
      </c>
      <c r="D18" s="4">
        <v>5.0332999999999997</v>
      </c>
      <c r="E18" s="4">
        <v>4.9000000000000004</v>
      </c>
      <c r="F18" s="4">
        <v>5.5167000000000002</v>
      </c>
    </row>
    <row r="19" spans="3:6" x14ac:dyDescent="0.6">
      <c r="C19" s="4">
        <v>4.5999999999999996</v>
      </c>
      <c r="D19" s="4">
        <v>4.6500000000000004</v>
      </c>
      <c r="E19" s="4">
        <v>4.9333</v>
      </c>
      <c r="F19" s="4">
        <v>4.8167</v>
      </c>
    </row>
    <row r="20" spans="3:6" x14ac:dyDescent="0.6">
      <c r="C20" s="4">
        <v>4.6666999999999996</v>
      </c>
      <c r="D20" s="4">
        <v>4.68</v>
      </c>
      <c r="E20" s="4">
        <v>4.9000000000000004</v>
      </c>
      <c r="F20" s="4">
        <v>5.35</v>
      </c>
    </row>
    <row r="21" spans="3:6" x14ac:dyDescent="0.6">
      <c r="C21" s="4">
        <v>4.5667</v>
      </c>
      <c r="D21" s="4">
        <v>5.4</v>
      </c>
      <c r="E21" s="4">
        <v>5.35</v>
      </c>
      <c r="F21" s="4">
        <v>5.0999999999999996</v>
      </c>
    </row>
    <row r="22" spans="3:6" x14ac:dyDescent="0.6">
      <c r="C22" s="4">
        <v>4.4166999999999996</v>
      </c>
      <c r="D22" s="4">
        <v>5.0833000000000004</v>
      </c>
      <c r="E22" s="4">
        <v>5.0833000000000004</v>
      </c>
      <c r="F22" s="4">
        <v>5.4</v>
      </c>
    </row>
    <row r="23" spans="3:6" x14ac:dyDescent="0.6">
      <c r="C23" s="4">
        <v>4.4800000000000004</v>
      </c>
      <c r="D23" s="4">
        <v>5.2167000000000003</v>
      </c>
      <c r="E23" s="4">
        <v>4.6666999999999996</v>
      </c>
      <c r="F23" s="4">
        <v>5.1666999999999996</v>
      </c>
    </row>
    <row r="24" spans="3:6" x14ac:dyDescent="0.6">
      <c r="C24" s="4">
        <v>5.0999999999999996</v>
      </c>
      <c r="D24" s="4">
        <v>5.2167000000000003</v>
      </c>
      <c r="E24" s="4">
        <v>4.4000000000000004</v>
      </c>
      <c r="F24" s="4">
        <v>4.82</v>
      </c>
    </row>
    <row r="25" spans="3:6" x14ac:dyDescent="0.6">
      <c r="C25" s="4">
        <v>4.4166999999999996</v>
      </c>
      <c r="D25" s="4">
        <v>5.0833000000000004</v>
      </c>
      <c r="E25" s="4">
        <v>4.9832999999999998</v>
      </c>
      <c r="F25" s="4">
        <v>5.0332999999999997</v>
      </c>
    </row>
    <row r="26" spans="3:6" x14ac:dyDescent="0.6">
      <c r="C26" s="4">
        <v>4.88</v>
      </c>
      <c r="D26" s="4">
        <v>5.2167000000000003</v>
      </c>
      <c r="E26" s="4">
        <v>5</v>
      </c>
      <c r="F26" s="4">
        <v>5.0332999999999997</v>
      </c>
    </row>
    <row r="27" spans="3:6" x14ac:dyDescent="0.6">
      <c r="C27" s="4">
        <v>4.875</v>
      </c>
      <c r="D27" s="4">
        <v>4.6166999999999998</v>
      </c>
      <c r="E27" s="4">
        <v>4.5</v>
      </c>
      <c r="F27" s="4">
        <v>5.1166999999999998</v>
      </c>
    </row>
    <row r="28" spans="3:6" x14ac:dyDescent="0.6">
      <c r="C28" s="4">
        <v>4.7832999999999997</v>
      </c>
      <c r="D28" s="4">
        <v>4.7</v>
      </c>
      <c r="E28" s="4">
        <v>4.6166999999999998</v>
      </c>
      <c r="F28" s="4">
        <v>5.05</v>
      </c>
    </row>
    <row r="29" spans="3:6" x14ac:dyDescent="0.6">
      <c r="C29" s="4">
        <v>4.8666999999999998</v>
      </c>
      <c r="D29" s="4">
        <v>5.6166999999999998</v>
      </c>
      <c r="E29" s="4">
        <v>5.26</v>
      </c>
      <c r="F29" s="4">
        <v>5.1833</v>
      </c>
    </row>
    <row r="30" spans="3:6" x14ac:dyDescent="0.6">
      <c r="C30" s="4">
        <v>5.0332999999999997</v>
      </c>
      <c r="D30" s="4">
        <v>5.0999999999999996</v>
      </c>
      <c r="E30" s="4">
        <v>5.0999999999999996</v>
      </c>
      <c r="F30" s="4">
        <v>5.35</v>
      </c>
    </row>
    <row r="31" spans="3:6" x14ac:dyDescent="0.6">
      <c r="C31" s="4">
        <v>5.1833</v>
      </c>
      <c r="D31" s="4">
        <v>5.04</v>
      </c>
      <c r="E31" s="4">
        <v>5.2332999999999998</v>
      </c>
      <c r="F31" s="4">
        <v>5.0999999999999996</v>
      </c>
    </row>
    <row r="32" spans="3:6" x14ac:dyDescent="0.6">
      <c r="C32" s="4">
        <v>5.2332999999999998</v>
      </c>
      <c r="D32" s="4">
        <v>5.2</v>
      </c>
      <c r="E32" s="4">
        <v>5.0599999999999996</v>
      </c>
      <c r="F32" s="4">
        <v>5.3666999999999998</v>
      </c>
    </row>
    <row r="33" spans="2:6" x14ac:dyDescent="0.6">
      <c r="C33" s="4">
        <v>5.3</v>
      </c>
      <c r="D33" s="4">
        <v>4.6399999999999997</v>
      </c>
      <c r="E33" s="4">
        <v>4.7167000000000003</v>
      </c>
      <c r="F33" s="4">
        <v>5.3333000000000004</v>
      </c>
    </row>
    <row r="34" spans="2:6" x14ac:dyDescent="0.6">
      <c r="C34" s="4">
        <v>4.9333</v>
      </c>
      <c r="D34" s="4">
        <v>5.4333</v>
      </c>
      <c r="E34" s="4">
        <v>4.9166999999999996</v>
      </c>
      <c r="F34" s="4">
        <v>5.1833</v>
      </c>
    </row>
    <row r="35" spans="2:6" x14ac:dyDescent="0.6">
      <c r="C35" s="4">
        <v>4.84</v>
      </c>
      <c r="D35" s="4">
        <v>5.2167000000000003</v>
      </c>
      <c r="E35" s="4">
        <v>4.7667000000000002</v>
      </c>
      <c r="F35" s="4">
        <v>5.58</v>
      </c>
    </row>
    <row r="36" spans="2:6" x14ac:dyDescent="0.6">
      <c r="C36" s="4">
        <v>4.8333000000000004</v>
      </c>
      <c r="D36" s="4">
        <v>5.2667000000000002</v>
      </c>
      <c r="E36" s="4">
        <v>5.32</v>
      </c>
      <c r="F36" s="4">
        <v>5.32</v>
      </c>
    </row>
    <row r="37" spans="2:6" x14ac:dyDescent="0.6">
      <c r="C37" s="4">
        <v>4.66</v>
      </c>
      <c r="D37" s="4">
        <v>5.1333000000000002</v>
      </c>
      <c r="E37" s="4">
        <v>5.0833000000000004</v>
      </c>
      <c r="F37" s="4">
        <v>5.8666999999999998</v>
      </c>
    </row>
    <row r="38" spans="2:6" x14ac:dyDescent="0.6">
      <c r="C38" s="4">
        <v>4.8499999999999996</v>
      </c>
      <c r="D38" s="4">
        <v>4.8666999999999998</v>
      </c>
      <c r="E38" s="4">
        <v>5.0332999999999997</v>
      </c>
      <c r="F38" s="4">
        <v>5.24</v>
      </c>
    </row>
    <row r="39" spans="2:6" x14ac:dyDescent="0.6">
      <c r="C39" s="4">
        <v>5.0599999999999996</v>
      </c>
      <c r="D39" s="4">
        <v>4.9000000000000004</v>
      </c>
      <c r="E39" s="4">
        <v>4.5</v>
      </c>
      <c r="F39" s="4">
        <v>5.55</v>
      </c>
    </row>
    <row r="40" spans="2:6" x14ac:dyDescent="0.6">
      <c r="D40" s="4">
        <v>4.7</v>
      </c>
      <c r="F40" s="4">
        <v>5.18</v>
      </c>
    </row>
    <row r="41" spans="2:6" x14ac:dyDescent="0.6">
      <c r="E41" s="4"/>
    </row>
    <row r="42" spans="2:6" x14ac:dyDescent="0.6">
      <c r="B42" s="5" t="s">
        <v>4</v>
      </c>
      <c r="C42" s="6">
        <f>AVERAGE(C3:C39)</f>
        <v>4.8628378378378381</v>
      </c>
      <c r="D42" s="6">
        <f>AVERAGE(D3:D40)</f>
        <v>5.0758342105263159</v>
      </c>
      <c r="E42" s="6">
        <f>AVERAGE(E3:E39)</f>
        <v>4.8569810810810816</v>
      </c>
      <c r="F42" s="6">
        <f>AVERAGE(F3:F40)</f>
        <v>5.1944315789473707</v>
      </c>
    </row>
    <row r="43" spans="2:6" x14ac:dyDescent="0.6">
      <c r="B43" s="5" t="s">
        <v>5</v>
      </c>
      <c r="C43" s="1">
        <f>STDEV(C3:C39)</f>
        <v>0.25012461933043539</v>
      </c>
      <c r="D43" s="1">
        <f>STDEV(D3:D40)</f>
        <v>0.26014706056831172</v>
      </c>
      <c r="E43" s="1">
        <f>STDEV(E3:E39)</f>
        <v>0.26835700499918408</v>
      </c>
      <c r="F43" s="1">
        <f>STDEV(F3:F40)</f>
        <v>0.25560086823147293</v>
      </c>
    </row>
    <row r="44" spans="2:6" x14ac:dyDescent="0.6">
      <c r="B44" s="5" t="s">
        <v>6</v>
      </c>
      <c r="D44" s="1">
        <f>_xlfn.T.TEST(C3:C39,D3:D40,2,2)</f>
        <v>5.5287468627567926E-4</v>
      </c>
      <c r="E44" s="1">
        <f>_xlfn.T.TEST(C3:C39,E3:E39,2,2)</f>
        <v>0.92290755122915336</v>
      </c>
      <c r="F44" s="1">
        <f>_xlfn.T.TEST(C3:C39,F3:F40,2,2)</f>
        <v>2.6151177707453726E-7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B45E-B038-4A73-B6F0-0D956D78DFA2}">
  <dimension ref="B1:F56"/>
  <sheetViews>
    <sheetView topLeftCell="A40" workbookViewId="0">
      <selection activeCell="F56" sqref="F56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6953125" style="1" customWidth="1"/>
    <col min="7" max="16384" width="8.6953125" style="1"/>
  </cols>
  <sheetData>
    <row r="1" spans="2:6" x14ac:dyDescent="0.65">
      <c r="C1" s="7" t="s">
        <v>8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14.375999999999999</v>
      </c>
      <c r="D3" s="4">
        <v>12.872</v>
      </c>
      <c r="E3" s="4">
        <v>16.68</v>
      </c>
      <c r="F3" s="4">
        <v>12.752000000000001</v>
      </c>
    </row>
    <row r="4" spans="2:6" x14ac:dyDescent="0.6">
      <c r="C4" s="4">
        <v>16.632000000000001</v>
      </c>
      <c r="D4" s="4">
        <v>16.192</v>
      </c>
      <c r="E4" s="4">
        <v>11.52</v>
      </c>
      <c r="F4" s="4">
        <v>18.463999999999999</v>
      </c>
    </row>
    <row r="5" spans="2:6" x14ac:dyDescent="0.6">
      <c r="C5" s="4">
        <v>16.167999999999999</v>
      </c>
      <c r="D5" s="4">
        <v>11.167999999999999</v>
      </c>
      <c r="E5" s="4">
        <v>15.087999999999999</v>
      </c>
      <c r="F5" s="4">
        <v>16.744</v>
      </c>
    </row>
    <row r="6" spans="2:6" x14ac:dyDescent="0.6">
      <c r="C6" s="4">
        <v>13.224</v>
      </c>
      <c r="D6" s="4">
        <v>13.231999999999999</v>
      </c>
      <c r="E6" s="4">
        <v>10.536</v>
      </c>
      <c r="F6" s="4">
        <v>16.007999999999999</v>
      </c>
    </row>
    <row r="7" spans="2:6" x14ac:dyDescent="0.6">
      <c r="C7" s="4">
        <v>12.496</v>
      </c>
      <c r="D7" s="4">
        <v>14.52</v>
      </c>
      <c r="E7" s="4">
        <v>12.696</v>
      </c>
      <c r="F7" s="4">
        <v>14.135999999999999</v>
      </c>
    </row>
    <row r="8" spans="2:6" x14ac:dyDescent="0.6">
      <c r="C8" s="4">
        <v>12.432</v>
      </c>
      <c r="D8" s="4">
        <v>14.28</v>
      </c>
      <c r="E8" s="4">
        <v>14.52</v>
      </c>
      <c r="F8" s="4">
        <v>14.016</v>
      </c>
    </row>
    <row r="9" spans="2:6" x14ac:dyDescent="0.6">
      <c r="C9" s="4">
        <v>15.416</v>
      </c>
      <c r="D9" s="4">
        <v>10.664</v>
      </c>
      <c r="E9" s="4">
        <v>10.624000000000001</v>
      </c>
      <c r="F9" s="4">
        <v>13.68</v>
      </c>
    </row>
    <row r="10" spans="2:6" x14ac:dyDescent="0.6">
      <c r="C10" s="4">
        <v>15.368</v>
      </c>
      <c r="D10" s="4">
        <v>15.096</v>
      </c>
      <c r="E10" s="4">
        <v>11.496</v>
      </c>
      <c r="F10" s="4">
        <v>15.8</v>
      </c>
    </row>
    <row r="11" spans="2:6" x14ac:dyDescent="0.6">
      <c r="C11" s="4">
        <v>10.632</v>
      </c>
      <c r="D11" s="4">
        <v>19.064</v>
      </c>
      <c r="E11" s="4">
        <v>10.976000000000001</v>
      </c>
      <c r="F11" s="4">
        <v>20.655999999999999</v>
      </c>
    </row>
    <row r="12" spans="2:6" x14ac:dyDescent="0.6">
      <c r="C12" s="4">
        <v>11.407999999999999</v>
      </c>
      <c r="D12" s="4">
        <v>14.192</v>
      </c>
      <c r="E12" s="4">
        <v>10.384</v>
      </c>
      <c r="F12" s="4">
        <v>15.992000000000001</v>
      </c>
    </row>
    <row r="13" spans="2:6" x14ac:dyDescent="0.6">
      <c r="C13" s="4">
        <v>14.375999999999999</v>
      </c>
      <c r="D13" s="4">
        <v>21.728000000000002</v>
      </c>
      <c r="E13" s="4">
        <v>12.752000000000001</v>
      </c>
      <c r="F13" s="4">
        <v>15</v>
      </c>
    </row>
    <row r="14" spans="2:6" x14ac:dyDescent="0.6">
      <c r="C14" s="4">
        <v>12.888</v>
      </c>
      <c r="D14" s="4">
        <v>15.672000000000001</v>
      </c>
      <c r="E14" s="4">
        <v>12.423999999999999</v>
      </c>
      <c r="F14" s="4">
        <v>15.472</v>
      </c>
    </row>
    <row r="15" spans="2:6" x14ac:dyDescent="0.6">
      <c r="C15" s="4">
        <v>13.64</v>
      </c>
      <c r="D15" s="4">
        <v>16.071999999999999</v>
      </c>
      <c r="E15" s="4">
        <v>13.016</v>
      </c>
      <c r="F15" s="4">
        <v>15.936</v>
      </c>
    </row>
    <row r="16" spans="2:6" x14ac:dyDescent="0.6">
      <c r="C16" s="4">
        <v>10.472</v>
      </c>
      <c r="D16" s="4">
        <v>16.632000000000001</v>
      </c>
      <c r="E16" s="4">
        <v>16.111999999999998</v>
      </c>
      <c r="F16" s="4">
        <v>17.184000000000001</v>
      </c>
    </row>
    <row r="17" spans="3:6" x14ac:dyDescent="0.6">
      <c r="C17" s="4">
        <v>18.440000000000001</v>
      </c>
      <c r="D17" s="4">
        <v>14.24</v>
      </c>
      <c r="E17" s="4">
        <v>15.52</v>
      </c>
      <c r="F17" s="4">
        <v>15.224</v>
      </c>
    </row>
    <row r="18" spans="3:6" x14ac:dyDescent="0.6">
      <c r="C18" s="4">
        <v>17.207999999999998</v>
      </c>
      <c r="D18" s="4">
        <v>20.015999999999998</v>
      </c>
      <c r="E18" s="4">
        <v>13.8</v>
      </c>
      <c r="F18" s="4">
        <v>16.384</v>
      </c>
    </row>
    <row r="19" spans="3:6" x14ac:dyDescent="0.6">
      <c r="C19" s="4">
        <v>13.816000000000001</v>
      </c>
      <c r="D19" s="4">
        <v>20.12</v>
      </c>
      <c r="E19" s="4">
        <v>14.672000000000001</v>
      </c>
      <c r="F19" s="4">
        <v>16.72</v>
      </c>
    </row>
    <row r="20" spans="3:6" x14ac:dyDescent="0.6">
      <c r="C20" s="4">
        <v>13.183999999999999</v>
      </c>
      <c r="D20" s="4">
        <v>17.559999999999999</v>
      </c>
      <c r="E20" s="4">
        <v>20.056000000000001</v>
      </c>
      <c r="F20" s="4">
        <v>18.416</v>
      </c>
    </row>
    <row r="21" spans="3:6" x14ac:dyDescent="0.6">
      <c r="C21" s="4">
        <v>16.808</v>
      </c>
      <c r="D21" s="4">
        <v>11.423999999999999</v>
      </c>
      <c r="E21" s="4">
        <v>13.416</v>
      </c>
      <c r="F21" s="4">
        <v>14.064</v>
      </c>
    </row>
    <row r="22" spans="3:6" x14ac:dyDescent="0.6">
      <c r="C22" s="4">
        <v>20.984000000000002</v>
      </c>
      <c r="D22" s="4">
        <v>15.752000000000001</v>
      </c>
      <c r="E22" s="4">
        <v>15.096</v>
      </c>
      <c r="F22" s="4">
        <v>19.335999999999999</v>
      </c>
    </row>
    <row r="23" spans="3:6" x14ac:dyDescent="0.6">
      <c r="C23" s="4">
        <v>18.728000000000002</v>
      </c>
      <c r="D23" s="4">
        <v>12.72</v>
      </c>
      <c r="E23" s="4">
        <v>19.495999999999999</v>
      </c>
      <c r="F23" s="4">
        <v>18.792000000000002</v>
      </c>
    </row>
    <row r="24" spans="3:6" x14ac:dyDescent="0.6">
      <c r="C24" s="4">
        <v>12.4</v>
      </c>
      <c r="D24" s="4">
        <v>21.495999999999999</v>
      </c>
      <c r="E24" s="4">
        <v>9.0079999999999991</v>
      </c>
      <c r="F24" s="4">
        <v>16.8</v>
      </c>
    </row>
    <row r="25" spans="3:6" x14ac:dyDescent="0.6">
      <c r="C25" s="4">
        <v>12.928000000000001</v>
      </c>
      <c r="D25" s="4">
        <v>18.2</v>
      </c>
      <c r="E25" s="4">
        <v>13.023999999999999</v>
      </c>
      <c r="F25" s="4">
        <v>21.431999999999999</v>
      </c>
    </row>
    <row r="26" spans="3:6" x14ac:dyDescent="0.6">
      <c r="C26" s="4">
        <v>17.335999999999999</v>
      </c>
      <c r="D26" s="4">
        <v>17.616</v>
      </c>
      <c r="E26" s="4">
        <v>12.032</v>
      </c>
      <c r="F26" s="4">
        <v>19.728000000000002</v>
      </c>
    </row>
    <row r="27" spans="3:6" x14ac:dyDescent="0.6">
      <c r="C27" s="4">
        <v>18.408000000000001</v>
      </c>
      <c r="D27" s="4">
        <v>15.151999999999999</v>
      </c>
      <c r="E27" s="4">
        <v>20.303999999999998</v>
      </c>
      <c r="F27" s="4">
        <v>22.776</v>
      </c>
    </row>
    <row r="28" spans="3:6" x14ac:dyDescent="0.6">
      <c r="C28" s="4">
        <v>12.536</v>
      </c>
      <c r="D28" s="4">
        <v>13.752000000000001</v>
      </c>
      <c r="E28" s="4">
        <v>12.608000000000001</v>
      </c>
      <c r="F28" s="4">
        <v>21.088000000000001</v>
      </c>
    </row>
    <row r="29" spans="3:6" x14ac:dyDescent="0.6">
      <c r="C29" s="4">
        <v>16.904</v>
      </c>
      <c r="D29" s="4">
        <v>14.712</v>
      </c>
      <c r="E29" s="4">
        <v>17.936</v>
      </c>
      <c r="F29" s="4">
        <v>13.808</v>
      </c>
    </row>
    <row r="30" spans="3:6" x14ac:dyDescent="0.6">
      <c r="C30" s="4">
        <v>11.263999999999999</v>
      </c>
      <c r="D30" s="4">
        <v>21.344000000000001</v>
      </c>
      <c r="E30" s="4">
        <v>13.664</v>
      </c>
      <c r="F30" s="4">
        <v>12.343999999999999</v>
      </c>
    </row>
    <row r="31" spans="3:6" x14ac:dyDescent="0.6">
      <c r="C31" s="4">
        <v>12.304</v>
      </c>
      <c r="D31" s="4">
        <v>16.431999999999999</v>
      </c>
      <c r="E31" s="4">
        <v>11.816000000000001</v>
      </c>
      <c r="F31" s="4">
        <v>18.512</v>
      </c>
    </row>
    <row r="32" spans="3:6" x14ac:dyDescent="0.6">
      <c r="C32" s="4">
        <v>14.656000000000001</v>
      </c>
      <c r="D32" s="4">
        <v>15.48</v>
      </c>
      <c r="E32" s="4">
        <v>14.768000000000001</v>
      </c>
      <c r="F32" s="4">
        <v>12.16</v>
      </c>
    </row>
    <row r="33" spans="3:6" x14ac:dyDescent="0.6">
      <c r="C33" s="4">
        <v>12.896000000000001</v>
      </c>
      <c r="D33" s="4">
        <v>20.271999999999998</v>
      </c>
      <c r="E33" s="4">
        <v>12.167999999999999</v>
      </c>
      <c r="F33" s="4">
        <v>21.744</v>
      </c>
    </row>
    <row r="34" spans="3:6" x14ac:dyDescent="0.6">
      <c r="C34" s="4">
        <v>10.904</v>
      </c>
      <c r="D34" s="4">
        <v>15.536</v>
      </c>
      <c r="E34" s="4">
        <v>17.768000000000001</v>
      </c>
      <c r="F34" s="4">
        <v>14.343999999999999</v>
      </c>
    </row>
    <row r="35" spans="3:6" x14ac:dyDescent="0.6">
      <c r="C35" s="4">
        <v>11.912000000000001</v>
      </c>
      <c r="D35" s="4">
        <v>22.024000000000001</v>
      </c>
      <c r="E35" s="4">
        <v>11.608000000000001</v>
      </c>
      <c r="F35" s="4">
        <v>17.32</v>
      </c>
    </row>
    <row r="36" spans="3:6" x14ac:dyDescent="0.6">
      <c r="C36" s="4">
        <v>15.247999999999999</v>
      </c>
      <c r="D36" s="4">
        <v>21.103999999999999</v>
      </c>
      <c r="E36" s="4">
        <v>17.712</v>
      </c>
      <c r="F36" s="4">
        <v>22.2</v>
      </c>
    </row>
    <row r="37" spans="3:6" x14ac:dyDescent="0.6">
      <c r="C37" s="4">
        <v>11.224</v>
      </c>
      <c r="D37" s="4">
        <v>19.824000000000002</v>
      </c>
      <c r="E37" s="4">
        <v>16.792000000000002</v>
      </c>
      <c r="F37" s="4">
        <v>19.248000000000001</v>
      </c>
    </row>
    <row r="38" spans="3:6" x14ac:dyDescent="0.6">
      <c r="C38" s="4">
        <v>12.552</v>
      </c>
      <c r="D38" s="4">
        <v>12.904</v>
      </c>
      <c r="E38" s="4">
        <v>18.28</v>
      </c>
      <c r="F38" s="4">
        <v>23.655999999999999</v>
      </c>
    </row>
    <row r="39" spans="3:6" x14ac:dyDescent="0.6">
      <c r="C39" s="4">
        <v>19.463999999999999</v>
      </c>
      <c r="D39" s="4">
        <v>11.92</v>
      </c>
      <c r="E39" s="4">
        <v>22.527999999999999</v>
      </c>
      <c r="F39" s="4">
        <v>23.776</v>
      </c>
    </row>
    <row r="40" spans="3:6" x14ac:dyDescent="0.6">
      <c r="C40" s="4">
        <v>13.904</v>
      </c>
      <c r="D40" s="4">
        <v>15.007999999999999</v>
      </c>
      <c r="E40" s="4">
        <v>15.576000000000001</v>
      </c>
      <c r="F40" s="4">
        <v>11.616</v>
      </c>
    </row>
    <row r="41" spans="3:6" x14ac:dyDescent="0.6">
      <c r="C41" s="4">
        <v>15.256</v>
      </c>
      <c r="D41" s="4">
        <v>14.192</v>
      </c>
      <c r="E41" s="4">
        <v>12.343999999999999</v>
      </c>
      <c r="F41" s="4">
        <v>15.391999999999999</v>
      </c>
    </row>
    <row r="42" spans="3:6" x14ac:dyDescent="0.6">
      <c r="C42" s="4">
        <v>15.096</v>
      </c>
      <c r="D42" s="4">
        <v>22.687999999999999</v>
      </c>
      <c r="E42" s="4">
        <v>17.504000000000001</v>
      </c>
      <c r="F42" s="4">
        <v>14.584</v>
      </c>
    </row>
    <row r="43" spans="3:6" x14ac:dyDescent="0.6">
      <c r="C43" s="4">
        <v>16.64</v>
      </c>
      <c r="D43" s="4">
        <v>18.527999999999999</v>
      </c>
      <c r="E43" s="4">
        <v>16</v>
      </c>
      <c r="F43" s="4">
        <v>23.72</v>
      </c>
    </row>
    <row r="44" spans="3:6" x14ac:dyDescent="0.6">
      <c r="C44" s="4">
        <v>13.263999999999999</v>
      </c>
      <c r="D44" s="4">
        <v>12.896000000000001</v>
      </c>
      <c r="E44" s="4">
        <v>13.488</v>
      </c>
      <c r="F44" s="4">
        <v>17.975999999999999</v>
      </c>
    </row>
    <row r="45" spans="3:6" x14ac:dyDescent="0.6">
      <c r="C45" s="4">
        <v>11.928000000000001</v>
      </c>
      <c r="D45" s="4">
        <v>14.112</v>
      </c>
      <c r="E45" s="4">
        <v>11.672000000000001</v>
      </c>
      <c r="F45" s="4">
        <v>12.183999999999999</v>
      </c>
    </row>
    <row r="46" spans="3:6" x14ac:dyDescent="0.6">
      <c r="C46" s="4">
        <v>13.007999999999999</v>
      </c>
      <c r="D46" s="4">
        <v>13.2</v>
      </c>
      <c r="E46" s="4">
        <v>18.768000000000001</v>
      </c>
      <c r="F46" s="4">
        <v>18.024000000000001</v>
      </c>
    </row>
    <row r="47" spans="3:6" x14ac:dyDescent="0.6">
      <c r="C47" s="4">
        <v>12.112</v>
      </c>
      <c r="D47" s="4">
        <v>15.103999999999999</v>
      </c>
      <c r="E47" s="4">
        <v>13.04</v>
      </c>
      <c r="F47" s="4">
        <v>19.623999999999999</v>
      </c>
    </row>
    <row r="48" spans="3:6" x14ac:dyDescent="0.6">
      <c r="C48" s="4">
        <v>12.632</v>
      </c>
      <c r="D48" s="4">
        <v>14.696</v>
      </c>
      <c r="E48" s="4">
        <v>15.183999999999999</v>
      </c>
      <c r="F48" s="4">
        <v>17.52</v>
      </c>
    </row>
    <row r="49" spans="2:6" ht="14.25" customHeight="1" x14ac:dyDescent="0.6">
      <c r="C49" s="4">
        <v>16.847999999999999</v>
      </c>
      <c r="D49" s="4">
        <v>15.215999999999999</v>
      </c>
      <c r="F49" s="4">
        <v>13.08</v>
      </c>
    </row>
    <row r="50" spans="2:6" ht="14.25" customHeight="1" x14ac:dyDescent="0.6">
      <c r="C50" s="4">
        <v>12.055999999999999</v>
      </c>
      <c r="D50" s="4">
        <v>17.928000000000001</v>
      </c>
      <c r="E50" s="4"/>
      <c r="F50" s="4">
        <v>15.808</v>
      </c>
    </row>
    <row r="51" spans="2:6" ht="14.25" customHeight="1" x14ac:dyDescent="0.6">
      <c r="C51" s="4">
        <v>19.088000000000001</v>
      </c>
      <c r="D51" s="4">
        <v>16.736000000000001</v>
      </c>
      <c r="F51" s="4">
        <v>20.224</v>
      </c>
    </row>
    <row r="52" spans="2:6" ht="14.25" customHeight="1" x14ac:dyDescent="0.6">
      <c r="C52" s="4">
        <v>20.312000000000001</v>
      </c>
      <c r="D52" s="4">
        <v>17.864000000000001</v>
      </c>
      <c r="E52" s="4"/>
    </row>
    <row r="54" spans="2:6" x14ac:dyDescent="0.6">
      <c r="B54" s="5" t="s">
        <v>4</v>
      </c>
      <c r="C54" s="6">
        <f>AVERAGE(C3:C52)</f>
        <v>14.475519999999994</v>
      </c>
      <c r="D54" s="6">
        <f>AVERAGE(D3:D52)</f>
        <v>16.183040000000002</v>
      </c>
      <c r="E54" s="6">
        <f>AVERAGE(E3:E48)</f>
        <v>14.488521739130434</v>
      </c>
      <c r="F54" s="6">
        <f>AVERAGE(F3:F51)</f>
        <v>17.172734693877558</v>
      </c>
    </row>
    <row r="55" spans="2:6" x14ac:dyDescent="0.6">
      <c r="B55" s="5" t="s">
        <v>5</v>
      </c>
      <c r="C55" s="1">
        <f>STDEV(C3:C52)</f>
        <v>2.7182189414904987</v>
      </c>
      <c r="D55" s="1">
        <f>STDEV(D3:D52)</f>
        <v>3.1069212594871174</v>
      </c>
      <c r="E55" s="1">
        <f>STDEV(E3:E48)</f>
        <v>3.0500206319093155</v>
      </c>
      <c r="F55" s="1">
        <f>STDEV(F3:F51)</f>
        <v>3.3008350128888235</v>
      </c>
    </row>
    <row r="56" spans="2:6" x14ac:dyDescent="0.6">
      <c r="B56" s="5" t="s">
        <v>6</v>
      </c>
      <c r="D56" s="1">
        <f>_xlfn.T.TEST(C3:C52,D3:D52,2,2)</f>
        <v>4.2824550790505241E-3</v>
      </c>
      <c r="E56" s="1">
        <f>_xlfn.T.TEST(C3:C52,E3:E48,2,2)</f>
        <v>0.9824284266634481</v>
      </c>
      <c r="F56" s="1">
        <f>_xlfn.T.TEST(C3:C52,F3:F51,2,2)</f>
        <v>2.3643469358322577E-5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1E4C-241E-4850-83E2-A2386A4DE607}">
  <dimension ref="B1:F56"/>
  <sheetViews>
    <sheetView topLeftCell="A43" workbookViewId="0">
      <selection activeCell="F56" sqref="F56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6953125" style="1" customWidth="1"/>
    <col min="7" max="16384" width="8.6953125" style="1"/>
  </cols>
  <sheetData>
    <row r="1" spans="2:6" x14ac:dyDescent="0.65">
      <c r="C1" s="7" t="s">
        <v>9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23.047999999999998</v>
      </c>
      <c r="D3" s="4">
        <v>22.263999999999999</v>
      </c>
      <c r="E3" s="4">
        <v>28.96</v>
      </c>
      <c r="F3" s="4">
        <v>17.783999999999999</v>
      </c>
    </row>
    <row r="4" spans="2:6" x14ac:dyDescent="0.6">
      <c r="C4" s="4">
        <v>27.64</v>
      </c>
      <c r="D4" s="4">
        <v>22.16</v>
      </c>
      <c r="E4" s="4">
        <v>20.672000000000001</v>
      </c>
      <c r="F4" s="4">
        <v>28.24</v>
      </c>
    </row>
    <row r="5" spans="2:6" x14ac:dyDescent="0.6">
      <c r="C5" s="4">
        <v>24.032</v>
      </c>
      <c r="D5" s="4">
        <v>18.984000000000002</v>
      </c>
      <c r="E5" s="4">
        <v>21.576000000000001</v>
      </c>
      <c r="F5" s="4">
        <v>24.672000000000001</v>
      </c>
    </row>
    <row r="6" spans="2:6" x14ac:dyDescent="0.6">
      <c r="C6" s="4">
        <v>21.376000000000001</v>
      </c>
      <c r="D6" s="4">
        <v>16.32</v>
      </c>
      <c r="E6" s="4">
        <v>18.928000000000001</v>
      </c>
      <c r="F6" s="4">
        <v>22.92</v>
      </c>
    </row>
    <row r="7" spans="2:6" x14ac:dyDescent="0.6">
      <c r="C7" s="4">
        <v>20.248000000000001</v>
      </c>
      <c r="D7" s="4">
        <v>23.568000000000001</v>
      </c>
      <c r="E7" s="4">
        <v>21.344000000000001</v>
      </c>
      <c r="F7" s="4">
        <v>21</v>
      </c>
    </row>
    <row r="8" spans="2:6" x14ac:dyDescent="0.6">
      <c r="C8" s="4">
        <v>17.896000000000001</v>
      </c>
      <c r="D8" s="4">
        <v>23.128</v>
      </c>
      <c r="E8" s="4">
        <v>22.864000000000001</v>
      </c>
      <c r="F8" s="4">
        <v>18.128</v>
      </c>
    </row>
    <row r="9" spans="2:6" x14ac:dyDescent="0.6">
      <c r="C9" s="4">
        <v>23.815999999999999</v>
      </c>
      <c r="D9" s="4">
        <v>18.103999999999999</v>
      </c>
      <c r="E9" s="4">
        <v>17.864000000000001</v>
      </c>
      <c r="F9" s="4">
        <v>28.184000000000001</v>
      </c>
    </row>
    <row r="10" spans="2:6" x14ac:dyDescent="0.6">
      <c r="C10" s="4">
        <v>25.128</v>
      </c>
      <c r="D10" s="4">
        <v>27.167999999999999</v>
      </c>
      <c r="E10" s="4">
        <v>21.687999999999999</v>
      </c>
      <c r="F10" s="4">
        <v>24.376000000000001</v>
      </c>
    </row>
    <row r="11" spans="2:6" x14ac:dyDescent="0.6">
      <c r="C11" s="4">
        <v>16.8</v>
      </c>
      <c r="D11" s="4">
        <v>35.176000000000002</v>
      </c>
      <c r="E11" s="4">
        <v>20.623999999999999</v>
      </c>
      <c r="F11" s="4">
        <v>32.704000000000001</v>
      </c>
    </row>
    <row r="12" spans="2:6" x14ac:dyDescent="0.6">
      <c r="C12" s="4">
        <v>18.128</v>
      </c>
      <c r="D12" s="4">
        <v>21.975999999999999</v>
      </c>
      <c r="E12" s="4">
        <v>17.696000000000002</v>
      </c>
      <c r="F12" s="4">
        <v>29.952000000000002</v>
      </c>
    </row>
    <row r="13" spans="2:6" x14ac:dyDescent="0.6">
      <c r="C13" s="4">
        <v>31.672000000000001</v>
      </c>
      <c r="D13" s="4">
        <v>35.856000000000002</v>
      </c>
      <c r="E13" s="4">
        <v>23.096</v>
      </c>
      <c r="F13" s="4">
        <v>26.96</v>
      </c>
    </row>
    <row r="14" spans="2:6" x14ac:dyDescent="0.6">
      <c r="C14" s="4">
        <v>20.007999999999999</v>
      </c>
      <c r="D14" s="4">
        <v>24.376000000000001</v>
      </c>
      <c r="E14" s="4">
        <v>19.975999999999999</v>
      </c>
      <c r="F14" s="4">
        <v>27.968</v>
      </c>
    </row>
    <row r="15" spans="2:6" x14ac:dyDescent="0.6">
      <c r="C15" s="4">
        <v>23.44</v>
      </c>
      <c r="D15" s="4">
        <v>28.744</v>
      </c>
      <c r="E15" s="4">
        <v>20.768000000000001</v>
      </c>
      <c r="F15" s="4">
        <v>25.192</v>
      </c>
    </row>
    <row r="16" spans="2:6" x14ac:dyDescent="0.6">
      <c r="C16" s="4">
        <v>16.84</v>
      </c>
      <c r="D16" s="4">
        <v>30.111999999999998</v>
      </c>
      <c r="E16" s="4">
        <v>25.608000000000001</v>
      </c>
      <c r="F16" s="4">
        <v>27.632000000000001</v>
      </c>
    </row>
    <row r="17" spans="3:6" x14ac:dyDescent="0.6">
      <c r="C17" s="4">
        <v>30.056000000000001</v>
      </c>
      <c r="D17" s="4">
        <v>22.216000000000001</v>
      </c>
      <c r="E17" s="4">
        <v>27.408000000000001</v>
      </c>
      <c r="F17" s="4">
        <v>24</v>
      </c>
    </row>
    <row r="18" spans="3:6" x14ac:dyDescent="0.6">
      <c r="C18" s="4">
        <v>27.263999999999999</v>
      </c>
      <c r="D18" s="4">
        <v>30.135999999999999</v>
      </c>
      <c r="E18" s="4">
        <v>20.975999999999999</v>
      </c>
      <c r="F18" s="4">
        <v>24.352</v>
      </c>
    </row>
    <row r="19" spans="3:6" x14ac:dyDescent="0.6">
      <c r="C19" s="4">
        <v>22.36</v>
      </c>
      <c r="D19" s="4">
        <v>32.648000000000003</v>
      </c>
      <c r="E19" s="4">
        <v>23.088000000000001</v>
      </c>
      <c r="F19" s="4">
        <v>23.664000000000001</v>
      </c>
    </row>
    <row r="20" spans="3:6" x14ac:dyDescent="0.6">
      <c r="C20" s="4">
        <v>20.303999999999998</v>
      </c>
      <c r="D20" s="4">
        <v>29.015999999999998</v>
      </c>
      <c r="E20" s="4">
        <v>31.36</v>
      </c>
      <c r="F20" s="4">
        <v>26.96</v>
      </c>
    </row>
    <row r="21" spans="3:6" x14ac:dyDescent="0.6">
      <c r="C21" s="4">
        <v>26.68</v>
      </c>
      <c r="D21" s="4">
        <v>16.672000000000001</v>
      </c>
      <c r="E21" s="4">
        <v>19.263999999999999</v>
      </c>
      <c r="F21" s="4">
        <v>17.488</v>
      </c>
    </row>
    <row r="22" spans="3:6" x14ac:dyDescent="0.6">
      <c r="C22" s="4">
        <v>31.344000000000001</v>
      </c>
      <c r="D22" s="4">
        <v>25.591999999999999</v>
      </c>
      <c r="E22" s="4">
        <v>26.48</v>
      </c>
      <c r="F22" s="4">
        <v>30.128</v>
      </c>
    </row>
    <row r="23" spans="3:6" x14ac:dyDescent="0.6">
      <c r="C23" s="4">
        <v>31.576000000000001</v>
      </c>
      <c r="D23" s="4">
        <v>18.079999999999998</v>
      </c>
      <c r="E23" s="4">
        <v>29.024000000000001</v>
      </c>
      <c r="F23" s="4">
        <v>29.44</v>
      </c>
    </row>
    <row r="24" spans="3:6" x14ac:dyDescent="0.6">
      <c r="C24" s="4">
        <v>21.64</v>
      </c>
      <c r="D24" s="4">
        <v>37.72</v>
      </c>
      <c r="E24" s="4">
        <v>16.327999999999999</v>
      </c>
      <c r="F24" s="4">
        <v>25.495999999999999</v>
      </c>
    </row>
    <row r="25" spans="3:6" x14ac:dyDescent="0.6">
      <c r="C25" s="4">
        <v>21.431999999999999</v>
      </c>
      <c r="D25" s="4">
        <v>30.384</v>
      </c>
      <c r="E25" s="4">
        <v>19.664000000000001</v>
      </c>
      <c r="F25" s="4">
        <v>35.479999999999997</v>
      </c>
    </row>
    <row r="26" spans="3:6" x14ac:dyDescent="0.6">
      <c r="C26" s="4">
        <v>25.48</v>
      </c>
      <c r="D26" s="4">
        <v>28.704000000000001</v>
      </c>
      <c r="E26" s="4">
        <v>22.24</v>
      </c>
      <c r="F26" s="4">
        <v>29.664000000000001</v>
      </c>
    </row>
    <row r="27" spans="3:6" x14ac:dyDescent="0.6">
      <c r="C27" s="4">
        <v>26.72</v>
      </c>
      <c r="D27" s="4">
        <v>24.135999999999999</v>
      </c>
      <c r="E27" s="4">
        <v>33.832000000000001</v>
      </c>
      <c r="F27" s="4">
        <v>35.872</v>
      </c>
    </row>
    <row r="28" spans="3:6" x14ac:dyDescent="0.6">
      <c r="C28" s="4">
        <v>22.071999999999999</v>
      </c>
      <c r="D28" s="4">
        <v>21.768000000000001</v>
      </c>
      <c r="E28" s="4">
        <v>18.431999999999999</v>
      </c>
      <c r="F28" s="4">
        <v>31.728000000000002</v>
      </c>
    </row>
    <row r="29" spans="3:6" x14ac:dyDescent="0.6">
      <c r="C29" s="4">
        <v>26.591999999999999</v>
      </c>
      <c r="D29" s="4">
        <v>19.456</v>
      </c>
      <c r="E29" s="4">
        <v>34.207999999999998</v>
      </c>
      <c r="F29" s="4">
        <v>23.416</v>
      </c>
    </row>
    <row r="30" spans="3:6" x14ac:dyDescent="0.6">
      <c r="C30" s="4">
        <v>18.344000000000001</v>
      </c>
      <c r="D30" s="4">
        <v>33.567999999999998</v>
      </c>
      <c r="E30" s="4">
        <v>20.024000000000001</v>
      </c>
      <c r="F30" s="4">
        <v>19.16</v>
      </c>
    </row>
    <row r="31" spans="3:6" x14ac:dyDescent="0.6">
      <c r="C31" s="4">
        <v>22.4</v>
      </c>
      <c r="D31" s="4">
        <v>27.431999999999999</v>
      </c>
      <c r="E31" s="4">
        <v>19.007999999999999</v>
      </c>
      <c r="F31" s="4">
        <v>30.84</v>
      </c>
    </row>
    <row r="32" spans="3:6" x14ac:dyDescent="0.6">
      <c r="C32" s="4">
        <v>27.864000000000001</v>
      </c>
      <c r="D32" s="4">
        <v>32.36</v>
      </c>
      <c r="E32" s="4">
        <v>27.896000000000001</v>
      </c>
      <c r="F32" s="4">
        <v>20.527999999999999</v>
      </c>
    </row>
    <row r="33" spans="3:6" x14ac:dyDescent="0.6">
      <c r="C33" s="4">
        <v>19.472000000000001</v>
      </c>
      <c r="D33" s="4">
        <v>37.328000000000003</v>
      </c>
      <c r="E33" s="4">
        <v>20.52</v>
      </c>
      <c r="F33" s="4">
        <v>36.44</v>
      </c>
    </row>
    <row r="34" spans="3:6" x14ac:dyDescent="0.6">
      <c r="C34" s="4">
        <v>14.912000000000001</v>
      </c>
      <c r="D34" s="4">
        <v>28.344000000000001</v>
      </c>
      <c r="E34" s="4">
        <v>27.92</v>
      </c>
      <c r="F34" s="4">
        <v>21.303999999999998</v>
      </c>
    </row>
    <row r="35" spans="3:6" x14ac:dyDescent="0.6">
      <c r="C35" s="4">
        <v>16.584</v>
      </c>
      <c r="D35" s="4">
        <v>38.216000000000001</v>
      </c>
      <c r="E35" s="4">
        <v>14.16</v>
      </c>
      <c r="F35" s="4">
        <v>29.616</v>
      </c>
    </row>
    <row r="36" spans="3:6" x14ac:dyDescent="0.6">
      <c r="C36" s="4">
        <v>23.72</v>
      </c>
      <c r="D36" s="4">
        <v>29.512</v>
      </c>
      <c r="E36" s="4">
        <v>28.408000000000001</v>
      </c>
      <c r="F36" s="4">
        <v>36.415999999999997</v>
      </c>
    </row>
    <row r="37" spans="3:6" x14ac:dyDescent="0.6">
      <c r="C37" s="4">
        <v>20.152000000000001</v>
      </c>
      <c r="D37" s="4">
        <v>18.088000000000001</v>
      </c>
      <c r="E37" s="4">
        <v>25.792000000000002</v>
      </c>
      <c r="F37" s="4">
        <v>37.56</v>
      </c>
    </row>
    <row r="38" spans="3:6" x14ac:dyDescent="0.6">
      <c r="C38" s="4">
        <v>19.28</v>
      </c>
      <c r="D38" s="4">
        <v>19.512</v>
      </c>
      <c r="E38" s="4">
        <v>24.792000000000002</v>
      </c>
      <c r="F38" s="4">
        <v>29.504000000000001</v>
      </c>
    </row>
    <row r="39" spans="3:6" x14ac:dyDescent="0.6">
      <c r="C39" s="4">
        <v>23.984000000000002</v>
      </c>
      <c r="D39" s="4">
        <v>22.544</v>
      </c>
      <c r="E39" s="4">
        <v>32.648000000000003</v>
      </c>
      <c r="F39" s="4">
        <v>34.695999999999998</v>
      </c>
    </row>
    <row r="40" spans="3:6" x14ac:dyDescent="0.6">
      <c r="C40" s="4">
        <v>25.071999999999999</v>
      </c>
      <c r="D40" s="4">
        <v>25.431999999999999</v>
      </c>
      <c r="E40" s="4">
        <v>21.847999999999999</v>
      </c>
      <c r="F40" s="4">
        <v>32.991999999999997</v>
      </c>
    </row>
    <row r="41" spans="3:6" x14ac:dyDescent="0.6">
      <c r="C41" s="4">
        <v>24.687999999999999</v>
      </c>
      <c r="D41" s="4">
        <v>35.304000000000002</v>
      </c>
      <c r="E41" s="4">
        <v>21.623999999999999</v>
      </c>
      <c r="F41" s="4">
        <v>18.864000000000001</v>
      </c>
    </row>
    <row r="42" spans="3:6" x14ac:dyDescent="0.6">
      <c r="C42" s="4">
        <v>28.271999999999998</v>
      </c>
      <c r="D42" s="4">
        <v>35.695999999999998</v>
      </c>
      <c r="E42" s="4">
        <v>35.688000000000002</v>
      </c>
      <c r="F42" s="4">
        <v>27.832000000000001</v>
      </c>
    </row>
    <row r="43" spans="3:6" x14ac:dyDescent="0.6">
      <c r="C43" s="4">
        <v>22.263999999999999</v>
      </c>
      <c r="D43" s="4">
        <v>17.544</v>
      </c>
      <c r="E43" s="4">
        <v>30.792000000000002</v>
      </c>
      <c r="F43" s="4">
        <v>24.312000000000001</v>
      </c>
    </row>
    <row r="44" spans="3:6" x14ac:dyDescent="0.6">
      <c r="C44" s="4">
        <v>21.975999999999999</v>
      </c>
      <c r="D44" s="4">
        <v>24.327999999999999</v>
      </c>
      <c r="E44" s="4">
        <v>29.111999999999998</v>
      </c>
      <c r="F44" s="4">
        <v>27.335999999999999</v>
      </c>
    </row>
    <row r="45" spans="3:6" x14ac:dyDescent="0.6">
      <c r="C45" s="4">
        <v>21.655999999999999</v>
      </c>
      <c r="D45" s="4">
        <v>22.783999999999999</v>
      </c>
      <c r="E45" s="4">
        <v>22.856000000000002</v>
      </c>
      <c r="F45" s="4">
        <v>21.512</v>
      </c>
    </row>
    <row r="46" spans="3:6" x14ac:dyDescent="0.6">
      <c r="C46" s="4">
        <v>31.344000000000001</v>
      </c>
      <c r="D46" s="4">
        <v>25.152000000000001</v>
      </c>
      <c r="E46" s="4">
        <v>31.288</v>
      </c>
      <c r="F46" s="4">
        <v>29.975999999999999</v>
      </c>
    </row>
    <row r="47" spans="3:6" x14ac:dyDescent="0.6">
      <c r="C47" s="4">
        <v>27.167999999999999</v>
      </c>
      <c r="D47" s="4">
        <v>26.687999999999999</v>
      </c>
      <c r="E47" s="4">
        <v>17.584</v>
      </c>
      <c r="F47" s="4">
        <v>34.32</v>
      </c>
    </row>
    <row r="48" spans="3:6" x14ac:dyDescent="0.6">
      <c r="C48" s="4">
        <v>23.968</v>
      </c>
      <c r="D48" s="4">
        <v>29.936</v>
      </c>
      <c r="E48" s="4">
        <v>22.536000000000001</v>
      </c>
      <c r="F48" s="4">
        <v>26.391999999999999</v>
      </c>
    </row>
    <row r="49" spans="2:6" ht="14.25" customHeight="1" x14ac:dyDescent="0.6">
      <c r="C49" s="4">
        <v>24.992000000000001</v>
      </c>
      <c r="D49" s="4">
        <v>37.488</v>
      </c>
      <c r="E49" s="6"/>
      <c r="F49" s="4">
        <v>22.687999999999999</v>
      </c>
    </row>
    <row r="50" spans="2:6" ht="14.25" customHeight="1" x14ac:dyDescent="0.6">
      <c r="C50" s="4">
        <v>22.44</v>
      </c>
      <c r="D50" s="4">
        <v>31.192</v>
      </c>
      <c r="E50" s="4"/>
      <c r="F50" s="4">
        <v>27.88</v>
      </c>
    </row>
    <row r="51" spans="2:6" ht="14.25" customHeight="1" x14ac:dyDescent="0.6">
      <c r="C51" s="4">
        <v>31.295999999999999</v>
      </c>
      <c r="D51" s="4">
        <v>26.224</v>
      </c>
      <c r="E51" s="6"/>
      <c r="F51" s="4">
        <v>34.664000000000001</v>
      </c>
    </row>
    <row r="52" spans="2:6" ht="14.25" customHeight="1" x14ac:dyDescent="0.6">
      <c r="C52" s="4">
        <v>32.423999999999999</v>
      </c>
      <c r="D52" s="4">
        <v>27.495999999999999</v>
      </c>
      <c r="E52" s="4"/>
      <c r="F52" s="6"/>
    </row>
    <row r="54" spans="2:6" x14ac:dyDescent="0.6">
      <c r="B54" s="5" t="s">
        <v>4</v>
      </c>
      <c r="C54" s="6">
        <f>AVERAGE(C3:C52)</f>
        <v>23.757280000000005</v>
      </c>
      <c r="D54" s="6">
        <f>AVERAGE(D3:D52)</f>
        <v>26.732640000000007</v>
      </c>
      <c r="E54" s="6">
        <f>AVERAGE(E3:E48)</f>
        <v>23.879652173913048</v>
      </c>
      <c r="F54" s="6">
        <f>AVERAGE(F3:F51)</f>
        <v>27.310857142857145</v>
      </c>
    </row>
    <row r="55" spans="2:6" x14ac:dyDescent="0.6">
      <c r="B55" s="5" t="s">
        <v>5</v>
      </c>
      <c r="C55" s="1">
        <f>STDEV(C3:C52)</f>
        <v>4.441485351105114</v>
      </c>
      <c r="D55" s="1">
        <f>STDEV(D3:D52)</f>
        <v>6.1697648741624302</v>
      </c>
      <c r="E55" s="1">
        <f>STDEV(E3:E48)</f>
        <v>5.2419108187648495</v>
      </c>
      <c r="F55" s="1">
        <f>STDEV(F3:F51)</f>
        <v>5.3900602346665005</v>
      </c>
    </row>
    <row r="56" spans="2:6" x14ac:dyDescent="0.6">
      <c r="B56" s="5" t="s">
        <v>6</v>
      </c>
      <c r="D56" s="1">
        <f>_xlfn.T.TEST(C3:C52,D3:D52,2,2)</f>
        <v>6.7541683360214247E-3</v>
      </c>
      <c r="E56" s="1">
        <f>_xlfn.T.TEST(C3:C52,E3:E48,2,2)</f>
        <v>0.90179725180658565</v>
      </c>
      <c r="F56" s="1">
        <f>_xlfn.T.TEST(C3:C52,F3:F51,2,2)</f>
        <v>5.3323600381675038E-4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F32B-ECD7-42BA-AE4E-EBFA84EF78F2}">
  <dimension ref="B1:F43"/>
  <sheetViews>
    <sheetView topLeftCell="A25" workbookViewId="0">
      <selection activeCell="F43" sqref="F43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7" t="s">
        <v>10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4">
        <v>2.2027000000000001</v>
      </c>
      <c r="D3" s="4">
        <v>1.3429</v>
      </c>
      <c r="E3" s="4">
        <v>1.7823</v>
      </c>
      <c r="F3" s="4">
        <v>1.6442000000000001</v>
      </c>
    </row>
    <row r="4" spans="2:6" x14ac:dyDescent="0.6">
      <c r="C4" s="4">
        <v>2.1655000000000002</v>
      </c>
      <c r="D4" s="4">
        <v>2.1953999999999998</v>
      </c>
      <c r="E4" s="4">
        <v>2.1448999999999998</v>
      </c>
      <c r="F4" s="4">
        <v>1.8963000000000001</v>
      </c>
    </row>
    <row r="5" spans="2:6" x14ac:dyDescent="0.6">
      <c r="C5" s="4">
        <v>2.3702999999999999</v>
      </c>
      <c r="D5" s="4">
        <v>1.3905000000000001</v>
      </c>
      <c r="E5" s="4">
        <v>2.3449</v>
      </c>
      <c r="F5" s="4">
        <v>1.3819999999999999</v>
      </c>
    </row>
    <row r="6" spans="2:6" x14ac:dyDescent="0.6">
      <c r="C6" s="4">
        <v>2.4554</v>
      </c>
      <c r="D6" s="4">
        <v>2.5537000000000001</v>
      </c>
      <c r="E6" s="4">
        <v>2.3637000000000001</v>
      </c>
      <c r="F6" s="4">
        <v>2.1884000000000001</v>
      </c>
    </row>
    <row r="7" spans="2:6" x14ac:dyDescent="0.6">
      <c r="C7" s="4">
        <v>2.7877000000000001</v>
      </c>
      <c r="D7" s="4">
        <v>2.7042000000000002</v>
      </c>
      <c r="E7" s="4">
        <v>1.2490000000000001</v>
      </c>
      <c r="F7" s="4">
        <v>1.9665999999999999</v>
      </c>
    </row>
    <row r="8" spans="2:6" x14ac:dyDescent="0.6">
      <c r="C8" s="4">
        <v>2.1107999999999998</v>
      </c>
      <c r="D8" s="4">
        <v>2.5078</v>
      </c>
      <c r="E8" s="4">
        <v>2.6739000000000002</v>
      </c>
      <c r="F8" s="4">
        <v>1.8575999999999999</v>
      </c>
    </row>
    <row r="9" spans="2:6" x14ac:dyDescent="0.6">
      <c r="C9" s="4">
        <v>2.6593</v>
      </c>
      <c r="D9" s="4">
        <v>2.7450000000000001</v>
      </c>
      <c r="E9" s="4">
        <v>3.0363000000000002</v>
      </c>
      <c r="F9" s="4">
        <v>2.1036000000000001</v>
      </c>
    </row>
    <row r="10" spans="2:6" x14ac:dyDescent="0.6">
      <c r="C10" s="4">
        <v>2.3517999999999999</v>
      </c>
      <c r="D10" s="4">
        <v>2.6389999999999998</v>
      </c>
      <c r="E10" s="4">
        <v>1.325</v>
      </c>
      <c r="F10" s="4">
        <v>2.2852999999999999</v>
      </c>
    </row>
    <row r="11" spans="2:6" x14ac:dyDescent="0.6">
      <c r="C11" s="4">
        <v>2.8382000000000001</v>
      </c>
      <c r="D11" s="4">
        <v>2.4567999999999999</v>
      </c>
      <c r="E11" s="4">
        <v>2.9872999999999998</v>
      </c>
      <c r="F11" s="4">
        <v>2.2265999999999999</v>
      </c>
    </row>
    <row r="12" spans="2:6" x14ac:dyDescent="0.6">
      <c r="C12" s="4">
        <v>2.7593999999999999</v>
      </c>
      <c r="D12" s="4">
        <v>3.4984999999999999</v>
      </c>
      <c r="E12" s="4">
        <v>1.7406999999999999</v>
      </c>
      <c r="F12" s="4">
        <v>2.8269000000000002</v>
      </c>
    </row>
    <row r="13" spans="2:6" x14ac:dyDescent="0.6">
      <c r="C13" s="4">
        <v>3.2065000000000001</v>
      </c>
      <c r="D13" s="4">
        <v>3.0533999999999999</v>
      </c>
      <c r="E13" s="4">
        <v>1.8577999999999999</v>
      </c>
      <c r="F13" s="4">
        <v>3.0341999999999998</v>
      </c>
    </row>
    <row r="14" spans="2:6" x14ac:dyDescent="0.6">
      <c r="C14" s="4">
        <v>1.0595000000000001</v>
      </c>
      <c r="D14" s="4">
        <v>1.4467000000000001</v>
      </c>
      <c r="E14" s="4">
        <v>1.2918000000000001</v>
      </c>
      <c r="F14" s="4">
        <v>2.8426</v>
      </c>
    </row>
    <row r="15" spans="2:6" x14ac:dyDescent="0.6">
      <c r="C15" s="4">
        <v>1.4494</v>
      </c>
      <c r="D15" s="4">
        <v>1.6968000000000001</v>
      </c>
      <c r="E15" s="4">
        <v>1.7871999999999999</v>
      </c>
      <c r="F15" s="4">
        <v>3.8530000000000002</v>
      </c>
    </row>
    <row r="16" spans="2:6" x14ac:dyDescent="0.6">
      <c r="C16" s="4">
        <v>1.9419999999999999</v>
      </c>
      <c r="D16" s="4">
        <v>1.5982000000000001</v>
      </c>
      <c r="E16" s="4">
        <v>1.9235</v>
      </c>
      <c r="F16" s="4">
        <v>1.4360999999999999</v>
      </c>
    </row>
    <row r="17" spans="3:6" x14ac:dyDescent="0.6">
      <c r="C17" s="4">
        <v>2.0867</v>
      </c>
      <c r="D17" s="4">
        <v>1.6659999999999999</v>
      </c>
      <c r="E17" s="4">
        <v>1.7975000000000001</v>
      </c>
      <c r="F17" s="4">
        <v>1.2617</v>
      </c>
    </row>
    <row r="18" spans="3:6" x14ac:dyDescent="0.6">
      <c r="C18" s="4">
        <v>1.8698999999999999</v>
      </c>
      <c r="D18" s="4">
        <v>2.4293</v>
      </c>
      <c r="E18" s="4">
        <v>2.5110000000000001</v>
      </c>
      <c r="F18" s="4">
        <v>1.548</v>
      </c>
    </row>
    <row r="19" spans="3:6" x14ac:dyDescent="0.6">
      <c r="C19" s="4">
        <v>2.4224000000000001</v>
      </c>
      <c r="D19" s="4">
        <v>1.9428000000000001</v>
      </c>
      <c r="E19" s="4">
        <v>2.3218000000000001</v>
      </c>
      <c r="F19" s="4">
        <v>1.5074000000000001</v>
      </c>
    </row>
    <row r="20" spans="3:6" x14ac:dyDescent="0.6">
      <c r="C20" s="4">
        <v>2.4910999999999999</v>
      </c>
      <c r="D20" s="4">
        <v>2.7812000000000001</v>
      </c>
      <c r="E20" s="4">
        <v>2.2370999999999999</v>
      </c>
      <c r="F20" s="4">
        <v>1.4697</v>
      </c>
    </row>
    <row r="21" spans="3:6" x14ac:dyDescent="0.6">
      <c r="C21" s="4">
        <v>2.0895999999999999</v>
      </c>
      <c r="D21" s="4">
        <v>2.9683999999999999</v>
      </c>
      <c r="E21" s="4">
        <v>3.1859000000000002</v>
      </c>
      <c r="F21" s="4">
        <v>2.0611000000000002</v>
      </c>
    </row>
    <row r="22" spans="3:6" x14ac:dyDescent="0.6">
      <c r="C22" s="4">
        <v>2.4594</v>
      </c>
      <c r="D22" s="4">
        <v>2.2469999999999999</v>
      </c>
      <c r="E22" s="4">
        <v>3.1623000000000001</v>
      </c>
      <c r="F22" s="4">
        <v>2.3113000000000001</v>
      </c>
    </row>
    <row r="23" spans="3:6" x14ac:dyDescent="0.6">
      <c r="C23" s="4">
        <v>2.6427999999999998</v>
      </c>
      <c r="D23" s="4">
        <v>2.3995000000000002</v>
      </c>
      <c r="E23" s="4">
        <v>1.339</v>
      </c>
      <c r="F23" s="4">
        <v>2.5204</v>
      </c>
    </row>
    <row r="24" spans="3:6" x14ac:dyDescent="0.6">
      <c r="C24" s="4">
        <v>2.8542999999999998</v>
      </c>
      <c r="D24" s="4">
        <v>3.0670999999999999</v>
      </c>
      <c r="E24" s="4">
        <v>3.3711000000000002</v>
      </c>
      <c r="F24" s="4">
        <v>2.2791000000000001</v>
      </c>
    </row>
    <row r="25" spans="3:6" x14ac:dyDescent="0.6">
      <c r="C25" s="4">
        <v>3.4633099999999999</v>
      </c>
      <c r="D25" s="4">
        <v>2.6663999999999999</v>
      </c>
      <c r="E25" s="4">
        <v>1.9967999999999999</v>
      </c>
      <c r="F25" s="4">
        <v>2.1663999999999999</v>
      </c>
    </row>
    <row r="26" spans="3:6" x14ac:dyDescent="0.6">
      <c r="C26" s="4">
        <v>1.9572000000000001</v>
      </c>
      <c r="D26" s="4">
        <v>1.3673</v>
      </c>
      <c r="E26" s="4">
        <v>1.5105</v>
      </c>
      <c r="F26" s="4">
        <v>2.5703999999999998</v>
      </c>
    </row>
    <row r="27" spans="3:6" x14ac:dyDescent="0.6">
      <c r="C27" s="4">
        <v>1.39653</v>
      </c>
      <c r="D27" s="4">
        <v>1.7261</v>
      </c>
      <c r="E27" s="4">
        <v>1.6755</v>
      </c>
      <c r="F27" s="4">
        <v>2.5861999999999998</v>
      </c>
    </row>
    <row r="28" spans="3:6" x14ac:dyDescent="0.6">
      <c r="C28" s="4">
        <v>1.5588</v>
      </c>
      <c r="D28" s="4">
        <v>1.5638000000000001</v>
      </c>
      <c r="E28" s="4">
        <v>1.8408</v>
      </c>
      <c r="F28" s="4">
        <v>3.7427000000000001</v>
      </c>
    </row>
    <row r="29" spans="3:6" x14ac:dyDescent="0.6">
      <c r="C29" s="4">
        <v>1.9276</v>
      </c>
      <c r="D29" s="4">
        <v>1.6526000000000001</v>
      </c>
      <c r="E29" s="4">
        <v>1.6238999999999999</v>
      </c>
      <c r="F29" s="4">
        <v>1.7548999999999999</v>
      </c>
    </row>
    <row r="30" spans="3:6" x14ac:dyDescent="0.6">
      <c r="C30" s="4">
        <v>2.5918000000000001</v>
      </c>
      <c r="D30" s="4">
        <v>1.9904999999999999</v>
      </c>
      <c r="E30" s="4">
        <v>2.4983</v>
      </c>
      <c r="F30" s="4">
        <v>1.2679</v>
      </c>
    </row>
    <row r="31" spans="3:6" x14ac:dyDescent="0.6">
      <c r="C31" s="4">
        <v>2.3873000000000002</v>
      </c>
      <c r="D31" s="4">
        <v>2.0234999999999999</v>
      </c>
      <c r="E31" s="4">
        <v>2.5752000000000002</v>
      </c>
      <c r="F31" s="4">
        <v>1.5725</v>
      </c>
    </row>
    <row r="32" spans="3:6" x14ac:dyDescent="0.6">
      <c r="C32" s="4">
        <v>2.4727999999999999</v>
      </c>
      <c r="D32" s="4">
        <v>1.9756</v>
      </c>
      <c r="E32" s="4">
        <v>2.0943000000000001</v>
      </c>
      <c r="F32" s="4">
        <v>1.7465999999999999</v>
      </c>
    </row>
    <row r="33" spans="2:6" x14ac:dyDescent="0.6">
      <c r="C33" s="4">
        <v>1.8818999999999999</v>
      </c>
      <c r="D33" s="4">
        <v>1.8230999999999999</v>
      </c>
      <c r="E33" s="4">
        <v>3.0846</v>
      </c>
      <c r="F33" s="4">
        <v>2.6842000000000001</v>
      </c>
    </row>
    <row r="34" spans="2:6" x14ac:dyDescent="0.6">
      <c r="C34" s="4">
        <v>1.6</v>
      </c>
      <c r="D34" s="4">
        <v>2.9087999999999998</v>
      </c>
      <c r="E34" s="4">
        <v>2.0398000000000001</v>
      </c>
      <c r="F34" s="4">
        <v>1.5688</v>
      </c>
    </row>
    <row r="35" spans="2:6" x14ac:dyDescent="0.6">
      <c r="C35" s="4">
        <v>3.1886000000000001</v>
      </c>
      <c r="D35" s="4">
        <v>2.9329999999999998</v>
      </c>
      <c r="E35" s="4">
        <v>2.5868000000000002</v>
      </c>
      <c r="F35" s="4">
        <v>2.4302999999999999</v>
      </c>
    </row>
    <row r="36" spans="2:6" x14ac:dyDescent="0.6">
      <c r="C36" s="4">
        <v>2.2445499999999998</v>
      </c>
      <c r="D36" s="4">
        <v>2.3555999999999999</v>
      </c>
      <c r="E36" s="4">
        <v>3.1091000000000002</v>
      </c>
      <c r="F36" s="4">
        <v>2.7170999999999998</v>
      </c>
    </row>
    <row r="37" spans="2:6" x14ac:dyDescent="0.6">
      <c r="C37" s="4">
        <v>2.3157999999999999</v>
      </c>
      <c r="D37" s="4">
        <v>2.1976</v>
      </c>
      <c r="E37" s="4">
        <v>2.6238000000000001</v>
      </c>
      <c r="F37" s="4">
        <v>2.5122</v>
      </c>
    </row>
    <row r="38" spans="2:6" x14ac:dyDescent="0.6">
      <c r="C38" s="4">
        <v>3.3228</v>
      </c>
      <c r="D38" s="4">
        <v>3.6968000000000001</v>
      </c>
      <c r="E38" s="4">
        <v>2.6486999999999998</v>
      </c>
      <c r="F38" s="4">
        <v>3.7050000000000001</v>
      </c>
    </row>
    <row r="39" spans="2:6" x14ac:dyDescent="0.6">
      <c r="F39" s="4">
        <v>1.6852</v>
      </c>
    </row>
    <row r="41" spans="2:6" x14ac:dyDescent="0.6">
      <c r="B41" s="5" t="s">
        <v>4</v>
      </c>
      <c r="C41" s="6">
        <f>AVERAGE(C3:C38)</f>
        <v>2.3217691666666669</v>
      </c>
      <c r="D41" s="6">
        <f>AVERAGE(D3:D38)</f>
        <v>2.2836361111111101</v>
      </c>
      <c r="E41" s="6">
        <f>AVERAGE(E3:E38)</f>
        <v>2.231725</v>
      </c>
      <c r="F41" s="6">
        <f>AVERAGE(F3:F39)</f>
        <v>2.1949324324324326</v>
      </c>
    </row>
    <row r="42" spans="2:6" x14ac:dyDescent="0.6">
      <c r="B42" s="5" t="s">
        <v>5</v>
      </c>
      <c r="C42" s="1">
        <f>STDEV(C3:C38)</f>
        <v>0.54866124628889701</v>
      </c>
      <c r="D42" s="1">
        <f>STDEV(D3:D38)</f>
        <v>0.61650504257132888</v>
      </c>
      <c r="E42" s="1">
        <f>STDEV(E3:E38)</f>
        <v>0.60349589482566368</v>
      </c>
      <c r="F42" s="1">
        <f>STDEV(F3:F39)</f>
        <v>0.6759729823061017</v>
      </c>
    </row>
    <row r="43" spans="2:6" x14ac:dyDescent="0.6">
      <c r="B43" s="5" t="s">
        <v>6</v>
      </c>
      <c r="D43" s="1">
        <f>_xlfn.T.TEST(C3:C38,D3:D38,2,2)</f>
        <v>0.78241824476784894</v>
      </c>
      <c r="E43" s="1">
        <f>_xlfn.T.TEST(C3:C38,E3:E38,2,2)</f>
        <v>0.50989145525322155</v>
      </c>
      <c r="F43" s="1">
        <f>_xlfn.T.TEST(C3:C38,F3:F39,2,2)</f>
        <v>0.38246672143239424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C0C4-6091-481C-BBA4-66D4429AB5C5}">
  <dimension ref="B1:F43"/>
  <sheetViews>
    <sheetView tabSelected="1" workbookViewId="0">
      <selection activeCell="F35" sqref="F35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7" t="s">
        <v>11</v>
      </c>
      <c r="D1" s="7"/>
      <c r="E1" s="7"/>
      <c r="F1" s="7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13</v>
      </c>
    </row>
    <row r="3" spans="2:6" x14ac:dyDescent="0.6">
      <c r="C3" s="5">
        <v>33</v>
      </c>
      <c r="D3" s="5">
        <v>21</v>
      </c>
      <c r="E3" s="5">
        <v>27</v>
      </c>
      <c r="F3" s="5">
        <v>26</v>
      </c>
    </row>
    <row r="4" spans="2:6" x14ac:dyDescent="0.6">
      <c r="C4" s="5">
        <v>31</v>
      </c>
      <c r="D4" s="5">
        <v>32</v>
      </c>
      <c r="E4" s="5">
        <v>33</v>
      </c>
      <c r="F4" s="5">
        <v>34</v>
      </c>
    </row>
    <row r="5" spans="2:6" x14ac:dyDescent="0.6">
      <c r="C5" s="5">
        <v>31</v>
      </c>
      <c r="D5" s="5">
        <v>23</v>
      </c>
      <c r="E5" s="5">
        <v>37</v>
      </c>
      <c r="F5" s="5">
        <v>27</v>
      </c>
    </row>
    <row r="6" spans="2:6" x14ac:dyDescent="0.6">
      <c r="C6" s="5">
        <v>32</v>
      </c>
      <c r="D6" s="5">
        <v>34</v>
      </c>
      <c r="E6" s="5">
        <v>31</v>
      </c>
      <c r="F6" s="5">
        <v>36</v>
      </c>
    </row>
    <row r="7" spans="2:6" x14ac:dyDescent="0.6">
      <c r="C7" s="5">
        <v>40</v>
      </c>
      <c r="D7" s="5">
        <v>33</v>
      </c>
      <c r="E7" s="5">
        <v>20</v>
      </c>
      <c r="F7" s="5">
        <v>31</v>
      </c>
    </row>
    <row r="8" spans="2:6" x14ac:dyDescent="0.6">
      <c r="C8" s="5">
        <v>29</v>
      </c>
      <c r="D8" s="5">
        <v>33</v>
      </c>
      <c r="E8" s="5">
        <v>36</v>
      </c>
      <c r="F8" s="5">
        <v>37</v>
      </c>
    </row>
    <row r="9" spans="2:6" x14ac:dyDescent="0.6">
      <c r="C9" s="5">
        <v>33</v>
      </c>
      <c r="D9" s="5">
        <v>36</v>
      </c>
      <c r="E9" s="5">
        <v>33</v>
      </c>
      <c r="F9" s="5">
        <v>33</v>
      </c>
    </row>
    <row r="10" spans="2:6" x14ac:dyDescent="0.6">
      <c r="C10" s="5">
        <v>28</v>
      </c>
      <c r="D10" s="5">
        <v>32</v>
      </c>
      <c r="E10" s="5">
        <v>19</v>
      </c>
      <c r="F10" s="5">
        <v>33</v>
      </c>
    </row>
    <row r="11" spans="2:6" x14ac:dyDescent="0.6">
      <c r="C11" s="5">
        <v>36</v>
      </c>
      <c r="D11" s="5">
        <v>32</v>
      </c>
      <c r="E11" s="5">
        <v>36</v>
      </c>
      <c r="F11" s="5">
        <v>36</v>
      </c>
    </row>
    <row r="12" spans="2:6" x14ac:dyDescent="0.6">
      <c r="C12" s="5">
        <v>30</v>
      </c>
      <c r="D12" s="5">
        <v>42</v>
      </c>
      <c r="E12" s="5">
        <v>27</v>
      </c>
      <c r="F12" s="5">
        <v>34</v>
      </c>
    </row>
    <row r="13" spans="2:6" x14ac:dyDescent="0.6">
      <c r="C13" s="5">
        <v>33</v>
      </c>
      <c r="D13" s="5">
        <v>37</v>
      </c>
      <c r="E13" s="5">
        <v>20</v>
      </c>
      <c r="F13" s="5">
        <v>39</v>
      </c>
    </row>
    <row r="14" spans="2:6" x14ac:dyDescent="0.6">
      <c r="C14" s="5">
        <v>20</v>
      </c>
      <c r="D14" s="5">
        <v>22</v>
      </c>
      <c r="E14" s="5">
        <v>22</v>
      </c>
      <c r="F14" s="5">
        <v>36</v>
      </c>
    </row>
    <row r="15" spans="2:6" x14ac:dyDescent="0.6">
      <c r="C15" s="5">
        <v>22</v>
      </c>
      <c r="D15" s="5">
        <v>28</v>
      </c>
      <c r="E15" s="5">
        <v>25</v>
      </c>
      <c r="F15" s="5">
        <v>38</v>
      </c>
    </row>
    <row r="16" spans="2:6" x14ac:dyDescent="0.6">
      <c r="C16" s="5">
        <v>33</v>
      </c>
      <c r="D16" s="5">
        <v>22</v>
      </c>
      <c r="E16" s="5">
        <v>30</v>
      </c>
      <c r="F16" s="5">
        <v>22</v>
      </c>
    </row>
    <row r="17" spans="3:6" x14ac:dyDescent="0.6">
      <c r="C17" s="5">
        <v>37</v>
      </c>
      <c r="D17" s="5">
        <v>41</v>
      </c>
      <c r="E17" s="5">
        <v>33</v>
      </c>
      <c r="F17" s="5">
        <v>26</v>
      </c>
    </row>
    <row r="18" spans="3:6" x14ac:dyDescent="0.6">
      <c r="C18" s="5">
        <v>30</v>
      </c>
      <c r="D18" s="5">
        <v>40</v>
      </c>
      <c r="E18" s="5">
        <v>42</v>
      </c>
      <c r="F18" s="5">
        <v>31</v>
      </c>
    </row>
    <row r="19" spans="3:6" x14ac:dyDescent="0.6">
      <c r="C19" s="5">
        <v>36</v>
      </c>
      <c r="D19" s="5">
        <v>29</v>
      </c>
      <c r="E19" s="5">
        <v>36</v>
      </c>
      <c r="F19" s="5">
        <v>28</v>
      </c>
    </row>
    <row r="20" spans="3:6" x14ac:dyDescent="0.6">
      <c r="C20" s="5">
        <v>33</v>
      </c>
      <c r="D20" s="5">
        <v>36</v>
      </c>
      <c r="E20" s="5">
        <v>33</v>
      </c>
      <c r="F20" s="5">
        <v>27</v>
      </c>
    </row>
    <row r="21" spans="3:6" x14ac:dyDescent="0.6">
      <c r="C21" s="5">
        <v>28</v>
      </c>
      <c r="D21" s="5">
        <v>41</v>
      </c>
      <c r="E21" s="5">
        <v>42</v>
      </c>
      <c r="F21" s="5">
        <v>33</v>
      </c>
    </row>
    <row r="22" spans="3:6" x14ac:dyDescent="0.6">
      <c r="C22" s="5">
        <v>35</v>
      </c>
      <c r="D22" s="5">
        <v>31</v>
      </c>
      <c r="E22" s="5">
        <v>43</v>
      </c>
      <c r="F22" s="5">
        <v>38</v>
      </c>
    </row>
    <row r="23" spans="3:6" x14ac:dyDescent="0.6">
      <c r="C23" s="5">
        <v>34</v>
      </c>
      <c r="D23" s="5">
        <v>33</v>
      </c>
      <c r="E23" s="5">
        <v>28</v>
      </c>
      <c r="F23" s="5">
        <v>34</v>
      </c>
    </row>
    <row r="24" spans="3:6" x14ac:dyDescent="0.6">
      <c r="C24" s="5">
        <v>32</v>
      </c>
      <c r="D24" s="5">
        <v>39</v>
      </c>
      <c r="E24" s="5">
        <v>42</v>
      </c>
      <c r="F24" s="5">
        <v>36</v>
      </c>
    </row>
    <row r="25" spans="3:6" x14ac:dyDescent="0.6">
      <c r="C25" s="5">
        <v>43</v>
      </c>
      <c r="D25" s="5">
        <v>23</v>
      </c>
      <c r="E25" s="5">
        <v>41</v>
      </c>
      <c r="F25" s="5">
        <v>30</v>
      </c>
    </row>
    <row r="26" spans="3:6" x14ac:dyDescent="0.6">
      <c r="C26" s="5">
        <v>29</v>
      </c>
      <c r="D26" s="5">
        <v>19</v>
      </c>
      <c r="E26" s="5">
        <v>26</v>
      </c>
      <c r="F26" s="5">
        <v>36</v>
      </c>
    </row>
    <row r="27" spans="3:6" x14ac:dyDescent="0.6">
      <c r="C27" s="5">
        <v>23</v>
      </c>
      <c r="D27" s="5">
        <v>29</v>
      </c>
      <c r="E27" s="5">
        <v>29</v>
      </c>
      <c r="F27" s="5">
        <v>32</v>
      </c>
    </row>
    <row r="28" spans="3:6" x14ac:dyDescent="0.6">
      <c r="C28" s="5">
        <v>28</v>
      </c>
      <c r="D28" s="5">
        <v>29</v>
      </c>
      <c r="E28" s="5">
        <v>26</v>
      </c>
      <c r="F28" s="5">
        <v>40</v>
      </c>
    </row>
    <row r="29" spans="3:6" x14ac:dyDescent="0.6">
      <c r="C29" s="5">
        <v>36</v>
      </c>
      <c r="D29" s="5">
        <v>25</v>
      </c>
      <c r="E29" s="5">
        <v>21</v>
      </c>
      <c r="F29" s="5">
        <v>28</v>
      </c>
    </row>
    <row r="30" spans="3:6" x14ac:dyDescent="0.6">
      <c r="C30" s="5">
        <v>32</v>
      </c>
      <c r="D30" s="5">
        <v>29</v>
      </c>
      <c r="E30" s="5">
        <v>41</v>
      </c>
      <c r="F30" s="5">
        <v>25</v>
      </c>
    </row>
    <row r="31" spans="3:6" x14ac:dyDescent="0.6">
      <c r="C31" s="5">
        <v>36</v>
      </c>
      <c r="D31" s="5">
        <v>35</v>
      </c>
      <c r="E31" s="5">
        <v>42</v>
      </c>
      <c r="F31" s="5">
        <v>33</v>
      </c>
    </row>
    <row r="32" spans="3:6" x14ac:dyDescent="0.6">
      <c r="C32" s="5">
        <v>31</v>
      </c>
      <c r="D32" s="5">
        <v>29</v>
      </c>
      <c r="E32" s="5">
        <v>25</v>
      </c>
      <c r="F32" s="5">
        <v>30</v>
      </c>
    </row>
    <row r="33" spans="2:6" x14ac:dyDescent="0.6">
      <c r="C33" s="5">
        <v>27</v>
      </c>
      <c r="D33" s="5">
        <v>30</v>
      </c>
      <c r="E33" s="5">
        <v>41</v>
      </c>
      <c r="F33" s="5">
        <v>44</v>
      </c>
    </row>
    <row r="34" spans="2:6" x14ac:dyDescent="0.6">
      <c r="C34" s="5">
        <v>27</v>
      </c>
      <c r="D34" s="5">
        <v>38</v>
      </c>
      <c r="E34" s="5">
        <v>32</v>
      </c>
      <c r="F34" s="5">
        <v>28</v>
      </c>
    </row>
    <row r="35" spans="2:6" x14ac:dyDescent="0.6">
      <c r="C35" s="5">
        <v>42</v>
      </c>
      <c r="D35" s="5">
        <v>36</v>
      </c>
      <c r="E35" s="5">
        <v>31</v>
      </c>
      <c r="F35" s="5">
        <v>40</v>
      </c>
    </row>
    <row r="36" spans="2:6" x14ac:dyDescent="0.6">
      <c r="C36" s="5">
        <v>32</v>
      </c>
      <c r="D36" s="5">
        <v>33</v>
      </c>
      <c r="E36" s="5">
        <v>40</v>
      </c>
      <c r="F36" s="5">
        <v>40</v>
      </c>
    </row>
    <row r="37" spans="2:6" x14ac:dyDescent="0.6">
      <c r="C37" s="5">
        <v>28</v>
      </c>
      <c r="D37" s="5">
        <v>29</v>
      </c>
      <c r="E37" s="5">
        <v>35</v>
      </c>
      <c r="F37" s="5">
        <v>42</v>
      </c>
    </row>
    <row r="38" spans="2:6" x14ac:dyDescent="0.6">
      <c r="C38" s="5">
        <v>39</v>
      </c>
      <c r="D38" s="5">
        <v>39</v>
      </c>
      <c r="E38" s="5">
        <v>41</v>
      </c>
      <c r="F38" s="5">
        <v>43</v>
      </c>
    </row>
    <row r="39" spans="2:6" x14ac:dyDescent="0.6">
      <c r="F39" s="5">
        <v>24</v>
      </c>
    </row>
    <row r="41" spans="2:6" x14ac:dyDescent="0.6">
      <c r="B41" s="5" t="s">
        <v>4</v>
      </c>
      <c r="C41" s="6">
        <f>AVERAGE(C3:C38)</f>
        <v>31.916666666666668</v>
      </c>
      <c r="D41" s="6">
        <f>AVERAGE(D3:D38)</f>
        <v>31.666666666666668</v>
      </c>
      <c r="E41" s="6">
        <f>AVERAGE(E3:E38)</f>
        <v>32.388888888888886</v>
      </c>
      <c r="F41" s="6">
        <f>AVERAGE(F3:F39)</f>
        <v>33.243243243243242</v>
      </c>
    </row>
    <row r="42" spans="2:6" x14ac:dyDescent="0.6">
      <c r="B42" s="5" t="s">
        <v>5</v>
      </c>
      <c r="C42" s="1">
        <f>STDEV(C3:C38)</f>
        <v>5.0955162362890887</v>
      </c>
      <c r="D42" s="1">
        <f>STDEV(D3:D38)</f>
        <v>6.1458464487349964</v>
      </c>
      <c r="E42" s="1">
        <f>STDEV(E3:E38)</f>
        <v>7.4037742412821448</v>
      </c>
      <c r="F42" s="1">
        <f>STDEV(F3:F39)</f>
        <v>5.614492187413088</v>
      </c>
    </row>
    <row r="43" spans="2:6" x14ac:dyDescent="0.6">
      <c r="B43" s="5" t="s">
        <v>6</v>
      </c>
      <c r="D43" s="1">
        <f>_xlfn.T.TEST(C3:C38,D3:D38,2,2)</f>
        <v>0.85150777579564019</v>
      </c>
      <c r="E43" s="1">
        <f>_xlfn.T.TEST(C3:C38,E3:E38,2,2)</f>
        <v>0.75351510366646557</v>
      </c>
      <c r="F43" s="1">
        <f>_xlfn.T.TEST(C3:C38,F3:F39,2,2)</f>
        <v>0.29444403422763937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Extended data Fig.4a</vt:lpstr>
      <vt:lpstr>Extended data Fig.4b</vt:lpstr>
      <vt:lpstr>Extended data Fig.4c</vt:lpstr>
      <vt:lpstr>Extended data Fig.4d</vt:lpstr>
      <vt:lpstr>Extended data Fig.4e</vt:lpstr>
      <vt:lpstr>Extended data Fig.4f</vt:lpstr>
      <vt:lpstr>Extended data Fig.4g</vt:lpstr>
      <vt:lpstr>Extended data Fig.4h</vt:lpstr>
      <vt:lpstr>Extended data 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2024-08-20T12:51:50Z</dcterms:created>
  <dcterms:modified xsi:type="dcterms:W3CDTF">2024-09-01T08:32:02Z</dcterms:modified>
</cp:coreProperties>
</file>