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mb/home/cgarciac/Papers/CPEB4_ASD/Submissions/Nature/20241001_revision3/RawData/"/>
    </mc:Choice>
  </mc:AlternateContent>
  <xr:revisionPtr revIDLastSave="0" documentId="13_ncr:1_{9ED2895F-6952-3145-A603-02C71BB99B73}" xr6:coauthVersionLast="36" xr6:coauthVersionMax="47" xr10:uidLastSave="{00000000-0000-0000-0000-000000000000}"/>
  <bookViews>
    <workbookView xWindow="860" yWindow="740" windowWidth="35600" windowHeight="19640" xr2:uid="{971E0AD8-BC02-514E-9507-43BAB1629466}"/>
  </bookViews>
  <sheets>
    <sheet name="ED Fig.2a" sheetId="1" r:id="rId1"/>
    <sheet name="ED Fig.2c" sheetId="7" r:id="rId2"/>
    <sheet name="ED Fig.2e" sheetId="9" r:id="rId3"/>
    <sheet name="ED Fig.2g" sheetId="10" r:id="rId4"/>
    <sheet name="ED Fig.2h" sheetId="11" r:id="rId5"/>
    <sheet name="ED Fig.2i" sheetId="12" r:id="rId6"/>
    <sheet name="ED Fig.2j" sheetId="13" r:id="rId7"/>
    <sheet name="ED Fig.2k" sheetId="14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C3" i="1"/>
</calcChain>
</file>

<file path=xl/sharedStrings.xml><?xml version="1.0" encoding="utf-8"?>
<sst xmlns="http://schemas.openxmlformats.org/spreadsheetml/2006/main" count="229" uniqueCount="105">
  <si>
    <t>Y-004</t>
  </si>
  <si>
    <t>S-097</t>
  </si>
  <si>
    <t>11A</t>
  </si>
  <si>
    <t>11D</t>
  </si>
  <si>
    <t>Norm. condensed fraction</t>
  </si>
  <si>
    <t>pKa</t>
  </si>
  <si>
    <t># foci per cell</t>
  </si>
  <si>
    <t>Average foci volume (um3)</t>
  </si>
  <si>
    <t>Cells with foci (%)</t>
  </si>
  <si>
    <t>Number of cells</t>
  </si>
  <si>
    <t>Total</t>
  </si>
  <si>
    <t>Mean</t>
  </si>
  <si>
    <t>SD</t>
  </si>
  <si>
    <t>Normalized condensed fraction of nCPEB4 upon KCl stimulation</t>
  </si>
  <si>
    <t>TimeKCl (min)</t>
  </si>
  <si>
    <t>Behaviour of 40.0% of the cells of nCPEB4</t>
  </si>
  <si>
    <t>Behaviour of 6.7% of the cells of nCPEB4</t>
  </si>
  <si>
    <t>Cell1</t>
  </si>
  <si>
    <t>Cell2</t>
  </si>
  <si>
    <t>Cell3</t>
  </si>
  <si>
    <t>Cell4</t>
  </si>
  <si>
    <t>Cell5</t>
  </si>
  <si>
    <t>Cell6</t>
  </si>
  <si>
    <t>Cell7</t>
  </si>
  <si>
    <t>Cell8</t>
  </si>
  <si>
    <t>Cell9</t>
  </si>
  <si>
    <t>Cell10</t>
  </si>
  <si>
    <t>Cell11</t>
  </si>
  <si>
    <t>Cell12</t>
  </si>
  <si>
    <t>Intracellular pH changes in N2a cells upon KCl stimulation</t>
  </si>
  <si>
    <t xml:space="preserve">Behaviour of 46.2% of the cells </t>
  </si>
  <si>
    <t>Time KCl (min)</t>
  </si>
  <si>
    <t>CPEB4-NTD amino acid composition analysis</t>
  </si>
  <si>
    <t>pKa of His resonances of nCPEB4-NTD by NMR</t>
  </si>
  <si>
    <t>pH</t>
  </si>
  <si>
    <t>DdCB (ppm)</t>
  </si>
  <si>
    <t>DdHB (ppm)</t>
  </si>
  <si>
    <t>Resonance1</t>
  </si>
  <si>
    <t>Resonance2</t>
  </si>
  <si>
    <t>DdHE1 (ppm)</t>
  </si>
  <si>
    <t>DdCE1 (ppm)</t>
  </si>
  <si>
    <t>R2 fitting</t>
  </si>
  <si>
    <t>DdHd2 (ppm)</t>
  </si>
  <si>
    <t>Resonance3</t>
  </si>
  <si>
    <t>Resonance4</t>
  </si>
  <si>
    <t>Resonance5</t>
  </si>
  <si>
    <t>Resonance6</t>
  </si>
  <si>
    <t>Resonance7</t>
  </si>
  <si>
    <t>Resonance8</t>
  </si>
  <si>
    <t>Resonance9</t>
  </si>
  <si>
    <t>Resonance10</t>
  </si>
  <si>
    <t>S</t>
  </si>
  <si>
    <t>P</t>
  </si>
  <si>
    <t>G</t>
  </si>
  <si>
    <t>A</t>
  </si>
  <si>
    <t>Q</t>
  </si>
  <si>
    <t>N</t>
  </si>
  <si>
    <t>L</t>
  </si>
  <si>
    <t>H</t>
  </si>
  <si>
    <t>F</t>
  </si>
  <si>
    <t>E</t>
  </si>
  <si>
    <t>R</t>
  </si>
  <si>
    <t>T</t>
  </si>
  <si>
    <t>D</t>
  </si>
  <si>
    <t>I</t>
  </si>
  <si>
    <t>K</t>
  </si>
  <si>
    <t>W</t>
  </si>
  <si>
    <t>Y</t>
  </si>
  <si>
    <t>V</t>
  </si>
  <si>
    <t>M</t>
  </si>
  <si>
    <t>C</t>
  </si>
  <si>
    <t>Number</t>
  </si>
  <si>
    <t>Percentage</t>
  </si>
  <si>
    <t>Amino acid composition</t>
  </si>
  <si>
    <t>Enrichment Score</t>
  </si>
  <si>
    <t>AA</t>
  </si>
  <si>
    <t>Position</t>
  </si>
  <si>
    <t>S-099</t>
  </si>
  <si>
    <t>K-251</t>
  </si>
  <si>
    <t>S-252</t>
  </si>
  <si>
    <t>S-255</t>
  </si>
  <si>
    <t>R-264</t>
  </si>
  <si>
    <t>S-330</t>
  </si>
  <si>
    <t>S-332</t>
  </si>
  <si>
    <t>R-350</t>
  </si>
  <si>
    <t>S-353</t>
  </si>
  <si>
    <t>S-385</t>
  </si>
  <si>
    <t>S-412</t>
  </si>
  <si>
    <t>S-455</t>
  </si>
  <si>
    <t>R-466</t>
  </si>
  <si>
    <t>K-552</t>
  </si>
  <si>
    <t>K-619</t>
  </si>
  <si>
    <t>K-653</t>
  </si>
  <si>
    <t>R-674</t>
  </si>
  <si>
    <t>N=1</t>
  </si>
  <si>
    <t>N=2</t>
  </si>
  <si>
    <t>N=3</t>
  </si>
  <si>
    <t>Median</t>
  </si>
  <si>
    <t>Type</t>
  </si>
  <si>
    <t>DM</t>
  </si>
  <si>
    <t>nCPEB4 modified-to-total occurrence ratios determined by mass spectrometry upon stimulation of N2a cells overexpressing FL nCPEB4-GFP</t>
  </si>
  <si>
    <t>NA</t>
  </si>
  <si>
    <t>Percentage of cells with foci after KCl stimulation</t>
  </si>
  <si>
    <t>Percentage of cells with foci after ionomycin addition</t>
  </si>
  <si>
    <t>Quantification of 11D and 11A mutants foci in N2a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</si>
</sst>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0" fillId="2" borderId="0" xfId="0" applyFill="1"/>
    <xf numFmtId="164" fontId="0" fillId="0" borderId="0" xfId="0" applyNumberFormat="1"/>
    <xf numFmtId="2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2" fontId="2" fillId="0" borderId="0" xfId="0" applyNumberFormat="1" applyFont="1"/>
    <xf numFmtId="164" fontId="2" fillId="0" borderId="0" xfId="0" applyNumberFormat="1" applyFont="1"/>
    <xf numFmtId="1" fontId="0" fillId="0" borderId="0" xfId="0" applyNumberFormat="1"/>
    <xf numFmtId="11" fontId="0" fillId="0" borderId="0" xfId="0" applyNumberFormat="1"/>
    <xf numFmtId="165" fontId="0" fillId="0" borderId="0" xfId="0" applyNumberFormat="1"/>
    <xf numFmtId="0" fontId="0" fillId="0" borderId="0" xfId="0" applyFill="1"/>
    <xf numFmtId="164" fontId="2" fillId="0" borderId="0" xfId="0" applyNumberFormat="1" applyFont="1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FD50B-DA35-8E4B-9725-298F12512C7C}">
  <dimension ref="A1:J25"/>
  <sheetViews>
    <sheetView tabSelected="1" workbookViewId="0"/>
  </sheetViews>
  <sheetFormatPr baseColWidth="10" defaultRowHeight="16" x14ac:dyDescent="0.2"/>
  <cols>
    <col min="1" max="3" width="10.83203125" customWidth="1"/>
  </cols>
  <sheetData>
    <row r="1" spans="1:10" s="2" customFormat="1" x14ac:dyDescent="0.2">
      <c r="A1" s="1" t="s">
        <v>100</v>
      </c>
      <c r="B1" s="1"/>
    </row>
    <row r="3" spans="1:10" x14ac:dyDescent="0.2">
      <c r="C3" s="15" t="str">
        <f>"-stim"</f>
        <v>-stim</v>
      </c>
      <c r="D3" s="15"/>
      <c r="E3" s="15"/>
      <c r="F3" s="15"/>
      <c r="G3" s="15" t="str">
        <f>"+stim"</f>
        <v>+stim</v>
      </c>
      <c r="H3" s="15"/>
      <c r="I3" s="15"/>
      <c r="J3" s="15"/>
    </row>
    <row r="4" spans="1:10" x14ac:dyDescent="0.2">
      <c r="A4" t="s">
        <v>76</v>
      </c>
      <c r="B4" t="s">
        <v>98</v>
      </c>
      <c r="C4" t="s">
        <v>94</v>
      </c>
      <c r="D4" t="s">
        <v>95</v>
      </c>
      <c r="E4" t="s">
        <v>96</v>
      </c>
      <c r="F4" t="s">
        <v>97</v>
      </c>
      <c r="G4" t="s">
        <v>94</v>
      </c>
      <c r="H4" t="s">
        <v>95</v>
      </c>
      <c r="I4" t="s">
        <v>96</v>
      </c>
      <c r="J4" t="s">
        <v>97</v>
      </c>
    </row>
    <row r="5" spans="1:10" x14ac:dyDescent="0.2">
      <c r="A5" t="s">
        <v>0</v>
      </c>
      <c r="B5" t="s">
        <v>52</v>
      </c>
      <c r="C5" s="12" t="s">
        <v>101</v>
      </c>
      <c r="D5" s="12" t="s">
        <v>101</v>
      </c>
      <c r="E5" s="12">
        <v>1.2358360000000001E-2</v>
      </c>
      <c r="F5" s="12">
        <v>1.2358360000000001E-2</v>
      </c>
      <c r="G5" s="12">
        <v>1.8155291E-2</v>
      </c>
      <c r="H5" s="12" t="s">
        <v>101</v>
      </c>
      <c r="I5" s="12">
        <v>1.3594639E-2</v>
      </c>
      <c r="J5" s="12">
        <v>1.5874965000000001E-2</v>
      </c>
    </row>
    <row r="6" spans="1:10" x14ac:dyDescent="0.2">
      <c r="A6" t="s">
        <v>1</v>
      </c>
      <c r="B6" t="s">
        <v>52</v>
      </c>
      <c r="C6" s="12">
        <v>0.363645041</v>
      </c>
      <c r="D6" s="12">
        <v>0.231602646</v>
      </c>
      <c r="E6" s="12">
        <v>0.175005981</v>
      </c>
      <c r="F6" s="12">
        <v>0.231602646</v>
      </c>
      <c r="G6" s="12">
        <v>0.37474990000000002</v>
      </c>
      <c r="H6" s="12">
        <v>0.20368851499999999</v>
      </c>
      <c r="I6" s="12">
        <v>0.30954485199999998</v>
      </c>
      <c r="J6" s="12">
        <v>0.30954485199999998</v>
      </c>
    </row>
    <row r="7" spans="1:10" x14ac:dyDescent="0.2">
      <c r="A7" t="s">
        <v>77</v>
      </c>
      <c r="B7" t="s">
        <v>52</v>
      </c>
      <c r="C7" s="12">
        <v>5.228519E-3</v>
      </c>
      <c r="D7" s="12">
        <v>3.5164397999999999E-2</v>
      </c>
      <c r="E7" s="12">
        <v>3.3269078000000001E-2</v>
      </c>
      <c r="F7" s="12">
        <v>3.3269078000000001E-2</v>
      </c>
      <c r="G7" s="12">
        <v>5.7149915000000003E-2</v>
      </c>
      <c r="H7" s="12">
        <v>3.6748989000000003E-2</v>
      </c>
      <c r="I7" s="12">
        <v>6.9950250000000002E-3</v>
      </c>
      <c r="J7" s="12">
        <v>3.6748989000000003E-2</v>
      </c>
    </row>
    <row r="8" spans="1:10" x14ac:dyDescent="0.2">
      <c r="A8" t="s">
        <v>78</v>
      </c>
      <c r="B8" t="s">
        <v>69</v>
      </c>
      <c r="C8" s="12">
        <v>9.1840710000000002E-3</v>
      </c>
      <c r="D8" s="12">
        <v>5.1773549999999998E-3</v>
      </c>
      <c r="E8" s="12">
        <v>5.0751119999999997E-3</v>
      </c>
      <c r="F8" s="12">
        <v>5.1773549999999998E-3</v>
      </c>
      <c r="G8" s="12">
        <v>1.2413957E-2</v>
      </c>
      <c r="H8" s="12" t="s">
        <v>101</v>
      </c>
      <c r="I8" s="12">
        <v>6.4329490000000003E-3</v>
      </c>
      <c r="J8" s="12">
        <v>9.423453E-3</v>
      </c>
    </row>
    <row r="9" spans="1:10" x14ac:dyDescent="0.2">
      <c r="A9" t="s">
        <v>79</v>
      </c>
      <c r="B9" t="s">
        <v>52</v>
      </c>
      <c r="C9" s="12">
        <v>2.2104353E-2</v>
      </c>
      <c r="D9" s="12">
        <v>2.0541210000000001E-2</v>
      </c>
      <c r="E9" s="12">
        <v>2.8317736E-2</v>
      </c>
      <c r="F9" s="12">
        <v>2.2104353E-2</v>
      </c>
      <c r="G9" s="12">
        <v>9.3504962999999996E-2</v>
      </c>
      <c r="H9" s="12">
        <v>2.215599E-2</v>
      </c>
      <c r="I9" s="12">
        <v>2.1535993E-2</v>
      </c>
      <c r="J9" s="12">
        <v>2.215599E-2</v>
      </c>
    </row>
    <row r="10" spans="1:10" x14ac:dyDescent="0.2">
      <c r="A10" t="s">
        <v>80</v>
      </c>
      <c r="B10" t="s">
        <v>52</v>
      </c>
      <c r="C10" s="12">
        <v>2.0637134000000001E-2</v>
      </c>
      <c r="D10" s="12">
        <v>2.0041138999999999E-2</v>
      </c>
      <c r="E10" s="12">
        <v>2.8317736E-2</v>
      </c>
      <c r="F10" s="12">
        <v>2.0637134000000001E-2</v>
      </c>
      <c r="G10" s="12">
        <v>9.3504962999999996E-2</v>
      </c>
      <c r="H10" s="12">
        <v>2.1485247999999998E-2</v>
      </c>
      <c r="I10" s="12">
        <v>1.6089882E-2</v>
      </c>
      <c r="J10" s="12">
        <v>2.1485247999999998E-2</v>
      </c>
    </row>
    <row r="11" spans="1:10" x14ac:dyDescent="0.2">
      <c r="A11" t="s">
        <v>81</v>
      </c>
      <c r="B11" t="s">
        <v>69</v>
      </c>
      <c r="C11" s="12">
        <v>4.4508020000000002E-3</v>
      </c>
      <c r="D11" s="12">
        <v>3.0293949999999998E-3</v>
      </c>
      <c r="E11" s="12">
        <v>2.0540720000000001E-3</v>
      </c>
      <c r="F11" s="12">
        <v>3.0293949999999998E-3</v>
      </c>
      <c r="G11" s="12">
        <v>5.1526130000000003E-3</v>
      </c>
      <c r="H11" s="12">
        <v>1.660438E-3</v>
      </c>
      <c r="I11" s="12">
        <v>2.547494E-3</v>
      </c>
      <c r="J11" s="12">
        <v>2.547494E-3</v>
      </c>
    </row>
    <row r="12" spans="1:10" x14ac:dyDescent="0.2">
      <c r="A12" t="s">
        <v>82</v>
      </c>
      <c r="B12" t="s">
        <v>52</v>
      </c>
      <c r="C12" s="12">
        <v>6.382403E-3</v>
      </c>
      <c r="D12" s="12" t="s">
        <v>101</v>
      </c>
      <c r="E12" s="12" t="s">
        <v>101</v>
      </c>
      <c r="F12" s="12">
        <v>6.382403E-3</v>
      </c>
      <c r="G12" s="12" t="s">
        <v>101</v>
      </c>
      <c r="H12" s="12" t="s">
        <v>101</v>
      </c>
      <c r="I12" s="12" t="s">
        <v>101</v>
      </c>
      <c r="J12" s="12" t="s">
        <v>101</v>
      </c>
    </row>
    <row r="13" spans="1:10" x14ac:dyDescent="0.2">
      <c r="A13" t="s">
        <v>83</v>
      </c>
      <c r="B13" t="s">
        <v>52</v>
      </c>
      <c r="C13" s="12">
        <v>4.4710418000000002E-2</v>
      </c>
      <c r="D13" s="12">
        <v>1.5115999999999999E-2</v>
      </c>
      <c r="E13" s="12">
        <v>2.6635156E-2</v>
      </c>
      <c r="F13" s="12">
        <v>2.6635156E-2</v>
      </c>
      <c r="G13" s="12">
        <v>3.7128332E-2</v>
      </c>
      <c r="H13" s="12">
        <v>1.8654398999999999E-2</v>
      </c>
      <c r="I13" s="12">
        <v>3.0233441999999999E-2</v>
      </c>
      <c r="J13" s="12">
        <v>3.0233441999999999E-2</v>
      </c>
    </row>
    <row r="14" spans="1:10" x14ac:dyDescent="0.2">
      <c r="A14" t="s">
        <v>84</v>
      </c>
      <c r="B14" t="s">
        <v>69</v>
      </c>
      <c r="C14" s="12">
        <v>0.84733523700000002</v>
      </c>
      <c r="D14" s="12">
        <v>3.2396337999999997E-2</v>
      </c>
      <c r="E14" s="12" t="s">
        <v>101</v>
      </c>
      <c r="F14" s="12">
        <v>0.43986578750000005</v>
      </c>
      <c r="G14" s="12">
        <v>8.3883309000000003E-2</v>
      </c>
      <c r="H14" s="12">
        <v>1.5995000999999998E-2</v>
      </c>
      <c r="I14" s="12">
        <v>1.0205768E-2</v>
      </c>
      <c r="J14" s="12">
        <v>1.5995000999999998E-2</v>
      </c>
    </row>
    <row r="15" spans="1:10" x14ac:dyDescent="0.2">
      <c r="A15" t="s">
        <v>85</v>
      </c>
      <c r="B15" t="s">
        <v>52</v>
      </c>
      <c r="C15" s="12" t="s">
        <v>101</v>
      </c>
      <c r="D15" s="12">
        <v>0.10407912800000001</v>
      </c>
      <c r="E15" s="12">
        <v>9.5079949999999996E-2</v>
      </c>
      <c r="F15" s="12">
        <v>9.9579538999999995E-2</v>
      </c>
      <c r="G15" s="12" t="s">
        <v>101</v>
      </c>
      <c r="H15" s="12">
        <v>5.8049578999999997E-2</v>
      </c>
      <c r="I15" s="12">
        <v>1.6655883E-2</v>
      </c>
      <c r="J15" s="12">
        <v>3.7352731E-2</v>
      </c>
    </row>
    <row r="16" spans="1:10" x14ac:dyDescent="0.2">
      <c r="A16" t="s">
        <v>86</v>
      </c>
      <c r="B16" t="s">
        <v>52</v>
      </c>
      <c r="C16" s="12" t="s">
        <v>101</v>
      </c>
      <c r="D16" s="12">
        <v>3.9836669999999998E-3</v>
      </c>
      <c r="E16" s="12">
        <v>3.261627E-3</v>
      </c>
      <c r="F16" s="12">
        <v>3.6226469999999997E-3</v>
      </c>
      <c r="G16" s="12" t="s">
        <v>101</v>
      </c>
      <c r="H16" s="12">
        <v>2.828775E-3</v>
      </c>
      <c r="I16" s="12" t="s">
        <v>101</v>
      </c>
      <c r="J16" s="12">
        <v>2.828775E-3</v>
      </c>
    </row>
    <row r="17" spans="1:10" x14ac:dyDescent="0.2">
      <c r="A17" t="s">
        <v>87</v>
      </c>
      <c r="B17" t="s">
        <v>52</v>
      </c>
      <c r="C17" s="12">
        <v>1.5553769999999999E-3</v>
      </c>
      <c r="D17" s="12">
        <v>2.5267990000000001E-3</v>
      </c>
      <c r="E17" s="12" t="s">
        <v>101</v>
      </c>
      <c r="F17" s="12">
        <v>2.0410879999999999E-3</v>
      </c>
      <c r="G17" s="12">
        <v>7.5853400000000005E-4</v>
      </c>
      <c r="H17" s="12" t="s">
        <v>101</v>
      </c>
      <c r="I17" s="12">
        <v>6.0804000000000001E-4</v>
      </c>
      <c r="J17" s="12">
        <v>6.8328700000000009E-4</v>
      </c>
    </row>
    <row r="18" spans="1:10" x14ac:dyDescent="0.2">
      <c r="A18" t="s">
        <v>88</v>
      </c>
      <c r="B18" t="s">
        <v>52</v>
      </c>
      <c r="C18" s="12">
        <v>0.115701602</v>
      </c>
      <c r="D18" s="12">
        <v>1.8721807E-2</v>
      </c>
      <c r="E18" s="12">
        <v>2.7183413999999999E-2</v>
      </c>
      <c r="F18" s="12">
        <v>2.7183413999999999E-2</v>
      </c>
      <c r="G18" s="12">
        <v>7.4594186000000007E-2</v>
      </c>
      <c r="H18" s="12">
        <v>4.4942157000000003E-2</v>
      </c>
      <c r="I18" s="12">
        <v>4.6192878999999999E-2</v>
      </c>
      <c r="J18" s="12">
        <v>4.6192878999999999E-2</v>
      </c>
    </row>
    <row r="19" spans="1:10" x14ac:dyDescent="0.2">
      <c r="A19" t="s">
        <v>89</v>
      </c>
      <c r="B19" t="s">
        <v>69</v>
      </c>
      <c r="C19" s="12">
        <v>0.22262472999999999</v>
      </c>
      <c r="D19" s="12">
        <v>0.10328377499999999</v>
      </c>
      <c r="E19" s="12">
        <v>0.119919737</v>
      </c>
      <c r="F19" s="12">
        <v>0.119919737</v>
      </c>
      <c r="G19" s="12" t="s">
        <v>101</v>
      </c>
      <c r="H19" s="12">
        <v>8.9864918000000002E-2</v>
      </c>
      <c r="I19" s="12">
        <v>0.101260931</v>
      </c>
      <c r="J19" s="12">
        <v>9.5562924500000007E-2</v>
      </c>
    </row>
    <row r="20" spans="1:10" x14ac:dyDescent="0.2">
      <c r="A20" t="s">
        <v>90</v>
      </c>
      <c r="B20" t="s">
        <v>69</v>
      </c>
      <c r="C20" s="12">
        <v>2.5284129999999998E-2</v>
      </c>
      <c r="D20" s="12">
        <v>9.5407960000000007E-3</v>
      </c>
      <c r="E20" s="12">
        <v>9.8295210000000008E-3</v>
      </c>
      <c r="F20" s="12">
        <v>9.8295210000000008E-3</v>
      </c>
      <c r="G20" s="12">
        <v>8.9126499999999994E-3</v>
      </c>
      <c r="H20" s="12">
        <v>1.2314462999999999E-2</v>
      </c>
      <c r="I20" s="12">
        <v>5.134006E-3</v>
      </c>
      <c r="J20" s="12">
        <v>8.9126499999999994E-3</v>
      </c>
    </row>
    <row r="21" spans="1:10" x14ac:dyDescent="0.2">
      <c r="A21" t="s">
        <v>91</v>
      </c>
      <c r="B21" t="s">
        <v>69</v>
      </c>
      <c r="C21" s="12">
        <v>8.5965827999999994E-2</v>
      </c>
      <c r="D21" s="12">
        <v>6.8851885000000002E-2</v>
      </c>
      <c r="E21" s="12">
        <v>6.6996204000000004E-2</v>
      </c>
      <c r="F21" s="12">
        <v>6.8851885000000002E-2</v>
      </c>
      <c r="G21" s="12">
        <v>6.9497379999999997E-2</v>
      </c>
      <c r="H21" s="12">
        <v>5.1348603E-2</v>
      </c>
      <c r="I21" s="12">
        <v>6.1782557000000002E-2</v>
      </c>
      <c r="J21" s="12">
        <v>6.1782557000000002E-2</v>
      </c>
    </row>
    <row r="22" spans="1:10" x14ac:dyDescent="0.2">
      <c r="A22" t="s">
        <v>92</v>
      </c>
      <c r="B22" t="s">
        <v>69</v>
      </c>
      <c r="C22" s="12" t="s">
        <v>101</v>
      </c>
      <c r="D22" s="12">
        <v>2.1416040000000001E-3</v>
      </c>
      <c r="E22" s="12">
        <v>1.4254649999999999E-3</v>
      </c>
      <c r="F22" s="12">
        <v>1.7835345E-3</v>
      </c>
      <c r="G22" s="12" t="s">
        <v>101</v>
      </c>
      <c r="H22" s="12" t="s">
        <v>101</v>
      </c>
      <c r="I22" s="12" t="s">
        <v>101</v>
      </c>
      <c r="J22" s="12" t="s">
        <v>101</v>
      </c>
    </row>
    <row r="23" spans="1:10" x14ac:dyDescent="0.2">
      <c r="A23" t="s">
        <v>93</v>
      </c>
      <c r="B23" t="s">
        <v>69</v>
      </c>
      <c r="C23" s="12">
        <v>0.13234362699999999</v>
      </c>
      <c r="D23" s="12">
        <v>4.1238259999999999E-2</v>
      </c>
      <c r="E23" s="12">
        <v>3.9062125000000003E-2</v>
      </c>
      <c r="F23" s="12">
        <v>4.1238259999999999E-2</v>
      </c>
      <c r="G23" s="12">
        <v>3.5438938000000003E-2</v>
      </c>
      <c r="H23" s="12">
        <v>3.7458274E-2</v>
      </c>
      <c r="I23" s="12">
        <v>2.7860545E-2</v>
      </c>
      <c r="J23" s="12">
        <v>3.5438938000000003E-2</v>
      </c>
    </row>
    <row r="24" spans="1:10" x14ac:dyDescent="0.2">
      <c r="A24" t="s">
        <v>93</v>
      </c>
      <c r="B24" t="s">
        <v>99</v>
      </c>
      <c r="C24" s="12">
        <v>1.7707781999999998E-2</v>
      </c>
      <c r="D24" s="12" t="s">
        <v>101</v>
      </c>
      <c r="E24" s="12" t="s">
        <v>101</v>
      </c>
      <c r="F24" s="12">
        <v>1.7707781999999998E-2</v>
      </c>
      <c r="G24" s="12" t="s">
        <v>101</v>
      </c>
      <c r="H24" s="12" t="s">
        <v>101</v>
      </c>
      <c r="I24" s="12" t="s">
        <v>101</v>
      </c>
      <c r="J24" s="12" t="s">
        <v>101</v>
      </c>
    </row>
    <row r="25" spans="1:10" x14ac:dyDescent="0.2">
      <c r="C25" s="3"/>
      <c r="D25" s="3"/>
    </row>
  </sheetData>
  <mergeCells count="2">
    <mergeCell ref="C3:F3"/>
    <mergeCell ref="G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6FB4A-E300-064B-BC7B-FA242D0A2892}">
  <dimension ref="A1:E36"/>
  <sheetViews>
    <sheetView workbookViewId="0"/>
  </sheetViews>
  <sheetFormatPr baseColWidth="10" defaultRowHeight="16" x14ac:dyDescent="0.2"/>
  <cols>
    <col min="1" max="3" width="10.83203125" customWidth="1"/>
    <col min="4" max="5" width="11.33203125" customWidth="1"/>
  </cols>
  <sheetData>
    <row r="1" spans="1:5" s="2" customFormat="1" x14ac:dyDescent="0.2">
      <c r="A1" s="1" t="s">
        <v>104</v>
      </c>
    </row>
    <row r="4" spans="1:5" x14ac:dyDescent="0.2">
      <c r="A4" s="15" t="s">
        <v>6</v>
      </c>
      <c r="B4" s="15"/>
      <c r="C4" s="7"/>
      <c r="D4" s="15" t="s">
        <v>7</v>
      </c>
      <c r="E4" s="15"/>
    </row>
    <row r="5" spans="1:5" x14ac:dyDescent="0.2">
      <c r="A5" s="5" t="s">
        <v>2</v>
      </c>
      <c r="B5" s="5" t="s">
        <v>3</v>
      </c>
      <c r="C5" s="5"/>
      <c r="D5" s="5" t="s">
        <v>2</v>
      </c>
      <c r="E5" s="5" t="s">
        <v>3</v>
      </c>
    </row>
    <row r="6" spans="1:5" x14ac:dyDescent="0.2">
      <c r="A6" s="6">
        <v>99</v>
      </c>
      <c r="B6" s="6">
        <v>7</v>
      </c>
      <c r="C6" s="6"/>
      <c r="D6" s="14" t="s">
        <v>101</v>
      </c>
      <c r="E6" s="9">
        <v>0.65871428600000004</v>
      </c>
    </row>
    <row r="7" spans="1:5" x14ac:dyDescent="0.2">
      <c r="A7" s="6">
        <v>88</v>
      </c>
      <c r="B7" s="6">
        <v>9</v>
      </c>
      <c r="C7" s="6"/>
      <c r="D7" s="9">
        <v>1.7708977269999999</v>
      </c>
      <c r="E7" s="9">
        <v>1.1292222220000001</v>
      </c>
    </row>
    <row r="8" spans="1:5" x14ac:dyDescent="0.2">
      <c r="A8" s="6">
        <v>30</v>
      </c>
      <c r="B8" s="6">
        <v>32</v>
      </c>
      <c r="C8" s="6"/>
      <c r="D8" s="9">
        <v>3.5096666669999999</v>
      </c>
      <c r="E8" s="9">
        <v>0.74</v>
      </c>
    </row>
    <row r="9" spans="1:5" x14ac:dyDescent="0.2">
      <c r="A9" s="6">
        <v>42</v>
      </c>
      <c r="B9" s="6">
        <v>16</v>
      </c>
      <c r="C9" s="6"/>
      <c r="D9" s="9">
        <v>2.6393095240000002</v>
      </c>
      <c r="E9" s="9">
        <v>1.2966875</v>
      </c>
    </row>
    <row r="10" spans="1:5" x14ac:dyDescent="0.2">
      <c r="A10" s="6">
        <v>1</v>
      </c>
      <c r="B10" s="6">
        <v>0</v>
      </c>
      <c r="C10" s="6"/>
      <c r="D10" s="9">
        <v>0.27900000000000003</v>
      </c>
      <c r="E10" s="9" t="s">
        <v>101</v>
      </c>
    </row>
    <row r="11" spans="1:5" x14ac:dyDescent="0.2">
      <c r="A11" s="6">
        <v>41</v>
      </c>
      <c r="B11" s="6">
        <v>7</v>
      </c>
      <c r="C11" s="6"/>
      <c r="D11" s="9">
        <v>3.1783658539999999</v>
      </c>
      <c r="E11" s="9">
        <v>0.431857143</v>
      </c>
    </row>
    <row r="12" spans="1:5" x14ac:dyDescent="0.2">
      <c r="A12" s="6">
        <v>67</v>
      </c>
      <c r="B12" s="6">
        <v>3</v>
      </c>
      <c r="C12" s="6"/>
      <c r="D12" s="9">
        <v>3.117492537</v>
      </c>
      <c r="E12" s="9">
        <v>0.423666667</v>
      </c>
    </row>
    <row r="13" spans="1:5" x14ac:dyDescent="0.2">
      <c r="A13" s="6">
        <v>100</v>
      </c>
      <c r="B13" s="6">
        <v>5</v>
      </c>
      <c r="C13" s="6"/>
      <c r="D13" s="9">
        <v>2.7311700000000001</v>
      </c>
      <c r="E13" s="9">
        <v>0.56140000000000001</v>
      </c>
    </row>
    <row r="14" spans="1:5" x14ac:dyDescent="0.2">
      <c r="A14" s="6">
        <v>66</v>
      </c>
      <c r="B14" s="6">
        <v>3</v>
      </c>
      <c r="C14" s="6"/>
      <c r="D14" s="9">
        <v>3.48830303</v>
      </c>
      <c r="E14" s="9">
        <v>0.40666666699999998</v>
      </c>
    </row>
    <row r="15" spans="1:5" x14ac:dyDescent="0.2">
      <c r="A15" s="6">
        <v>7</v>
      </c>
      <c r="B15" s="6">
        <v>2</v>
      </c>
      <c r="C15" s="6"/>
      <c r="D15" s="9">
        <v>26.288714290000001</v>
      </c>
      <c r="E15" s="9">
        <v>0.57199999999999995</v>
      </c>
    </row>
    <row r="16" spans="1:5" x14ac:dyDescent="0.2">
      <c r="A16" s="6">
        <v>96</v>
      </c>
      <c r="B16" s="6">
        <v>0</v>
      </c>
      <c r="C16" s="6"/>
      <c r="D16" s="9">
        <v>48.755531249999997</v>
      </c>
      <c r="E16" s="9" t="s">
        <v>101</v>
      </c>
    </row>
    <row r="17" spans="1:5" x14ac:dyDescent="0.2">
      <c r="A17" s="6">
        <v>1</v>
      </c>
      <c r="B17" s="6"/>
      <c r="C17" s="6"/>
      <c r="D17" s="9">
        <v>64.408000000000001</v>
      </c>
      <c r="E17" s="9"/>
    </row>
    <row r="18" spans="1:5" x14ac:dyDescent="0.2">
      <c r="B18" s="3"/>
      <c r="C18" s="3"/>
      <c r="D18" s="3"/>
    </row>
    <row r="19" spans="1:5" x14ac:dyDescent="0.2">
      <c r="B19" s="3"/>
      <c r="C19" s="3"/>
      <c r="D19" s="3"/>
    </row>
    <row r="20" spans="1:5" x14ac:dyDescent="0.2">
      <c r="B20" s="3"/>
      <c r="C20" s="3"/>
      <c r="D20" s="3"/>
    </row>
    <row r="21" spans="1:5" x14ac:dyDescent="0.2">
      <c r="B21" s="3"/>
      <c r="C21" s="3"/>
      <c r="D21" s="3"/>
    </row>
    <row r="22" spans="1:5" x14ac:dyDescent="0.2">
      <c r="B22" s="3"/>
      <c r="C22" s="3"/>
      <c r="D22" s="3"/>
    </row>
    <row r="23" spans="1:5" x14ac:dyDescent="0.2">
      <c r="B23" s="3"/>
      <c r="C23" s="3"/>
      <c r="D23" s="3"/>
    </row>
    <row r="24" spans="1:5" x14ac:dyDescent="0.2">
      <c r="B24" s="3"/>
      <c r="C24" s="3"/>
      <c r="D24" s="3"/>
    </row>
    <row r="25" spans="1:5" x14ac:dyDescent="0.2">
      <c r="B25" s="3"/>
      <c r="C25" s="3"/>
      <c r="D25" s="3"/>
    </row>
    <row r="26" spans="1:5" x14ac:dyDescent="0.2">
      <c r="B26" s="3"/>
      <c r="C26" s="3"/>
      <c r="D26" s="3"/>
    </row>
    <row r="27" spans="1:5" x14ac:dyDescent="0.2">
      <c r="B27" s="3"/>
      <c r="C27" s="3"/>
      <c r="D27" s="3"/>
    </row>
    <row r="28" spans="1:5" x14ac:dyDescent="0.2">
      <c r="B28" s="3"/>
      <c r="C28" s="3"/>
      <c r="D28" s="3"/>
    </row>
    <row r="29" spans="1:5" x14ac:dyDescent="0.2">
      <c r="B29" s="3"/>
      <c r="C29" s="3"/>
      <c r="D29" s="3"/>
    </row>
    <row r="30" spans="1:5" x14ac:dyDescent="0.2">
      <c r="B30" s="3"/>
      <c r="C30" s="3"/>
      <c r="D30" s="3"/>
    </row>
    <row r="31" spans="1:5" x14ac:dyDescent="0.2">
      <c r="B31" s="3"/>
      <c r="C31" s="3"/>
      <c r="D31" s="3"/>
    </row>
    <row r="32" spans="1:5" x14ac:dyDescent="0.2">
      <c r="B32" s="3"/>
      <c r="C32" s="3"/>
      <c r="D32" s="3"/>
    </row>
    <row r="33" spans="2:4" x14ac:dyDescent="0.2">
      <c r="B33" s="3"/>
      <c r="C33" s="3"/>
      <c r="D33" s="3"/>
    </row>
    <row r="34" spans="2:4" x14ac:dyDescent="0.2">
      <c r="B34" s="3"/>
      <c r="C34" s="3"/>
      <c r="D34" s="3"/>
    </row>
    <row r="35" spans="2:4" x14ac:dyDescent="0.2">
      <c r="B35" s="3"/>
      <c r="C35" s="3"/>
      <c r="D35" s="3"/>
    </row>
    <row r="36" spans="2:4" x14ac:dyDescent="0.2">
      <c r="B36" s="3"/>
      <c r="C36" s="3"/>
      <c r="D36" s="3"/>
    </row>
  </sheetData>
  <mergeCells count="2">
    <mergeCell ref="A4:B4"/>
    <mergeCell ref="D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697B0-9B50-0A42-B7F9-94422DD2EB31}">
  <dimension ref="A1:H16"/>
  <sheetViews>
    <sheetView workbookViewId="0"/>
  </sheetViews>
  <sheetFormatPr baseColWidth="10" defaultRowHeight="16" x14ac:dyDescent="0.2"/>
  <cols>
    <col min="4" max="6" width="10.83203125" customWidth="1"/>
  </cols>
  <sheetData>
    <row r="1" spans="1:8" s="2" customFormat="1" x14ac:dyDescent="0.2">
      <c r="A1" s="1" t="s">
        <v>102</v>
      </c>
      <c r="B1" s="1"/>
      <c r="C1" s="1"/>
    </row>
    <row r="4" spans="1:8" x14ac:dyDescent="0.2">
      <c r="B4" s="15" t="s">
        <v>9</v>
      </c>
      <c r="C4" s="15"/>
      <c r="D4" s="15" t="s">
        <v>8</v>
      </c>
      <c r="E4" s="15"/>
      <c r="F4" s="7"/>
      <c r="G4" s="15" t="s">
        <v>4</v>
      </c>
      <c r="H4" s="15"/>
    </row>
    <row r="5" spans="1:8" x14ac:dyDescent="0.2">
      <c r="B5" s="5" t="s">
        <v>2</v>
      </c>
      <c r="C5" s="5" t="s">
        <v>3</v>
      </c>
      <c r="D5" s="5" t="s">
        <v>2</v>
      </c>
      <c r="E5" s="5" t="s">
        <v>3</v>
      </c>
      <c r="F5" s="5"/>
      <c r="G5" s="5" t="s">
        <v>2</v>
      </c>
      <c r="H5" s="5" t="s">
        <v>3</v>
      </c>
    </row>
    <row r="6" spans="1:8" x14ac:dyDescent="0.2">
      <c r="A6" t="s">
        <v>94</v>
      </c>
      <c r="B6">
        <v>11</v>
      </c>
      <c r="C6">
        <v>8</v>
      </c>
      <c r="D6" s="8">
        <v>36.363636360000001</v>
      </c>
      <c r="E6" s="8">
        <v>12.5</v>
      </c>
      <c r="F6" s="6"/>
      <c r="G6" s="9">
        <v>0.27156461100000001</v>
      </c>
      <c r="H6" s="9">
        <v>9.904270000000001E-4</v>
      </c>
    </row>
    <row r="7" spans="1:8" x14ac:dyDescent="0.2">
      <c r="E7" s="4"/>
      <c r="F7" s="4"/>
      <c r="G7" s="9">
        <v>0.30080869700000001</v>
      </c>
      <c r="H7" s="9">
        <v>2.3809450000000002E-3</v>
      </c>
    </row>
    <row r="8" spans="1:8" x14ac:dyDescent="0.2">
      <c r="E8" s="4"/>
      <c r="F8" s="4"/>
      <c r="G8" s="9">
        <v>0</v>
      </c>
      <c r="H8" s="9">
        <v>0</v>
      </c>
    </row>
    <row r="9" spans="1:8" x14ac:dyDescent="0.2">
      <c r="E9" s="4"/>
      <c r="F9" s="4"/>
      <c r="G9" s="9">
        <v>0</v>
      </c>
      <c r="H9" s="9">
        <v>0</v>
      </c>
    </row>
    <row r="10" spans="1:8" x14ac:dyDescent="0.2">
      <c r="G10" s="9">
        <v>0</v>
      </c>
      <c r="H10" s="9">
        <v>0.38111935000000002</v>
      </c>
    </row>
    <row r="11" spans="1:8" x14ac:dyDescent="0.2">
      <c r="G11" s="9">
        <v>0.52620472299999999</v>
      </c>
      <c r="H11" s="9">
        <v>0.22020921700000001</v>
      </c>
    </row>
    <row r="12" spans="1:8" x14ac:dyDescent="0.2">
      <c r="G12" s="9">
        <v>0.307622016</v>
      </c>
      <c r="H12" s="9">
        <v>0.1912982</v>
      </c>
    </row>
    <row r="13" spans="1:8" x14ac:dyDescent="0.2">
      <c r="G13" s="9">
        <v>0.31920403600000002</v>
      </c>
      <c r="H13" s="9">
        <v>0.14774095000000001</v>
      </c>
    </row>
    <row r="14" spans="1:8" x14ac:dyDescent="0.2">
      <c r="G14" s="9">
        <v>0.107994251</v>
      </c>
      <c r="H14" s="9"/>
    </row>
    <row r="15" spans="1:8" x14ac:dyDescent="0.2">
      <c r="G15" s="9">
        <v>0.75420787300000003</v>
      </c>
      <c r="H15" s="9"/>
    </row>
    <row r="16" spans="1:8" x14ac:dyDescent="0.2">
      <c r="G16" s="9">
        <v>4.2296005999999997E-2</v>
      </c>
      <c r="H16" s="9"/>
    </row>
  </sheetData>
  <mergeCells count="3">
    <mergeCell ref="D4:E4"/>
    <mergeCell ref="G4:H4"/>
    <mergeCell ref="B4: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A950D-3D12-034A-8C41-9E328929BBF0}">
  <dimension ref="A1:F10"/>
  <sheetViews>
    <sheetView workbookViewId="0"/>
  </sheetViews>
  <sheetFormatPr baseColWidth="10" defaultRowHeight="16" x14ac:dyDescent="0.2"/>
  <cols>
    <col min="1" max="1" width="10.83203125" customWidth="1"/>
    <col min="2" max="2" width="14.1640625" bestFit="1" customWidth="1"/>
    <col min="3" max="3" width="16" bestFit="1" customWidth="1"/>
  </cols>
  <sheetData>
    <row r="1" spans="1:6" s="2" customFormat="1" x14ac:dyDescent="0.2">
      <c r="A1" s="1" t="s">
        <v>103</v>
      </c>
    </row>
    <row r="4" spans="1:6" x14ac:dyDescent="0.2">
      <c r="B4" t="s">
        <v>9</v>
      </c>
      <c r="C4" t="s">
        <v>8</v>
      </c>
    </row>
    <row r="5" spans="1:6" x14ac:dyDescent="0.2">
      <c r="A5" t="s">
        <v>94</v>
      </c>
      <c r="B5" s="13">
        <v>13</v>
      </c>
      <c r="C5" s="4">
        <v>100</v>
      </c>
      <c r="D5" s="4"/>
      <c r="E5" s="4"/>
      <c r="F5" s="4"/>
    </row>
    <row r="6" spans="1:6" x14ac:dyDescent="0.2">
      <c r="A6" t="s">
        <v>95</v>
      </c>
      <c r="B6" s="13">
        <v>5</v>
      </c>
      <c r="C6" s="4">
        <v>100</v>
      </c>
      <c r="D6" s="4"/>
      <c r="E6" s="4"/>
      <c r="F6" s="4"/>
    </row>
    <row r="7" spans="1:6" x14ac:dyDescent="0.2">
      <c r="A7" t="s">
        <v>96</v>
      </c>
      <c r="B7" s="13">
        <v>7</v>
      </c>
      <c r="C7" s="4">
        <v>100</v>
      </c>
      <c r="D7" s="4"/>
      <c r="E7" s="4"/>
      <c r="F7" s="4"/>
    </row>
    <row r="8" spans="1:6" x14ac:dyDescent="0.2">
      <c r="A8" t="s">
        <v>10</v>
      </c>
      <c r="B8" s="10">
        <v>25</v>
      </c>
      <c r="C8" s="4"/>
      <c r="D8" s="4"/>
      <c r="E8" s="4"/>
      <c r="F8" s="4"/>
    </row>
    <row r="9" spans="1:6" x14ac:dyDescent="0.2">
      <c r="A9" t="s">
        <v>11</v>
      </c>
      <c r="B9" s="4"/>
      <c r="C9" s="4">
        <v>100</v>
      </c>
      <c r="D9" s="4"/>
      <c r="E9" s="4"/>
      <c r="F9" s="4"/>
    </row>
    <row r="10" spans="1:6" x14ac:dyDescent="0.2">
      <c r="C10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7A758-8F84-1A43-B688-DD4AB03FD34E}">
  <dimension ref="A1:O50"/>
  <sheetViews>
    <sheetView workbookViewId="0"/>
  </sheetViews>
  <sheetFormatPr baseColWidth="10" defaultRowHeight="16" x14ac:dyDescent="0.2"/>
  <cols>
    <col min="1" max="1" width="13" customWidth="1"/>
    <col min="3" max="3" width="10.83203125" customWidth="1"/>
  </cols>
  <sheetData>
    <row r="1" spans="1:15" s="2" customFormat="1" x14ac:dyDescent="0.2">
      <c r="A1" s="1" t="s">
        <v>13</v>
      </c>
    </row>
    <row r="3" spans="1:15" x14ac:dyDescent="0.2">
      <c r="A3" t="s">
        <v>15</v>
      </c>
    </row>
    <row r="5" spans="1:15" x14ac:dyDescent="0.2">
      <c r="A5" t="s">
        <v>14</v>
      </c>
      <c r="B5" t="s">
        <v>11</v>
      </c>
      <c r="C5" t="s">
        <v>12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">
      <c r="A6">
        <v>3</v>
      </c>
      <c r="B6" s="3">
        <v>1</v>
      </c>
      <c r="C6" s="3">
        <v>0</v>
      </c>
      <c r="D6" s="3">
        <v>1</v>
      </c>
      <c r="E6" s="3">
        <v>1</v>
      </c>
      <c r="F6" s="3">
        <v>1</v>
      </c>
      <c r="G6" s="3">
        <v>1</v>
      </c>
      <c r="H6" s="3">
        <v>1</v>
      </c>
      <c r="I6" s="3">
        <v>1</v>
      </c>
      <c r="J6" s="3">
        <v>1</v>
      </c>
      <c r="K6" s="3">
        <v>1</v>
      </c>
      <c r="L6" s="3">
        <v>1</v>
      </c>
      <c r="M6" s="3">
        <v>1</v>
      </c>
      <c r="N6" s="3">
        <v>1</v>
      </c>
      <c r="O6" s="3">
        <v>1</v>
      </c>
    </row>
    <row r="7" spans="1:15" x14ac:dyDescent="0.2">
      <c r="A7">
        <v>6</v>
      </c>
      <c r="B7" s="3">
        <v>0.38131415110623401</v>
      </c>
      <c r="C7" s="3">
        <v>0.21482304502018701</v>
      </c>
      <c r="D7" s="3">
        <v>0.61702127659574402</v>
      </c>
      <c r="E7" s="3">
        <v>0.43689320388349501</v>
      </c>
      <c r="F7" s="3">
        <v>0.637596899224806</v>
      </c>
      <c r="G7" s="3">
        <v>0.15</v>
      </c>
      <c r="H7" s="3">
        <v>0.30310880829015502</v>
      </c>
      <c r="I7" s="3">
        <v>0.48670212765957399</v>
      </c>
      <c r="J7" s="3">
        <v>0.27319586926469303</v>
      </c>
      <c r="K7" s="3">
        <v>0.40335317000283299</v>
      </c>
      <c r="L7" s="3">
        <v>0.77291666666666603</v>
      </c>
      <c r="M7" s="3">
        <v>0.19377162629757699</v>
      </c>
      <c r="N7" s="3">
        <v>0.20270270270270199</v>
      </c>
      <c r="O7" s="3">
        <v>9.8507462686567099E-2</v>
      </c>
    </row>
    <row r="8" spans="1:15" x14ac:dyDescent="0.2">
      <c r="A8">
        <v>9</v>
      </c>
      <c r="B8" s="3">
        <v>0.17706580382743201</v>
      </c>
      <c r="C8" s="3">
        <v>0.18277794594680399</v>
      </c>
      <c r="D8" s="3">
        <v>0.21276595744680801</v>
      </c>
      <c r="E8" s="3">
        <v>1.94174757281553E-2</v>
      </c>
      <c r="F8" s="3">
        <v>0.53682170542635599</v>
      </c>
      <c r="G8" s="3">
        <v>3.3333333333333298E-2</v>
      </c>
      <c r="H8" s="3">
        <v>0.170984455958549</v>
      </c>
      <c r="I8" s="3">
        <v>0.220744680851063</v>
      </c>
      <c r="J8" s="3">
        <v>0.100528115606298</v>
      </c>
      <c r="K8" s="3">
        <v>0.249788710860114</v>
      </c>
      <c r="L8" s="3">
        <v>0.50624999999999998</v>
      </c>
      <c r="M8" s="3">
        <v>1.38408304498269E-2</v>
      </c>
      <c r="N8" s="3">
        <v>2.7478559373162299E-2</v>
      </c>
      <c r="O8" s="3">
        <v>3.2835820895522297E-2</v>
      </c>
    </row>
    <row r="9" spans="1:15" x14ac:dyDescent="0.2">
      <c r="A9">
        <v>12</v>
      </c>
      <c r="B9" s="3">
        <v>0.102331698478318</v>
      </c>
      <c r="C9" s="3">
        <v>0.149097436950545</v>
      </c>
      <c r="D9" s="3">
        <v>8.5106382978723402E-2</v>
      </c>
      <c r="E9" s="3">
        <v>0</v>
      </c>
      <c r="F9" s="3">
        <v>0.47674418604651098</v>
      </c>
      <c r="G9" s="3">
        <v>1.6666666666666601E-2</v>
      </c>
      <c r="H9" s="3">
        <v>5.9585492227979202E-2</v>
      </c>
      <c r="I9" s="3">
        <v>9.8404255319148898E-2</v>
      </c>
      <c r="J9" s="3">
        <v>1.79212024602034E-2</v>
      </c>
      <c r="K9" s="3">
        <v>6.1256411450028997E-2</v>
      </c>
      <c r="L9" s="3">
        <v>0.33541666666666597</v>
      </c>
      <c r="M9" s="3">
        <v>0</v>
      </c>
      <c r="N9" s="3">
        <v>2.2522522522522501E-3</v>
      </c>
      <c r="O9" s="3">
        <v>7.4626865671641701E-2</v>
      </c>
    </row>
    <row r="10" spans="1:15" x14ac:dyDescent="0.2">
      <c r="A10">
        <v>15</v>
      </c>
      <c r="B10" s="3">
        <v>0.11585920331718</v>
      </c>
      <c r="C10" s="3">
        <v>0.170940943106934</v>
      </c>
      <c r="D10" s="3">
        <v>0.170212765957446</v>
      </c>
      <c r="E10" s="3">
        <v>9.7087378640776604E-3</v>
      </c>
      <c r="F10" s="3">
        <v>0.48837209302325502</v>
      </c>
      <c r="G10" s="3">
        <v>0</v>
      </c>
      <c r="H10" s="3">
        <v>7.5129533678756397E-2</v>
      </c>
      <c r="I10" s="3">
        <v>6.9148936170212699E-2</v>
      </c>
      <c r="J10" s="3">
        <v>0</v>
      </c>
      <c r="K10" s="3">
        <v>3.9647577092511002E-2</v>
      </c>
      <c r="L10" s="3">
        <v>0.43958333333333299</v>
      </c>
      <c r="M10" s="3">
        <v>0</v>
      </c>
      <c r="N10" s="3">
        <v>0</v>
      </c>
      <c r="O10" s="3">
        <v>9.8507462686567099E-2</v>
      </c>
    </row>
    <row r="11" spans="1:15" x14ac:dyDescent="0.2">
      <c r="A11">
        <v>18</v>
      </c>
      <c r="B11" s="3">
        <v>9.9916197962995806E-2</v>
      </c>
      <c r="C11" s="3">
        <v>0.19334309198711999</v>
      </c>
      <c r="D11" s="3">
        <v>0.14893617021276501</v>
      </c>
      <c r="E11" s="3">
        <v>1.94174757281553E-2</v>
      </c>
      <c r="F11" s="3">
        <v>0.14922480620154999</v>
      </c>
      <c r="G11" s="3">
        <v>0</v>
      </c>
      <c r="H11" s="3">
        <v>6.9948186528497394E-2</v>
      </c>
      <c r="I11" s="3">
        <v>5.0531914893616997E-2</v>
      </c>
      <c r="J11" s="3">
        <v>0</v>
      </c>
      <c r="K11" s="3">
        <v>1.7621145374449299E-2</v>
      </c>
      <c r="L11" s="3">
        <v>0.68958333333333299</v>
      </c>
      <c r="M11" s="3">
        <v>0</v>
      </c>
      <c r="N11" s="3">
        <v>0</v>
      </c>
      <c r="O11" s="3">
        <v>5.3731343283581999E-2</v>
      </c>
    </row>
    <row r="12" spans="1:15" x14ac:dyDescent="0.2">
      <c r="A12">
        <v>21</v>
      </c>
      <c r="B12" s="3">
        <v>4.1282350363219901E-2</v>
      </c>
      <c r="C12" s="3">
        <v>6.8543083539724201E-2</v>
      </c>
      <c r="D12" s="3">
        <v>0.23404255319148901</v>
      </c>
      <c r="E12" s="3">
        <v>0</v>
      </c>
      <c r="F12" s="3">
        <v>9.6899224806201497E-3</v>
      </c>
      <c r="G12" s="3">
        <v>0</v>
      </c>
      <c r="H12" s="3">
        <v>5.4404145077720199E-2</v>
      </c>
      <c r="I12" s="3">
        <v>3.4574468085106301E-2</v>
      </c>
      <c r="J12" s="3">
        <v>0</v>
      </c>
      <c r="K12" s="3">
        <v>1.7621145374449299E-2</v>
      </c>
      <c r="L12" s="3">
        <v>0.10625</v>
      </c>
      <c r="M12" s="3">
        <v>0</v>
      </c>
      <c r="N12" s="3">
        <v>0</v>
      </c>
      <c r="O12" s="3">
        <v>3.8805970149253702E-2</v>
      </c>
    </row>
    <row r="13" spans="1:15" x14ac:dyDescent="0.2">
      <c r="A13">
        <v>24</v>
      </c>
      <c r="B13" s="3">
        <v>3.2357764926290597E-2</v>
      </c>
      <c r="C13" s="3">
        <v>3.8528991334146903E-2</v>
      </c>
      <c r="D13" s="3">
        <v>8.5106382978723402E-2</v>
      </c>
      <c r="E13" s="3">
        <v>0</v>
      </c>
      <c r="F13" s="3">
        <v>0</v>
      </c>
      <c r="G13" s="3">
        <v>0</v>
      </c>
      <c r="H13" s="3">
        <v>6.4766839378238295E-2</v>
      </c>
      <c r="I13" s="3">
        <v>1.0638297872340399E-2</v>
      </c>
      <c r="J13" s="3">
        <v>0</v>
      </c>
      <c r="K13" s="3">
        <v>7.4889867841409594E-2</v>
      </c>
      <c r="L13" s="3">
        <v>8.1250000000000003E-2</v>
      </c>
      <c r="M13" s="3">
        <v>0</v>
      </c>
      <c r="N13" s="3">
        <v>0</v>
      </c>
      <c r="O13" s="3">
        <v>7.1641791044776096E-2</v>
      </c>
    </row>
    <row r="14" spans="1:15" x14ac:dyDescent="0.2">
      <c r="A14">
        <v>27</v>
      </c>
      <c r="B14" s="3">
        <v>2.0578849343490298E-2</v>
      </c>
      <c r="C14" s="3">
        <v>2.6075177210723801E-2</v>
      </c>
      <c r="D14" s="3">
        <v>8.3341474547361794E-2</v>
      </c>
      <c r="E14" s="3">
        <v>1.94174757281553E-2</v>
      </c>
      <c r="F14" s="3">
        <v>0</v>
      </c>
      <c r="G14" s="3">
        <v>0</v>
      </c>
      <c r="H14" s="3">
        <v>3.8860103626942998E-2</v>
      </c>
      <c r="I14" s="3">
        <v>5.31914893617021E-3</v>
      </c>
      <c r="J14" s="3">
        <v>0</v>
      </c>
      <c r="K14" s="3">
        <v>3.5242290748898598E-2</v>
      </c>
      <c r="L14" s="3">
        <v>1.2500000000000001E-2</v>
      </c>
      <c r="M14" s="3">
        <v>0</v>
      </c>
      <c r="N14" s="3">
        <v>4.5045045045045001E-3</v>
      </c>
      <c r="O14" s="3">
        <v>4.7761194029850698E-2</v>
      </c>
    </row>
    <row r="15" spans="1:15" x14ac:dyDescent="0.2">
      <c r="A15">
        <v>30</v>
      </c>
      <c r="B15" s="3">
        <v>2.60345962150265E-2</v>
      </c>
      <c r="C15" s="3">
        <v>3.5505896485439101E-2</v>
      </c>
      <c r="D15" s="3">
        <v>4.3004408038596301E-2</v>
      </c>
      <c r="E15" s="3">
        <v>6.7961165048543604E-2</v>
      </c>
      <c r="F15" s="3">
        <v>0</v>
      </c>
      <c r="G15" s="3">
        <v>0</v>
      </c>
      <c r="H15" s="3">
        <v>5.1813471502590601E-2</v>
      </c>
      <c r="I15" s="3">
        <v>0</v>
      </c>
      <c r="J15" s="3">
        <v>0</v>
      </c>
      <c r="K15" s="3">
        <v>0</v>
      </c>
      <c r="L15" s="3">
        <v>3.5416666666666603E-2</v>
      </c>
      <c r="M15" s="3">
        <v>0</v>
      </c>
      <c r="N15" s="3">
        <v>6.7567567567567502E-3</v>
      </c>
      <c r="O15" s="3">
        <v>0.107462686567164</v>
      </c>
    </row>
    <row r="16" spans="1:15" x14ac:dyDescent="0.2">
      <c r="A16">
        <v>33</v>
      </c>
      <c r="B16" s="3">
        <v>1.9655717329918099E-2</v>
      </c>
      <c r="C16" s="3">
        <v>3.2064780981961499E-2</v>
      </c>
      <c r="D16" s="3">
        <v>0</v>
      </c>
      <c r="E16" s="3">
        <v>7.7669902912621297E-2</v>
      </c>
      <c r="F16" s="3">
        <v>0</v>
      </c>
      <c r="G16" s="3">
        <v>0</v>
      </c>
      <c r="H16" s="3">
        <v>4.4041450777202E-2</v>
      </c>
      <c r="I16" s="3">
        <v>0</v>
      </c>
      <c r="J16" s="3">
        <v>0</v>
      </c>
      <c r="K16" s="3">
        <v>0</v>
      </c>
      <c r="L16" s="3">
        <v>2.0833333333333301E-2</v>
      </c>
      <c r="M16" s="3">
        <v>0</v>
      </c>
      <c r="N16" s="3">
        <v>6.7567567567567502E-3</v>
      </c>
      <c r="O16" s="3">
        <v>8.65671641791044E-2</v>
      </c>
    </row>
    <row r="17" spans="1:15" x14ac:dyDescent="0.2">
      <c r="A17">
        <v>36</v>
      </c>
      <c r="B17" s="3">
        <v>2.51161009922483E-2</v>
      </c>
      <c r="C17" s="3">
        <v>3.43996359374346E-2</v>
      </c>
      <c r="D17" s="3">
        <v>8.2991641508260397E-2</v>
      </c>
      <c r="E17" s="3">
        <v>6.7961165048543604E-2</v>
      </c>
      <c r="F17" s="3">
        <v>0</v>
      </c>
      <c r="G17" s="3">
        <v>0</v>
      </c>
      <c r="H17" s="3">
        <v>4.1450777202072499E-2</v>
      </c>
      <c r="I17" s="3">
        <v>0</v>
      </c>
      <c r="J17" s="3">
        <v>0</v>
      </c>
      <c r="K17" s="3">
        <v>4.40528634361233E-3</v>
      </c>
      <c r="L17" s="3">
        <v>1.8749999999999999E-2</v>
      </c>
      <c r="M17" s="3">
        <v>0</v>
      </c>
      <c r="N17" s="3">
        <v>2.2522522522522501E-3</v>
      </c>
      <c r="O17" s="3">
        <v>8.3582089552238795E-2</v>
      </c>
    </row>
    <row r="18" spans="1:15" x14ac:dyDescent="0.2">
      <c r="A18">
        <v>39</v>
      </c>
      <c r="B18" s="3">
        <v>1.8460419527879499E-2</v>
      </c>
      <c r="C18" s="3">
        <v>2.868594011519E-2</v>
      </c>
      <c r="D18" s="3">
        <v>8.3385411158435105E-2</v>
      </c>
      <c r="E18" s="3">
        <v>9.7087378640776604E-3</v>
      </c>
      <c r="F18" s="3">
        <v>0</v>
      </c>
      <c r="G18" s="3">
        <v>0</v>
      </c>
      <c r="H18" s="3">
        <v>4.1450777202072499E-2</v>
      </c>
      <c r="I18" s="3">
        <v>0</v>
      </c>
      <c r="J18" s="3">
        <v>0</v>
      </c>
      <c r="K18" s="3">
        <v>0</v>
      </c>
      <c r="L18" s="3">
        <v>2.0833333333333301E-2</v>
      </c>
      <c r="M18" s="3">
        <v>3.4602076124567401E-3</v>
      </c>
      <c r="N18" s="3">
        <v>0</v>
      </c>
      <c r="O18" s="3">
        <v>6.2686567164179099E-2</v>
      </c>
    </row>
    <row r="19" spans="1:15" x14ac:dyDescent="0.2">
      <c r="A19">
        <v>42</v>
      </c>
      <c r="B19" s="3">
        <v>2.8630340391591999E-2</v>
      </c>
      <c r="C19" s="3">
        <v>6.4255699846690495E-2</v>
      </c>
      <c r="D19" s="3">
        <v>0.22274693612205701</v>
      </c>
      <c r="E19" s="3">
        <v>0</v>
      </c>
      <c r="F19" s="3">
        <v>0</v>
      </c>
      <c r="G19" s="3">
        <v>0</v>
      </c>
      <c r="H19" s="3">
        <v>4.4041450777202E-2</v>
      </c>
      <c r="I19" s="3">
        <v>0</v>
      </c>
      <c r="J19" s="3">
        <v>0</v>
      </c>
      <c r="K19" s="3">
        <v>4.40528634361233E-3</v>
      </c>
      <c r="L19" s="3">
        <v>1.04166666666666E-2</v>
      </c>
      <c r="M19" s="3">
        <v>0</v>
      </c>
      <c r="N19" s="3">
        <v>2.2522522522522501E-3</v>
      </c>
      <c r="O19" s="3">
        <v>5.9701492537313397E-2</v>
      </c>
    </row>
    <row r="20" spans="1:15" x14ac:dyDescent="0.2">
      <c r="A20">
        <v>45</v>
      </c>
      <c r="B20" s="3">
        <v>1.7163619713252198E-2</v>
      </c>
      <c r="C20" s="3">
        <v>2.8001461799961699E-2</v>
      </c>
      <c r="D20" s="3">
        <v>5.5644753831471397E-2</v>
      </c>
      <c r="E20" s="3">
        <v>1.94174757281553E-2</v>
      </c>
      <c r="F20" s="3">
        <v>0</v>
      </c>
      <c r="G20" s="3">
        <v>0</v>
      </c>
      <c r="H20" s="3">
        <v>3.3678756476683898E-2</v>
      </c>
      <c r="I20" s="3">
        <v>0</v>
      </c>
      <c r="J20" s="3">
        <v>0</v>
      </c>
      <c r="K20" s="3">
        <v>4.40528634361233E-3</v>
      </c>
      <c r="L20" s="3">
        <v>6.2500000000000003E-3</v>
      </c>
      <c r="M20" s="3">
        <v>0</v>
      </c>
      <c r="N20" s="3">
        <v>0</v>
      </c>
      <c r="O20" s="3">
        <v>8.65671641791044E-2</v>
      </c>
    </row>
    <row r="21" spans="1:15" x14ac:dyDescent="0.2">
      <c r="A21">
        <v>48</v>
      </c>
      <c r="B21" s="3">
        <v>3.8736404252146202E-2</v>
      </c>
      <c r="C21" s="3">
        <v>5.6259326375473998E-2</v>
      </c>
      <c r="D21" s="3">
        <v>0.17139187141821999</v>
      </c>
      <c r="E21" s="3">
        <v>5.8252427184466E-2</v>
      </c>
      <c r="F21" s="3">
        <v>1.9379844961240299E-3</v>
      </c>
      <c r="G21" s="3">
        <v>0.123996454349753</v>
      </c>
      <c r="H21" s="3">
        <v>3.8860103626942998E-2</v>
      </c>
      <c r="I21" s="3">
        <v>0</v>
      </c>
      <c r="J21" s="3">
        <v>0</v>
      </c>
      <c r="K21" s="3">
        <v>0</v>
      </c>
      <c r="L21" s="3">
        <v>1.6666666666666601E-2</v>
      </c>
      <c r="M21" s="3">
        <v>0</v>
      </c>
      <c r="N21" s="3">
        <v>0</v>
      </c>
      <c r="O21" s="3">
        <v>5.3731343283581999E-2</v>
      </c>
    </row>
    <row r="22" spans="1:15" x14ac:dyDescent="0.2">
      <c r="A22">
        <v>51</v>
      </c>
      <c r="B22" s="3">
        <v>1.72559708053442E-2</v>
      </c>
      <c r="C22" s="3">
        <v>2.32987312906387E-2</v>
      </c>
      <c r="D22" s="3">
        <v>2.83982632954165E-2</v>
      </c>
      <c r="E22" s="3">
        <v>7.7669902912621297E-2</v>
      </c>
      <c r="F22" s="3">
        <v>3.8759689922480598E-3</v>
      </c>
      <c r="G22" s="3">
        <v>0</v>
      </c>
      <c r="H22" s="3">
        <v>3.8860103626942998E-2</v>
      </c>
      <c r="I22" s="3">
        <v>2.6595744680850998E-3</v>
      </c>
      <c r="J22" s="3">
        <v>0</v>
      </c>
      <c r="K22" s="3">
        <v>8.8105726872246704E-3</v>
      </c>
      <c r="L22" s="3">
        <v>2.2916666666666599E-2</v>
      </c>
      <c r="M22" s="3">
        <v>0</v>
      </c>
      <c r="N22" s="3">
        <v>0</v>
      </c>
      <c r="O22" s="3">
        <v>2.3880597014925301E-2</v>
      </c>
    </row>
    <row r="23" spans="1:15" x14ac:dyDescent="0.2">
      <c r="A23">
        <v>54</v>
      </c>
      <c r="B23" s="3">
        <v>2.3732401524113302E-2</v>
      </c>
      <c r="C23" s="3">
        <v>3.5534811241417601E-2</v>
      </c>
      <c r="D23" s="3">
        <v>5.6423150861830598E-2</v>
      </c>
      <c r="E23" s="3">
        <v>0.116504854368932</v>
      </c>
      <c r="F23" s="3">
        <v>1.9379844961240299E-3</v>
      </c>
      <c r="G23" s="3">
        <v>4.1154961543310997E-2</v>
      </c>
      <c r="H23" s="3">
        <v>4.1450777202072499E-2</v>
      </c>
      <c r="I23" s="3">
        <v>0</v>
      </c>
      <c r="J23" s="3">
        <v>0</v>
      </c>
      <c r="K23" s="3">
        <v>0</v>
      </c>
      <c r="L23" s="3">
        <v>2.0833333333333301E-2</v>
      </c>
      <c r="M23" s="3">
        <v>0</v>
      </c>
      <c r="N23" s="3">
        <v>6.4837564837564804E-3</v>
      </c>
      <c r="O23" s="3">
        <v>0</v>
      </c>
    </row>
    <row r="24" spans="1:15" x14ac:dyDescent="0.2">
      <c r="A24">
        <v>57</v>
      </c>
      <c r="B24" s="3">
        <v>1.4205921790791999E-2</v>
      </c>
      <c r="C24" s="3">
        <v>2.06503733743198E-2</v>
      </c>
      <c r="D24" s="3">
        <v>5.6289762798327397E-2</v>
      </c>
      <c r="E24" s="3">
        <v>9.7087378640776604E-3</v>
      </c>
      <c r="F24" s="3">
        <v>1.9379844961240299E-3</v>
      </c>
      <c r="G24" s="3">
        <v>0</v>
      </c>
      <c r="H24" s="3">
        <v>3.6269430051813399E-2</v>
      </c>
      <c r="I24" s="3">
        <v>0</v>
      </c>
      <c r="J24" s="3">
        <v>3.4231064781673798E-3</v>
      </c>
      <c r="K24" s="3">
        <v>0</v>
      </c>
      <c r="L24" s="3">
        <v>4.7916666666666601E-2</v>
      </c>
      <c r="M24" s="3">
        <v>0</v>
      </c>
      <c r="N24" s="3">
        <v>0</v>
      </c>
      <c r="O24" s="3">
        <v>1.4925373134328301E-2</v>
      </c>
    </row>
    <row r="25" spans="1:15" x14ac:dyDescent="0.2">
      <c r="A25">
        <v>60</v>
      </c>
      <c r="B25" s="3">
        <v>2.22867835940119E-2</v>
      </c>
      <c r="C25" s="3">
        <v>2.9372629828964901E-2</v>
      </c>
      <c r="D25" s="3">
        <v>0</v>
      </c>
      <c r="E25" s="3">
        <v>6.7961165048543604E-2</v>
      </c>
      <c r="F25" s="3">
        <v>0</v>
      </c>
      <c r="G25" s="3">
        <v>0</v>
      </c>
      <c r="H25" s="3">
        <v>4.92227979274611E-2</v>
      </c>
      <c r="I25" s="3">
        <v>0</v>
      </c>
      <c r="J25" s="3">
        <v>3.1901722478599901E-3</v>
      </c>
      <c r="K25" s="3">
        <v>4.40528634361233E-3</v>
      </c>
      <c r="L25" s="3">
        <v>7.7083333333333295E-2</v>
      </c>
      <c r="M25" s="3">
        <v>0</v>
      </c>
      <c r="N25" s="3">
        <v>2.0802528824348101E-2</v>
      </c>
      <c r="O25" s="3">
        <v>4.4776119402985003E-2</v>
      </c>
    </row>
    <row r="28" spans="1:15" x14ac:dyDescent="0.2">
      <c r="A28" t="s">
        <v>16</v>
      </c>
    </row>
    <row r="30" spans="1:15" x14ac:dyDescent="0.2">
      <c r="A30" t="s">
        <v>14</v>
      </c>
      <c r="B30" t="s">
        <v>11</v>
      </c>
      <c r="C30" t="s">
        <v>12</v>
      </c>
      <c r="D30" t="s">
        <v>17</v>
      </c>
      <c r="E30" t="s">
        <v>18</v>
      </c>
    </row>
    <row r="31" spans="1:15" x14ac:dyDescent="0.2">
      <c r="A31">
        <v>3</v>
      </c>
      <c r="B31" s="3">
        <v>1</v>
      </c>
      <c r="C31" s="3">
        <v>0</v>
      </c>
      <c r="D31" s="3">
        <v>1</v>
      </c>
      <c r="E31" s="3">
        <v>1</v>
      </c>
    </row>
    <row r="32" spans="1:15" x14ac:dyDescent="0.2">
      <c r="A32">
        <v>6</v>
      </c>
      <c r="B32" s="3">
        <v>0.68915477834023597</v>
      </c>
      <c r="C32" s="3">
        <v>0.123415569202953</v>
      </c>
      <c r="D32" s="3">
        <v>0.776422764227642</v>
      </c>
      <c r="E32" s="3">
        <v>0.60188679245283006</v>
      </c>
    </row>
    <row r="33" spans="1:5" x14ac:dyDescent="0.2">
      <c r="A33">
        <v>9</v>
      </c>
      <c r="B33" s="3">
        <v>0.69324282865470099</v>
      </c>
      <c r="C33" s="3">
        <v>0.35333645340008801</v>
      </c>
      <c r="D33" s="3">
        <v>0.94308943089430897</v>
      </c>
      <c r="E33" s="3">
        <v>0.44339622641509402</v>
      </c>
    </row>
    <row r="34" spans="1:5" x14ac:dyDescent="0.2">
      <c r="A34">
        <v>12</v>
      </c>
      <c r="B34" s="3">
        <v>0.78472925295290696</v>
      </c>
      <c r="C34" s="3">
        <v>0.70685730341438402</v>
      </c>
      <c r="D34" s="3">
        <v>1.2845528455284501</v>
      </c>
      <c r="E34" s="3">
        <v>0.28490566037735798</v>
      </c>
    </row>
    <row r="35" spans="1:5" x14ac:dyDescent="0.2">
      <c r="A35">
        <v>15</v>
      </c>
      <c r="B35" s="3">
        <v>0.62758091731860699</v>
      </c>
      <c r="C35" s="3">
        <v>0.57267080256979497</v>
      </c>
      <c r="D35" s="3">
        <v>1.03252032520325</v>
      </c>
      <c r="E35" s="3">
        <v>0.22264150943396199</v>
      </c>
    </row>
    <row r="36" spans="1:5" x14ac:dyDescent="0.2">
      <c r="A36">
        <v>18</v>
      </c>
      <c r="B36" s="3">
        <v>0.70612057063966804</v>
      </c>
      <c r="C36" s="3">
        <v>0.65705937071876497</v>
      </c>
      <c r="D36" s="3">
        <v>1.17073170731707</v>
      </c>
      <c r="E36" s="3">
        <v>0.24150943396226399</v>
      </c>
    </row>
    <row r="37" spans="1:5" x14ac:dyDescent="0.2">
      <c r="A37">
        <v>21</v>
      </c>
      <c r="B37" s="3">
        <v>0.28503604847369202</v>
      </c>
      <c r="C37" s="3">
        <v>0.16028404518474601</v>
      </c>
      <c r="D37" s="3">
        <v>0.39837398373983701</v>
      </c>
      <c r="E37" s="3">
        <v>0.17169811320754699</v>
      </c>
    </row>
    <row r="38" spans="1:5" x14ac:dyDescent="0.2">
      <c r="A38">
        <v>24</v>
      </c>
      <c r="B38" s="3">
        <v>0.22623868691517099</v>
      </c>
      <c r="C38" s="3">
        <v>8.2468673989282398E-2</v>
      </c>
      <c r="D38" s="3">
        <v>0.284552845528455</v>
      </c>
      <c r="E38" s="3">
        <v>0.16792452830188601</v>
      </c>
    </row>
    <row r="39" spans="1:5" x14ac:dyDescent="0.2">
      <c r="A39">
        <v>27</v>
      </c>
      <c r="B39" s="3">
        <v>0.196916705016106</v>
      </c>
      <c r="C39" s="3">
        <v>8.3694369130777699E-2</v>
      </c>
      <c r="D39" s="3">
        <v>0.25609756097560898</v>
      </c>
      <c r="E39" s="3">
        <v>0.13773584905660299</v>
      </c>
    </row>
    <row r="40" spans="1:5" x14ac:dyDescent="0.2">
      <c r="A40">
        <v>30</v>
      </c>
      <c r="B40" s="3">
        <v>0.15772357723577199</v>
      </c>
      <c r="C40" s="3">
        <v>8.1633465795520097E-2</v>
      </c>
      <c r="D40" s="3">
        <v>0.215447154471544</v>
      </c>
      <c r="E40" s="3">
        <v>9.9999999999999895E-2</v>
      </c>
    </row>
    <row r="41" spans="1:5" x14ac:dyDescent="0.2">
      <c r="A41">
        <v>33</v>
      </c>
      <c r="B41" s="3">
        <v>0.113299585826046</v>
      </c>
      <c r="C41" s="3">
        <v>2.94817645538431E-2</v>
      </c>
      <c r="D41" s="3">
        <v>0.134146341463414</v>
      </c>
      <c r="E41" s="3">
        <v>9.2452830188679197E-2</v>
      </c>
    </row>
    <row r="42" spans="1:5" x14ac:dyDescent="0.2">
      <c r="A42">
        <v>36</v>
      </c>
      <c r="B42" s="3">
        <v>0.109817456665132</v>
      </c>
      <c r="C42" s="3">
        <v>4.5903910077948598E-2</v>
      </c>
      <c r="D42" s="3">
        <v>0.142276422764227</v>
      </c>
      <c r="E42" s="3">
        <v>7.7358490566037705E-2</v>
      </c>
    </row>
    <row r="43" spans="1:5" x14ac:dyDescent="0.2">
      <c r="A43">
        <v>39</v>
      </c>
      <c r="B43" s="3">
        <v>6.4887252646111296E-2</v>
      </c>
      <c r="C43" s="3">
        <v>1.1714608431990599E-2</v>
      </c>
      <c r="D43" s="3">
        <v>7.3170731707316999E-2</v>
      </c>
      <c r="E43" s="3">
        <v>5.6603773584905599E-2</v>
      </c>
    </row>
    <row r="44" spans="1:5" x14ac:dyDescent="0.2">
      <c r="A44">
        <v>42</v>
      </c>
      <c r="B44" s="3">
        <v>0.12571713452983499</v>
      </c>
      <c r="C44" s="3">
        <v>9.2404397437155894E-2</v>
      </c>
      <c r="D44" s="3">
        <v>0.19105691056910501</v>
      </c>
      <c r="E44" s="3">
        <v>6.0377358490565997E-2</v>
      </c>
    </row>
    <row r="45" spans="1:5" x14ac:dyDescent="0.2">
      <c r="A45">
        <v>45</v>
      </c>
      <c r="B45" s="3">
        <v>9.1310016873753605E-2</v>
      </c>
      <c r="C45" s="3">
        <v>4.9082039958109003E-2</v>
      </c>
      <c r="D45" s="3">
        <v>0.12601626016260101</v>
      </c>
      <c r="E45" s="3">
        <v>5.6603773584905599E-2</v>
      </c>
    </row>
    <row r="46" spans="1:5" x14ac:dyDescent="0.2">
      <c r="A46">
        <v>48</v>
      </c>
      <c r="B46" s="3">
        <v>0.15271514035895001</v>
      </c>
      <c r="C46" s="3">
        <v>7.7218793914205094E-2</v>
      </c>
      <c r="D46" s="3">
        <v>0.207317073170731</v>
      </c>
      <c r="E46" s="3">
        <v>9.8113207547169803E-2</v>
      </c>
    </row>
    <row r="47" spans="1:5" x14ac:dyDescent="0.2">
      <c r="A47">
        <v>51</v>
      </c>
      <c r="B47" s="3">
        <v>0.16933578769749899</v>
      </c>
      <c r="C47" s="3">
        <v>7.6708991510220301E-2</v>
      </c>
      <c r="D47" s="3">
        <v>0.223577235772357</v>
      </c>
      <c r="E47" s="3">
        <v>0.115094339622641</v>
      </c>
    </row>
    <row r="48" spans="1:5" x14ac:dyDescent="0.2">
      <c r="A48">
        <v>54</v>
      </c>
      <c r="B48" s="3">
        <v>0.12945897780208299</v>
      </c>
      <c r="C48" s="3">
        <v>2.3875440119837402E-2</v>
      </c>
      <c r="D48" s="3">
        <v>0.146341463414634</v>
      </c>
      <c r="E48" s="3">
        <v>0.112576492189533</v>
      </c>
    </row>
    <row r="49" spans="1:5" x14ac:dyDescent="0.2">
      <c r="A49">
        <v>57</v>
      </c>
      <c r="B49" s="3">
        <v>0.136815462494247</v>
      </c>
      <c r="C49" s="3">
        <v>3.0718306554997701E-2</v>
      </c>
      <c r="D49" s="3">
        <v>0.15853658536585299</v>
      </c>
      <c r="E49" s="3">
        <v>0.115094339622641</v>
      </c>
    </row>
    <row r="50" spans="1:5" x14ac:dyDescent="0.2">
      <c r="A50">
        <v>60</v>
      </c>
      <c r="B50" s="3">
        <v>0.19720816076085201</v>
      </c>
      <c r="C50" s="3">
        <v>9.4779859702531805E-2</v>
      </c>
      <c r="D50" s="3">
        <v>0.26422764227642198</v>
      </c>
      <c r="E50" s="3">
        <v>0.13018867924528299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A7CD6-F7A7-A44C-ADB3-607AB3FF40FC}">
  <dimension ref="A1:I37"/>
  <sheetViews>
    <sheetView workbookViewId="0"/>
  </sheetViews>
  <sheetFormatPr baseColWidth="10" defaultRowHeight="16" x14ac:dyDescent="0.2"/>
  <cols>
    <col min="1" max="1" width="13.33203125" customWidth="1"/>
  </cols>
  <sheetData>
    <row r="1" spans="1:9" s="2" customFormat="1" x14ac:dyDescent="0.2">
      <c r="A1" s="1" t="s">
        <v>29</v>
      </c>
    </row>
    <row r="3" spans="1:9" x14ac:dyDescent="0.2">
      <c r="A3" t="s">
        <v>30</v>
      </c>
    </row>
    <row r="5" spans="1:9" x14ac:dyDescent="0.2">
      <c r="A5" t="s">
        <v>31</v>
      </c>
      <c r="B5" t="s">
        <v>11</v>
      </c>
      <c r="C5" t="s">
        <v>12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">
      <c r="A6">
        <v>3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</row>
    <row r="7" spans="1:9" x14ac:dyDescent="0.2">
      <c r="A7">
        <v>3.5</v>
      </c>
      <c r="B7" s="3">
        <v>1.27590778333326E-2</v>
      </c>
      <c r="C7" s="3">
        <v>8.7707268526995806E-3</v>
      </c>
      <c r="D7" s="3">
        <v>4.0076603333325496E-3</v>
      </c>
      <c r="E7" s="3">
        <v>2.22420010000004E-2</v>
      </c>
      <c r="F7" s="3">
        <v>9.8582346666660197E-3</v>
      </c>
      <c r="G7" s="3">
        <v>2.4325073666665802E-2</v>
      </c>
      <c r="H7" s="3">
        <v>1.20469349999989E-2</v>
      </c>
      <c r="I7" s="3">
        <v>4.0745623333320298E-3</v>
      </c>
    </row>
    <row r="8" spans="1:9" x14ac:dyDescent="0.2">
      <c r="A8">
        <v>4</v>
      </c>
      <c r="B8" s="3">
        <v>1.74897281666665E-2</v>
      </c>
      <c r="C8" s="3">
        <v>1.90056916069977E-2</v>
      </c>
      <c r="D8" s="3">
        <v>7.20812699999928E-3</v>
      </c>
      <c r="E8" s="3">
        <v>3.5449888666667997E-2</v>
      </c>
      <c r="F8" s="3">
        <v>3.9404523666667503E-2</v>
      </c>
      <c r="G8" s="3">
        <v>2.6350613333332398E-2</v>
      </c>
      <c r="H8" s="3">
        <v>-8.0486930000009897E-3</v>
      </c>
      <c r="I8" s="3">
        <v>4.5739093333327903E-3</v>
      </c>
    </row>
    <row r="9" spans="1:9" x14ac:dyDescent="0.2">
      <c r="A9">
        <v>4.5</v>
      </c>
      <c r="B9" s="3">
        <v>2.9933275388888101E-2</v>
      </c>
      <c r="C9" s="3">
        <v>2.3275412553435099E-2</v>
      </c>
      <c r="D9" s="3">
        <v>1.8033208333331802E-2</v>
      </c>
      <c r="E9" s="3">
        <v>5.6730423666667001E-2</v>
      </c>
      <c r="F9" s="3">
        <v>5.8215849999999798E-2</v>
      </c>
      <c r="G9" s="3">
        <v>3.2424422999999203E-2</v>
      </c>
      <c r="H9" s="3">
        <v>7.1448269999985197E-3</v>
      </c>
      <c r="I9" s="3">
        <v>7.0509203333326501E-3</v>
      </c>
    </row>
    <row r="10" spans="1:9" x14ac:dyDescent="0.2">
      <c r="A10">
        <v>5</v>
      </c>
      <c r="B10" s="3">
        <v>3.5122288166665898E-2</v>
      </c>
      <c r="C10" s="3">
        <v>2.5639844918066201E-2</v>
      </c>
      <c r="D10" s="3">
        <v>3.2665712666664903E-2</v>
      </c>
      <c r="E10" s="3">
        <v>4.8997904000000099E-2</v>
      </c>
      <c r="F10" s="3">
        <v>7.5138433333333504E-2</v>
      </c>
      <c r="G10" s="3">
        <v>3.16022459999993E-2</v>
      </c>
      <c r="H10" s="3">
        <v>2.39480593333318E-2</v>
      </c>
      <c r="I10" s="3">
        <v>-1.6186263333342E-3</v>
      </c>
    </row>
    <row r="11" spans="1:9" x14ac:dyDescent="0.2">
      <c r="A11">
        <v>5.5</v>
      </c>
      <c r="B11" s="3">
        <v>3.7417651777777103E-2</v>
      </c>
      <c r="C11" s="3">
        <v>3.5101833998769302E-2</v>
      </c>
      <c r="D11" s="3">
        <v>2.45698116666659E-2</v>
      </c>
      <c r="E11" s="3">
        <v>6.4711201333332996E-2</v>
      </c>
      <c r="F11" s="3">
        <v>8.7605340000000503E-2</v>
      </c>
      <c r="G11" s="3">
        <v>4.5085470999999197E-2</v>
      </c>
      <c r="H11" s="3">
        <v>6.7148146666653396E-3</v>
      </c>
      <c r="I11" s="3">
        <v>-4.1807280000014596E-3</v>
      </c>
    </row>
    <row r="12" spans="1:9" x14ac:dyDescent="0.2">
      <c r="A12">
        <v>6</v>
      </c>
      <c r="B12" s="3">
        <v>4.1882859222221402E-2</v>
      </c>
      <c r="C12" s="3">
        <v>3.1429556800786303E-2</v>
      </c>
      <c r="D12" s="3">
        <v>1.8676713333331998E-2</v>
      </c>
      <c r="E12" s="3">
        <v>6.8833585333333502E-2</v>
      </c>
      <c r="F12" s="3">
        <v>7.7021474999999506E-2</v>
      </c>
      <c r="G12" s="3">
        <v>6.0922429666665501E-2</v>
      </c>
      <c r="H12" s="3">
        <v>2.7054192666665401E-2</v>
      </c>
      <c r="I12" s="3">
        <v>-1.2112406666675501E-3</v>
      </c>
    </row>
    <row r="13" spans="1:9" x14ac:dyDescent="0.2">
      <c r="A13">
        <v>6.5</v>
      </c>
      <c r="B13" s="3">
        <v>4.8514524999999503E-2</v>
      </c>
      <c r="C13" s="3">
        <v>3.3871043939783199E-2</v>
      </c>
      <c r="D13" s="3">
        <v>2.3173921333332102E-2</v>
      </c>
      <c r="E13" s="3">
        <v>8.4723694000000002E-2</v>
      </c>
      <c r="F13" s="3">
        <v>7.9374717333333594E-2</v>
      </c>
      <c r="G13" s="3">
        <v>6.6302551999998904E-2</v>
      </c>
      <c r="H13" s="3">
        <v>3.8031748999998997E-2</v>
      </c>
      <c r="I13" s="3">
        <v>-5.1948366666643099E-4</v>
      </c>
    </row>
    <row r="14" spans="1:9" x14ac:dyDescent="0.2">
      <c r="A14">
        <v>7</v>
      </c>
      <c r="B14" s="3">
        <v>6.4556546055554706E-2</v>
      </c>
      <c r="C14" s="3">
        <v>3.3096726074922603E-2</v>
      </c>
      <c r="D14" s="3">
        <v>3.3080042999999101E-2</v>
      </c>
      <c r="E14" s="3">
        <v>9.6031050666666395E-2</v>
      </c>
      <c r="F14" s="3">
        <v>8.3379706999999706E-2</v>
      </c>
      <c r="G14" s="3">
        <v>6.4770586999999005E-2</v>
      </c>
      <c r="H14" s="3">
        <v>9.3509874999998702E-2</v>
      </c>
      <c r="I14" s="3">
        <v>1.6568013666665399E-2</v>
      </c>
    </row>
    <row r="15" spans="1:9" x14ac:dyDescent="0.2">
      <c r="A15">
        <v>8</v>
      </c>
      <c r="B15" s="3">
        <v>6.1834912333332298E-2</v>
      </c>
      <c r="C15" s="3">
        <v>3.7428389725763199E-2</v>
      </c>
      <c r="D15" s="3">
        <v>4.62388476666655E-2</v>
      </c>
      <c r="E15" s="3">
        <v>0.117461648666666</v>
      </c>
      <c r="F15" s="3">
        <v>8.8052846333333407E-2</v>
      </c>
      <c r="G15" s="3">
        <v>7.1544400999997898E-2</v>
      </c>
      <c r="H15" s="3">
        <v>2.4292029333332101E-2</v>
      </c>
      <c r="I15" s="3">
        <v>2.34197009999981E-2</v>
      </c>
    </row>
    <row r="16" spans="1:9" x14ac:dyDescent="0.2">
      <c r="A16">
        <v>9</v>
      </c>
      <c r="B16" s="3">
        <v>6.24592569444435E-2</v>
      </c>
      <c r="C16" s="3">
        <v>5.3137757217031102E-2</v>
      </c>
      <c r="D16" s="3">
        <v>4.8068404333331899E-2</v>
      </c>
      <c r="E16" s="3">
        <v>0.13125049</v>
      </c>
      <c r="F16" s="3">
        <v>9.6000416666666505E-2</v>
      </c>
      <c r="G16" s="3">
        <v>8.3483408999998496E-2</v>
      </c>
      <c r="H16" s="3">
        <v>-2.09630986666677E-2</v>
      </c>
      <c r="I16" s="3">
        <v>3.6915920333331798E-2</v>
      </c>
    </row>
    <row r="17" spans="1:9" x14ac:dyDescent="0.2">
      <c r="A17">
        <v>10</v>
      </c>
      <c r="B17" s="3">
        <v>7.33270152777767E-2</v>
      </c>
      <c r="C17" s="3">
        <v>5.8381951133206503E-2</v>
      </c>
      <c r="D17" s="3">
        <v>5.9385193666665601E-2</v>
      </c>
      <c r="E17" s="3">
        <v>0.16079589766666499</v>
      </c>
      <c r="F17" s="3">
        <v>9.5818871999999694E-2</v>
      </c>
      <c r="G17" s="3">
        <v>9.05961853333314E-2</v>
      </c>
      <c r="H17" s="3">
        <v>-1.4748526000000799E-2</v>
      </c>
      <c r="I17" s="3">
        <v>4.81144689999988E-2</v>
      </c>
    </row>
    <row r="18" spans="1:9" x14ac:dyDescent="0.2">
      <c r="A18">
        <v>11</v>
      </c>
      <c r="B18" s="3">
        <v>0.100643970222221</v>
      </c>
      <c r="C18" s="3">
        <v>4.6821303196597198E-2</v>
      </c>
      <c r="D18" s="3">
        <v>6.9930535666665905E-2</v>
      </c>
      <c r="E18" s="3">
        <v>0.18331191266666599</v>
      </c>
      <c r="F18" s="3">
        <v>0.11391997233333299</v>
      </c>
      <c r="G18" s="3">
        <v>0.110103487666665</v>
      </c>
      <c r="H18" s="3">
        <v>7.1324963999999505E-2</v>
      </c>
      <c r="I18" s="3">
        <v>5.5272948999999898E-2</v>
      </c>
    </row>
    <row r="19" spans="1:9" x14ac:dyDescent="0.2">
      <c r="A19">
        <v>12</v>
      </c>
      <c r="B19" s="3">
        <v>0.120082639277777</v>
      </c>
      <c r="C19" s="3">
        <v>5.1743294118336801E-2</v>
      </c>
      <c r="D19" s="3">
        <v>8.6239725999998698E-2</v>
      </c>
      <c r="E19" s="3">
        <v>0.21694602799999901</v>
      </c>
      <c r="F19" s="3">
        <v>0.13178705900000001</v>
      </c>
      <c r="G19" s="3">
        <v>0.11782200633333299</v>
      </c>
      <c r="H19" s="3">
        <v>9.0608652333331804E-2</v>
      </c>
      <c r="I19" s="3">
        <v>7.70923639999994E-2</v>
      </c>
    </row>
    <row r="20" spans="1:9" x14ac:dyDescent="0.2">
      <c r="A20">
        <v>13</v>
      </c>
      <c r="B20" s="3">
        <v>0.150208380666666</v>
      </c>
      <c r="C20" s="3">
        <v>5.0020423922831903E-2</v>
      </c>
      <c r="D20" s="3">
        <v>0.109282278333331</v>
      </c>
      <c r="E20" s="3">
        <v>0.242807940666666</v>
      </c>
      <c r="F20" s="3">
        <v>0.167543109666667</v>
      </c>
      <c r="G20" s="3">
        <v>0.14229175833333199</v>
      </c>
      <c r="H20" s="3">
        <v>0.123620775333332</v>
      </c>
      <c r="I20" s="3">
        <v>0.115704421666666</v>
      </c>
    </row>
    <row r="21" spans="1:9" x14ac:dyDescent="0.2">
      <c r="A21">
        <v>14</v>
      </c>
      <c r="B21" s="3">
        <v>0.177290812777777</v>
      </c>
      <c r="C21" s="3">
        <v>5.55515146861544E-2</v>
      </c>
      <c r="D21" s="3">
        <v>0.13006214566666599</v>
      </c>
      <c r="E21" s="3">
        <v>0.27775480499999899</v>
      </c>
      <c r="F21" s="3">
        <v>0.181054303999999</v>
      </c>
      <c r="G21" s="3">
        <v>0.138661125999998</v>
      </c>
      <c r="H21" s="3">
        <v>0.19485661399999901</v>
      </c>
      <c r="I21" s="3">
        <v>0.14135588199999999</v>
      </c>
    </row>
    <row r="22" spans="1:9" x14ac:dyDescent="0.2">
      <c r="A22">
        <v>15</v>
      </c>
      <c r="B22" s="3">
        <v>0.20082018088888801</v>
      </c>
      <c r="C22" s="3">
        <v>5.5219517384336399E-2</v>
      </c>
      <c r="D22" s="3">
        <v>0.15942488699999799</v>
      </c>
      <c r="E22" s="3">
        <v>0.29064300300000001</v>
      </c>
      <c r="F22" s="3">
        <v>0.19635508366666601</v>
      </c>
      <c r="G22" s="3">
        <v>0.149834251333332</v>
      </c>
      <c r="H22" s="3">
        <v>0.241882555333333</v>
      </c>
      <c r="I22" s="3">
        <v>0.16678130499999799</v>
      </c>
    </row>
    <row r="23" spans="1:9" x14ac:dyDescent="0.2">
      <c r="A23">
        <v>16</v>
      </c>
      <c r="B23" s="3">
        <v>0.219698969444443</v>
      </c>
      <c r="C23" s="3">
        <v>6.3757440738585094E-2</v>
      </c>
      <c r="D23" s="3">
        <v>0.18890758399999799</v>
      </c>
      <c r="E23" s="3">
        <v>0.31678366566666599</v>
      </c>
      <c r="F23" s="3">
        <v>0.20866843800000001</v>
      </c>
      <c r="G23" s="3">
        <v>0.15243795299999799</v>
      </c>
      <c r="H23" s="3">
        <v>0.27685379533333199</v>
      </c>
      <c r="I23" s="3">
        <v>0.174542380666665</v>
      </c>
    </row>
    <row r="24" spans="1:9" x14ac:dyDescent="0.2">
      <c r="A24">
        <v>17</v>
      </c>
      <c r="B24" s="3">
        <v>0.23647909255555499</v>
      </c>
      <c r="C24" s="3">
        <v>5.9635530161848797E-2</v>
      </c>
      <c r="D24" s="3">
        <v>0.21770703866666499</v>
      </c>
      <c r="E24" s="3">
        <v>0.33796859899999998</v>
      </c>
      <c r="F24" s="3">
        <v>0.241426592333333</v>
      </c>
      <c r="G24" s="3">
        <v>0.16417282</v>
      </c>
      <c r="H24" s="3">
        <v>0.25845487899999903</v>
      </c>
      <c r="I24" s="3">
        <v>0.19914462633333299</v>
      </c>
    </row>
    <row r="25" spans="1:9" x14ac:dyDescent="0.2">
      <c r="A25">
        <v>18</v>
      </c>
      <c r="B25" s="3">
        <v>0.26121840283333198</v>
      </c>
      <c r="C25" s="3">
        <v>6.9100610782588195E-2</v>
      </c>
      <c r="D25" s="3">
        <v>0.23924735866666499</v>
      </c>
      <c r="E25" s="3">
        <v>0.373269660666665</v>
      </c>
      <c r="F25" s="3">
        <v>0.28260107466666701</v>
      </c>
      <c r="G25" s="3">
        <v>0.169077173666665</v>
      </c>
      <c r="H25" s="3">
        <v>0.28073267466666602</v>
      </c>
      <c r="I25" s="3">
        <v>0.222382474666667</v>
      </c>
    </row>
    <row r="26" spans="1:9" x14ac:dyDescent="0.2">
      <c r="A26">
        <v>19</v>
      </c>
      <c r="B26" s="3">
        <v>0.27264361111111002</v>
      </c>
      <c r="C26" s="3">
        <v>7.38181736630317E-2</v>
      </c>
      <c r="D26" s="3">
        <v>0.26811640099999801</v>
      </c>
      <c r="E26" s="3">
        <v>0.39409254333333299</v>
      </c>
      <c r="F26" s="3">
        <v>0.315593128666666</v>
      </c>
      <c r="G26" s="3">
        <v>0.18478344333333299</v>
      </c>
      <c r="H26" s="3">
        <v>0.224020474999999</v>
      </c>
      <c r="I26" s="3">
        <v>0.24925567533333301</v>
      </c>
    </row>
    <row r="27" spans="1:9" x14ac:dyDescent="0.2">
      <c r="A27">
        <v>20</v>
      </c>
      <c r="B27" s="3">
        <v>0.28084187933333299</v>
      </c>
      <c r="C27" s="3">
        <v>7.2983262038589305E-2</v>
      </c>
      <c r="D27" s="3">
        <v>0.29069755599999803</v>
      </c>
      <c r="E27" s="3">
        <v>0.38002580833333299</v>
      </c>
      <c r="F27" s="3">
        <v>0.339553990333334</v>
      </c>
      <c r="G27" s="3">
        <v>0.18689354799999899</v>
      </c>
      <c r="H27" s="3">
        <v>0.21477406099999899</v>
      </c>
      <c r="I27" s="3">
        <v>0.27310631233333299</v>
      </c>
    </row>
    <row r="28" spans="1:9" x14ac:dyDescent="0.2">
      <c r="A28">
        <v>21</v>
      </c>
      <c r="B28" s="3">
        <v>0.28796664011111101</v>
      </c>
      <c r="C28" s="3">
        <v>7.2657872770359094E-2</v>
      </c>
      <c r="D28" s="3">
        <v>0.300614717999999</v>
      </c>
      <c r="E28" s="3">
        <v>0.388540414</v>
      </c>
      <c r="F28" s="3">
        <v>0.34040605433333398</v>
      </c>
      <c r="G28" s="3">
        <v>0.19629592599999801</v>
      </c>
      <c r="H28" s="3">
        <v>0.21757928699999901</v>
      </c>
      <c r="I28" s="3">
        <v>0.28436344133333402</v>
      </c>
    </row>
    <row r="29" spans="1:9" x14ac:dyDescent="0.2">
      <c r="A29">
        <v>22</v>
      </c>
      <c r="B29" s="3">
        <v>0.29648760427777598</v>
      </c>
      <c r="C29" s="3">
        <v>8.0521848515728994E-2</v>
      </c>
      <c r="D29" s="3">
        <v>0.31014576599999799</v>
      </c>
      <c r="E29" s="3">
        <v>0.40700218100000002</v>
      </c>
      <c r="F29" s="3">
        <v>0.35376381233333198</v>
      </c>
      <c r="G29" s="3">
        <v>0.188748320666665</v>
      </c>
      <c r="H29" s="3">
        <v>0.224891234666666</v>
      </c>
      <c r="I29" s="3">
        <v>0.294374310999999</v>
      </c>
    </row>
    <row r="30" spans="1:9" x14ac:dyDescent="0.2">
      <c r="A30">
        <v>23</v>
      </c>
      <c r="B30" s="3">
        <v>0.30540335055555501</v>
      </c>
      <c r="C30" s="3">
        <v>8.6552161493246293E-2</v>
      </c>
      <c r="D30" s="3">
        <v>0.31266917366666502</v>
      </c>
      <c r="E30" s="3">
        <v>0.42949554366666698</v>
      </c>
      <c r="F30" s="3">
        <v>0.35807235433333201</v>
      </c>
      <c r="G30" s="3">
        <v>0.193949174333332</v>
      </c>
      <c r="H30" s="3">
        <v>0.22342637966666601</v>
      </c>
      <c r="I30" s="3">
        <v>0.314807477666666</v>
      </c>
    </row>
    <row r="31" spans="1:9" x14ac:dyDescent="0.2">
      <c r="A31">
        <v>24</v>
      </c>
      <c r="B31" s="3">
        <v>0.321236413722221</v>
      </c>
      <c r="C31" s="3">
        <v>9.3763051656130497E-2</v>
      </c>
      <c r="D31" s="3">
        <v>0.33066770866666501</v>
      </c>
      <c r="E31" s="3">
        <v>0.45781283833333303</v>
      </c>
      <c r="F31" s="3">
        <v>0.36756747633333298</v>
      </c>
      <c r="G31" s="3">
        <v>0.20144941633333199</v>
      </c>
      <c r="H31" s="3">
        <v>0.22978757799999899</v>
      </c>
      <c r="I31" s="3">
        <v>0.340133464666666</v>
      </c>
    </row>
    <row r="32" spans="1:9" x14ac:dyDescent="0.2">
      <c r="A32">
        <v>25</v>
      </c>
      <c r="B32" s="3">
        <v>0.32960820099999899</v>
      </c>
      <c r="C32" s="3">
        <v>9.3996652960402605E-2</v>
      </c>
      <c r="D32" s="3">
        <v>0.33839083533333197</v>
      </c>
      <c r="E32" s="3">
        <v>0.46576673666666601</v>
      </c>
      <c r="F32" s="3">
        <v>0.376310487999999</v>
      </c>
      <c r="G32" s="3">
        <v>0.21415879433333199</v>
      </c>
      <c r="H32" s="3">
        <v>0.231727663999999</v>
      </c>
      <c r="I32" s="3">
        <v>0.35129468766666599</v>
      </c>
    </row>
    <row r="33" spans="1:9" x14ac:dyDescent="0.2">
      <c r="A33">
        <v>26</v>
      </c>
      <c r="B33" s="3">
        <v>0.34641512588888901</v>
      </c>
      <c r="C33" s="3">
        <v>0.10524129493984601</v>
      </c>
      <c r="D33" s="3">
        <v>0.36328336966666702</v>
      </c>
      <c r="E33" s="3">
        <v>0.50097782000000002</v>
      </c>
      <c r="F33" s="3">
        <v>0.39693384800000098</v>
      </c>
      <c r="G33" s="3">
        <v>0.22344641299999901</v>
      </c>
      <c r="H33" s="3">
        <v>0.23122675599999901</v>
      </c>
      <c r="I33" s="3">
        <v>0.36262254866666599</v>
      </c>
    </row>
    <row r="34" spans="1:9" x14ac:dyDescent="0.2">
      <c r="A34">
        <v>27</v>
      </c>
      <c r="B34" s="3">
        <v>0.35310207099999902</v>
      </c>
      <c r="C34" s="3">
        <v>0.124823255796278</v>
      </c>
      <c r="D34" s="3">
        <v>0.37836789633333201</v>
      </c>
      <c r="E34" s="3">
        <v>0.52841981333333299</v>
      </c>
      <c r="F34" s="3">
        <v>0.41567362133333402</v>
      </c>
      <c r="G34" s="3">
        <v>0.226141075999999</v>
      </c>
      <c r="H34" s="3">
        <v>0.19221265933333201</v>
      </c>
      <c r="I34" s="3">
        <v>0.377797359666666</v>
      </c>
    </row>
    <row r="35" spans="1:9" x14ac:dyDescent="0.2">
      <c r="A35">
        <v>28</v>
      </c>
      <c r="B35" s="3">
        <v>0.362340436833332</v>
      </c>
      <c r="C35" s="3">
        <v>0.12658142506256201</v>
      </c>
      <c r="D35" s="3">
        <v>0.392243274333332</v>
      </c>
      <c r="E35" s="3">
        <v>0.53496898766666601</v>
      </c>
      <c r="F35" s="3">
        <v>0.40565641933333402</v>
      </c>
      <c r="G35" s="3">
        <v>0.216216310333331</v>
      </c>
      <c r="H35" s="3">
        <v>0.20947737733333199</v>
      </c>
      <c r="I35" s="3">
        <v>0.415480251999999</v>
      </c>
    </row>
    <row r="36" spans="1:9" x14ac:dyDescent="0.2">
      <c r="A36">
        <v>29</v>
      </c>
      <c r="B36" s="3">
        <v>0.365430066666666</v>
      </c>
      <c r="C36" s="3">
        <v>0.12752600371970699</v>
      </c>
      <c r="D36" s="3">
        <v>0.397798664999998</v>
      </c>
      <c r="E36" s="3">
        <v>0.540017255333332</v>
      </c>
      <c r="F36" s="3">
        <v>0.39850615900000003</v>
      </c>
      <c r="G36" s="3">
        <v>0.212351651333332</v>
      </c>
      <c r="H36" s="3">
        <v>0.21832294833333199</v>
      </c>
      <c r="I36" s="3">
        <v>0.42558372099999903</v>
      </c>
    </row>
    <row r="37" spans="1:9" x14ac:dyDescent="0.2">
      <c r="A37">
        <v>30</v>
      </c>
      <c r="B37" s="3">
        <v>0.37276431705555402</v>
      </c>
      <c r="C37" s="3">
        <v>0.124480191157593</v>
      </c>
      <c r="D37" s="3">
        <v>0.41009321999999898</v>
      </c>
      <c r="E37" s="3">
        <v>0.54118013966666501</v>
      </c>
      <c r="F37" s="3">
        <v>0.39695894299999901</v>
      </c>
      <c r="G37" s="3">
        <v>0.20463869233333201</v>
      </c>
      <c r="H37" s="3">
        <v>0.24977819533333201</v>
      </c>
      <c r="I37" s="3">
        <v>0.433936712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F9921-35DB-644A-AA6A-1CBF967FF349}">
  <dimension ref="A1:H26"/>
  <sheetViews>
    <sheetView workbookViewId="0"/>
  </sheetViews>
  <sheetFormatPr baseColWidth="10" defaultRowHeight="16" x14ac:dyDescent="0.2"/>
  <cols>
    <col min="6" max="8" width="10.83203125" customWidth="1"/>
  </cols>
  <sheetData>
    <row r="1" spans="1:8" s="2" customFormat="1" x14ac:dyDescent="0.2">
      <c r="A1" s="1" t="s">
        <v>32</v>
      </c>
    </row>
    <row r="3" spans="1:8" x14ac:dyDescent="0.2">
      <c r="A3" t="s">
        <v>73</v>
      </c>
      <c r="E3" t="s">
        <v>74</v>
      </c>
    </row>
    <row r="5" spans="1:8" x14ac:dyDescent="0.2">
      <c r="A5" t="s">
        <v>75</v>
      </c>
      <c r="B5" t="s">
        <v>71</v>
      </c>
      <c r="C5" t="s">
        <v>72</v>
      </c>
      <c r="E5" t="s">
        <v>75</v>
      </c>
      <c r="F5" t="s">
        <v>11</v>
      </c>
      <c r="G5" t="s">
        <v>12</v>
      </c>
    </row>
    <row r="6" spans="1:8" x14ac:dyDescent="0.2">
      <c r="A6" t="s">
        <v>51</v>
      </c>
      <c r="B6">
        <v>58</v>
      </c>
      <c r="C6" s="4">
        <v>12.9464285714285</v>
      </c>
      <c r="E6" t="s">
        <v>58</v>
      </c>
      <c r="F6" s="3">
        <v>2.122611</v>
      </c>
      <c r="G6" s="3">
        <v>0.16830400000000001</v>
      </c>
      <c r="H6" s="11"/>
    </row>
    <row r="7" spans="1:8" x14ac:dyDescent="0.2">
      <c r="A7" t="s">
        <v>52</v>
      </c>
      <c r="B7">
        <v>45</v>
      </c>
      <c r="C7" s="4">
        <v>10.044642857142801</v>
      </c>
      <c r="E7" t="s">
        <v>59</v>
      </c>
      <c r="F7" s="3">
        <v>1.195352</v>
      </c>
      <c r="G7" s="3">
        <v>0.110863</v>
      </c>
      <c r="H7" s="11"/>
    </row>
    <row r="8" spans="1:8" x14ac:dyDescent="0.2">
      <c r="A8" t="s">
        <v>53</v>
      </c>
      <c r="B8">
        <v>43</v>
      </c>
      <c r="C8" s="4">
        <v>9.5982142857142794</v>
      </c>
      <c r="E8" t="s">
        <v>66</v>
      </c>
      <c r="F8" s="3">
        <v>0.99876100000000001</v>
      </c>
      <c r="G8" s="3">
        <v>0.16411800000000001</v>
      </c>
      <c r="H8" s="12"/>
    </row>
    <row r="9" spans="1:8" x14ac:dyDescent="0.2">
      <c r="A9" t="s">
        <v>54</v>
      </c>
      <c r="B9">
        <v>34</v>
      </c>
      <c r="C9" s="4">
        <v>7.58928571428571</v>
      </c>
      <c r="E9" t="s">
        <v>56</v>
      </c>
      <c r="F9" s="3">
        <v>0.75287999999999999</v>
      </c>
      <c r="G9" s="3">
        <v>0.11561100000000001</v>
      </c>
      <c r="H9" s="12"/>
    </row>
    <row r="10" spans="1:8" x14ac:dyDescent="0.2">
      <c r="A10" t="s">
        <v>55</v>
      </c>
      <c r="B10">
        <v>32</v>
      </c>
      <c r="C10" s="4">
        <v>7.1428571428571397</v>
      </c>
      <c r="E10" t="s">
        <v>51</v>
      </c>
      <c r="F10" s="3">
        <v>0.49677500000000002</v>
      </c>
      <c r="G10" s="3">
        <v>7.0813000000000001E-2</v>
      </c>
      <c r="H10" s="12"/>
    </row>
    <row r="11" spans="1:8" x14ac:dyDescent="0.2">
      <c r="A11" t="s">
        <v>56</v>
      </c>
      <c r="B11">
        <v>30</v>
      </c>
      <c r="C11" s="4">
        <v>6.6964285714285703</v>
      </c>
      <c r="E11" t="s">
        <v>55</v>
      </c>
      <c r="F11" s="3">
        <v>0.35536600000000002</v>
      </c>
      <c r="G11" s="3">
        <v>8.8901999999999995E-2</v>
      </c>
      <c r="H11" s="12"/>
    </row>
    <row r="12" spans="1:8" x14ac:dyDescent="0.2">
      <c r="A12" t="s">
        <v>57</v>
      </c>
      <c r="B12">
        <v>28</v>
      </c>
      <c r="C12" s="4">
        <v>6.25</v>
      </c>
      <c r="E12" t="s">
        <v>53</v>
      </c>
      <c r="F12" s="3">
        <v>0.29544900000000002</v>
      </c>
      <c r="G12" s="3">
        <v>6.6211999999999993E-2</v>
      </c>
      <c r="H12" s="12"/>
    </row>
    <row r="13" spans="1:8" x14ac:dyDescent="0.2">
      <c r="A13" t="s">
        <v>58</v>
      </c>
      <c r="B13">
        <v>27</v>
      </c>
      <c r="C13" s="4">
        <v>6.02678571428571</v>
      </c>
      <c r="E13" t="s">
        <v>52</v>
      </c>
      <c r="F13" s="3">
        <v>0.238619</v>
      </c>
      <c r="G13" s="3">
        <v>8.9219000000000007E-2</v>
      </c>
      <c r="H13" s="12"/>
    </row>
    <row r="14" spans="1:8" x14ac:dyDescent="0.2">
      <c r="A14" t="s">
        <v>59</v>
      </c>
      <c r="B14">
        <v>24</v>
      </c>
      <c r="C14" s="4">
        <v>5.3571428571428497</v>
      </c>
      <c r="E14" t="s">
        <v>64</v>
      </c>
      <c r="F14" s="3">
        <v>0.17108599999999999</v>
      </c>
      <c r="G14" s="3">
        <v>4.5078E-2</v>
      </c>
      <c r="H14" s="12"/>
    </row>
    <row r="15" spans="1:8" x14ac:dyDescent="0.2">
      <c r="A15" t="s">
        <v>60</v>
      </c>
      <c r="B15">
        <v>19</v>
      </c>
      <c r="C15" s="4">
        <v>4.2410714285714199</v>
      </c>
      <c r="E15" t="s">
        <v>57</v>
      </c>
      <c r="F15" s="3">
        <v>4.823E-3</v>
      </c>
      <c r="G15" s="3">
        <v>3.8825999999999999E-2</v>
      </c>
      <c r="H15" s="12"/>
    </row>
    <row r="16" spans="1:8" x14ac:dyDescent="0.2">
      <c r="A16" t="s">
        <v>61</v>
      </c>
      <c r="B16">
        <v>18</v>
      </c>
      <c r="C16" s="4">
        <v>4.0178571428571397</v>
      </c>
      <c r="E16" t="s">
        <v>54</v>
      </c>
      <c r="F16" s="3">
        <v>-6.3131999999999994E-2</v>
      </c>
      <c r="G16" s="3">
        <v>-3.8727999999999999E-2</v>
      </c>
      <c r="H16" s="12"/>
    </row>
    <row r="17" spans="1:8" x14ac:dyDescent="0.2">
      <c r="A17" t="s">
        <v>62</v>
      </c>
      <c r="B17">
        <v>18</v>
      </c>
      <c r="C17" s="4">
        <v>4.0178571428571397</v>
      </c>
      <c r="E17" t="s">
        <v>61</v>
      </c>
      <c r="F17" s="3">
        <v>-0.16633999999999999</v>
      </c>
      <c r="G17" s="3">
        <v>-3.7893000000000003E-2</v>
      </c>
      <c r="H17" s="12"/>
    </row>
    <row r="18" spans="1:8" x14ac:dyDescent="0.2">
      <c r="A18" t="s">
        <v>63</v>
      </c>
      <c r="B18">
        <v>17</v>
      </c>
      <c r="C18" s="4">
        <v>3.7946428571428501</v>
      </c>
      <c r="E18" t="s">
        <v>62</v>
      </c>
      <c r="F18" s="3">
        <v>-0.27729500000000001</v>
      </c>
      <c r="G18" s="3">
        <v>-2.9839000000000001E-2</v>
      </c>
      <c r="H18" s="12"/>
    </row>
    <row r="19" spans="1:8" x14ac:dyDescent="0.2">
      <c r="A19" t="s">
        <v>64</v>
      </c>
      <c r="B19">
        <v>17</v>
      </c>
      <c r="C19" s="4">
        <v>3.7946428571428501</v>
      </c>
      <c r="E19" t="s">
        <v>63</v>
      </c>
      <c r="F19" s="3">
        <v>-0.34580699999999998</v>
      </c>
      <c r="G19" s="3">
        <v>-3.2120000000000003E-2</v>
      </c>
      <c r="H19" s="12"/>
    </row>
    <row r="20" spans="1:8" x14ac:dyDescent="0.2">
      <c r="A20" t="s">
        <v>65</v>
      </c>
      <c r="B20">
        <v>14</v>
      </c>
      <c r="C20" s="4">
        <v>3.125</v>
      </c>
      <c r="E20" t="s">
        <v>67</v>
      </c>
      <c r="F20" s="3">
        <v>-0.371282</v>
      </c>
      <c r="G20" s="3">
        <v>-4.1311E-2</v>
      </c>
      <c r="H20" s="12"/>
    </row>
    <row r="21" spans="1:8" x14ac:dyDescent="0.2">
      <c r="A21" t="s">
        <v>66</v>
      </c>
      <c r="B21">
        <v>6</v>
      </c>
      <c r="C21" s="4">
        <v>1.33928571428571</v>
      </c>
      <c r="E21" t="s">
        <v>69</v>
      </c>
      <c r="F21" s="3">
        <v>-0.40313399999999999</v>
      </c>
      <c r="G21" s="3">
        <v>-3.0263999999999999E-2</v>
      </c>
      <c r="H21" s="12"/>
    </row>
    <row r="22" spans="1:8" x14ac:dyDescent="0.2">
      <c r="A22" t="s">
        <v>67</v>
      </c>
      <c r="B22">
        <v>6</v>
      </c>
      <c r="C22" s="4">
        <v>1.33928571428571</v>
      </c>
      <c r="E22" t="s">
        <v>60</v>
      </c>
      <c r="F22" s="3">
        <v>-0.57115899999999997</v>
      </c>
      <c r="G22" s="3">
        <v>-2.4896999999999999E-2</v>
      </c>
      <c r="H22" s="11"/>
    </row>
    <row r="23" spans="1:8" x14ac:dyDescent="0.2">
      <c r="A23" t="s">
        <v>68</v>
      </c>
      <c r="B23">
        <v>6</v>
      </c>
      <c r="C23" s="4">
        <v>1.33928571428571</v>
      </c>
      <c r="E23" t="s">
        <v>65</v>
      </c>
      <c r="F23" s="3">
        <v>-0.60191099999999997</v>
      </c>
      <c r="G23" s="3">
        <v>-2.1583000000000001E-2</v>
      </c>
      <c r="H23" s="11"/>
    </row>
    <row r="24" spans="1:8" x14ac:dyDescent="0.2">
      <c r="A24" t="s">
        <v>69</v>
      </c>
      <c r="B24">
        <v>5</v>
      </c>
      <c r="C24" s="4">
        <v>1.1160714285714199</v>
      </c>
      <c r="E24" t="s">
        <v>70</v>
      </c>
      <c r="F24" s="3">
        <v>-0.72098499999999999</v>
      </c>
      <c r="G24" s="3">
        <v>-2.5361999999999999E-2</v>
      </c>
      <c r="H24" s="12"/>
    </row>
    <row r="25" spans="1:8" x14ac:dyDescent="0.2">
      <c r="A25" t="s">
        <v>70</v>
      </c>
      <c r="B25">
        <v>1</v>
      </c>
      <c r="C25" s="4">
        <v>0.223214285714285</v>
      </c>
      <c r="E25" t="s">
        <v>68</v>
      </c>
      <c r="F25" s="3">
        <v>-0.75246400000000002</v>
      </c>
      <c r="G25" s="3">
        <v>-1.8598E-2</v>
      </c>
      <c r="H25" s="11"/>
    </row>
    <row r="26" spans="1:8" x14ac:dyDescent="0.2">
      <c r="E26" s="4"/>
    </row>
  </sheetData>
  <sortState ref="E6:H25">
    <sortCondition descending="1" ref="F6:F25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9C99F-DBA2-694E-99A2-B7438D58DAB1}">
  <dimension ref="A1:AB29"/>
  <sheetViews>
    <sheetView zoomScaleNormal="100" workbookViewId="0"/>
  </sheetViews>
  <sheetFormatPr baseColWidth="10" defaultRowHeight="16" x14ac:dyDescent="0.2"/>
  <sheetData>
    <row r="1" spans="1:28" s="2" customFormat="1" x14ac:dyDescent="0.2">
      <c r="A1" s="1" t="s">
        <v>33</v>
      </c>
    </row>
    <row r="3" spans="1:28" x14ac:dyDescent="0.2">
      <c r="C3" s="15" t="s">
        <v>36</v>
      </c>
      <c r="D3" s="15"/>
      <c r="E3" s="15" t="s">
        <v>35</v>
      </c>
      <c r="F3" s="15"/>
      <c r="G3" s="15" t="s">
        <v>39</v>
      </c>
      <c r="H3" s="15"/>
      <c r="I3" s="15"/>
      <c r="J3" s="15"/>
      <c r="K3" s="15"/>
      <c r="L3" s="15"/>
      <c r="M3" s="15" t="s">
        <v>40</v>
      </c>
      <c r="N3" s="15"/>
      <c r="O3" s="15"/>
      <c r="P3" s="15"/>
      <c r="Q3" s="15"/>
      <c r="R3" s="15"/>
      <c r="S3" s="15" t="s">
        <v>42</v>
      </c>
      <c r="T3" s="15"/>
      <c r="U3" s="15"/>
      <c r="V3" s="15"/>
      <c r="W3" s="15"/>
      <c r="X3" s="15" t="s">
        <v>42</v>
      </c>
      <c r="Y3" s="15"/>
      <c r="Z3" s="15"/>
      <c r="AA3" s="15"/>
      <c r="AB3" s="15"/>
    </row>
    <row r="4" spans="1:28" x14ac:dyDescent="0.2">
      <c r="B4" t="s">
        <v>34</v>
      </c>
      <c r="C4" t="s">
        <v>37</v>
      </c>
      <c r="D4" s="4" t="s">
        <v>38</v>
      </c>
      <c r="E4" t="s">
        <v>37</v>
      </c>
      <c r="F4" s="4" t="s">
        <v>38</v>
      </c>
      <c r="G4" t="s">
        <v>37</v>
      </c>
      <c r="H4" s="4" t="s">
        <v>38</v>
      </c>
      <c r="I4" t="s">
        <v>43</v>
      </c>
      <c r="J4" s="4" t="s">
        <v>44</v>
      </c>
      <c r="K4" t="s">
        <v>45</v>
      </c>
      <c r="L4" s="4" t="s">
        <v>46</v>
      </c>
      <c r="M4" t="s">
        <v>37</v>
      </c>
      <c r="N4" s="4" t="s">
        <v>38</v>
      </c>
      <c r="O4" t="s">
        <v>43</v>
      </c>
      <c r="P4" s="4" t="s">
        <v>44</v>
      </c>
      <c r="Q4" t="s">
        <v>45</v>
      </c>
      <c r="R4" s="4" t="s">
        <v>46</v>
      </c>
      <c r="S4" t="s">
        <v>37</v>
      </c>
      <c r="T4" s="4" t="s">
        <v>38</v>
      </c>
      <c r="U4" t="s">
        <v>43</v>
      </c>
      <c r="V4" s="4" t="s">
        <v>44</v>
      </c>
      <c r="W4" t="s">
        <v>45</v>
      </c>
      <c r="X4" s="4" t="s">
        <v>46</v>
      </c>
      <c r="Y4" t="s">
        <v>47</v>
      </c>
      <c r="Z4" s="4" t="s">
        <v>48</v>
      </c>
      <c r="AA4" t="s">
        <v>49</v>
      </c>
      <c r="AB4" s="4" t="s">
        <v>50</v>
      </c>
    </row>
    <row r="5" spans="1:28" x14ac:dyDescent="0.2">
      <c r="B5">
        <v>5.58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</row>
    <row r="6" spans="1:28" x14ac:dyDescent="0.2">
      <c r="B6">
        <v>6.05</v>
      </c>
      <c r="C6" s="3">
        <v>-1.1050000000000001E-2</v>
      </c>
      <c r="D6" s="3">
        <v>-1.99999999999977E-4</v>
      </c>
      <c r="E6" s="3">
        <v>3.1520000000000402E-2</v>
      </c>
      <c r="F6" s="3">
        <v>0.18774000000000499</v>
      </c>
      <c r="G6" s="3">
        <v>-2.43800000000007E-2</v>
      </c>
      <c r="H6" s="3">
        <v>-2.73900000000004E-2</v>
      </c>
      <c r="I6" s="3">
        <v>-4.8669999999999498E-2</v>
      </c>
      <c r="J6" s="3">
        <v>-5.4499999999999098E-2</v>
      </c>
      <c r="K6" s="3">
        <v>-6.6130000000001105E-2</v>
      </c>
      <c r="L6" s="3">
        <v>-5.3140000000000798E-2</v>
      </c>
      <c r="M6" s="3">
        <v>4.70000000007075E-4</v>
      </c>
      <c r="N6" s="3">
        <v>3.1310000000019003E-2</v>
      </c>
      <c r="O6" s="3">
        <v>0.14476999999999399</v>
      </c>
      <c r="P6" s="3">
        <v>0.122749999999996</v>
      </c>
      <c r="Q6" s="3">
        <v>-5.1799999999957401E-3</v>
      </c>
      <c r="R6" s="3">
        <v>0.25336999999998899</v>
      </c>
      <c r="S6" s="3">
        <v>-7.6499999999999303E-3</v>
      </c>
      <c r="T6" s="3">
        <v>-1.6020000000000999E-2</v>
      </c>
      <c r="U6" s="3">
        <v>-1.27099999999993E-2</v>
      </c>
      <c r="V6" s="3">
        <v>-2.8619999999999202E-2</v>
      </c>
      <c r="W6" s="3">
        <v>-2.1369999999999199E-2</v>
      </c>
      <c r="X6" s="3">
        <v>-9.7100000000009904E-3</v>
      </c>
      <c r="Y6" s="3">
        <v>-1.7450000000000101E-2</v>
      </c>
      <c r="Z6" s="3">
        <v>-1.01999999999993E-2</v>
      </c>
      <c r="AA6" s="3">
        <v>-2.1880000000000299E-2</v>
      </c>
      <c r="AB6" s="3">
        <v>-2.1739999999999399E-2</v>
      </c>
    </row>
    <row r="7" spans="1:28" x14ac:dyDescent="0.2">
      <c r="B7">
        <v>6.23</v>
      </c>
      <c r="C7" s="3">
        <v>-1.6509999999999799E-2</v>
      </c>
      <c r="D7" s="3">
        <v>-1.42399999999995E-2</v>
      </c>
      <c r="E7" s="3">
        <v>0.11449000000000301</v>
      </c>
      <c r="F7" s="3">
        <v>0.32526000000000299</v>
      </c>
      <c r="G7" s="3">
        <v>-5.81800000000001E-2</v>
      </c>
      <c r="H7" s="3">
        <v>-8.2970000000001307E-2</v>
      </c>
      <c r="I7" s="3">
        <v>-7.73499999999991E-2</v>
      </c>
      <c r="J7" s="3">
        <v>-0.11542999999999901</v>
      </c>
      <c r="K7" s="3">
        <v>-0.14631999999999901</v>
      </c>
      <c r="L7" s="3">
        <v>-0.10106999999999999</v>
      </c>
      <c r="M7" s="3">
        <v>9.2880000000007998E-2</v>
      </c>
      <c r="N7" s="3">
        <v>0.15139999999999501</v>
      </c>
      <c r="O7" s="3">
        <v>0.24906999999998899</v>
      </c>
      <c r="P7" s="3">
        <v>0.21378999999998799</v>
      </c>
      <c r="Q7" s="3">
        <v>0.171850000000006</v>
      </c>
      <c r="R7" s="3">
        <v>0.387189999999975</v>
      </c>
      <c r="S7" s="3">
        <v>-1.9660000000000899E-2</v>
      </c>
      <c r="T7" s="3">
        <v>-3.8820000000000299E-2</v>
      </c>
      <c r="U7" s="3">
        <v>-4.4249999999999901E-2</v>
      </c>
      <c r="V7" s="3">
        <v>-6.28999999999999E-2</v>
      </c>
      <c r="W7" s="3">
        <v>-6.9989999999998803E-2</v>
      </c>
      <c r="X7" s="3">
        <v>-2.1660000000000599E-2</v>
      </c>
      <c r="Y7" s="3">
        <v>-4.22299999999999E-2</v>
      </c>
      <c r="Z7" s="3">
        <v>-4.46400000000002E-2</v>
      </c>
      <c r="AA7" s="3">
        <v>-5.5939999999999601E-2</v>
      </c>
      <c r="AB7" s="3">
        <v>-7.1289999999999396E-2</v>
      </c>
    </row>
    <row r="8" spans="1:28" x14ac:dyDescent="0.2">
      <c r="B8">
        <v>6.5</v>
      </c>
      <c r="C8" s="3">
        <v>-2.2699999999999901E-2</v>
      </c>
      <c r="D8" s="3">
        <v>-2.7679999999999701E-2</v>
      </c>
      <c r="E8" s="3">
        <v>0.21744999999999901</v>
      </c>
      <c r="F8" s="3">
        <v>0.49169000000000102</v>
      </c>
      <c r="G8" s="3">
        <v>-0.111039999999999</v>
      </c>
      <c r="H8" s="3">
        <v>-0.14008999999999999</v>
      </c>
      <c r="I8" s="3">
        <v>-0.135159999999999</v>
      </c>
      <c r="J8" s="3">
        <v>-0.17773</v>
      </c>
      <c r="K8" s="3">
        <v>-0.21212</v>
      </c>
      <c r="L8" s="3">
        <v>-0.17154</v>
      </c>
      <c r="M8" s="3">
        <v>0.24162000000001099</v>
      </c>
      <c r="N8" s="3">
        <v>0.30576999999999499</v>
      </c>
      <c r="O8" s="3">
        <v>0.41435999999998702</v>
      </c>
      <c r="P8" s="3">
        <v>0.370609999999999</v>
      </c>
      <c r="Q8" s="3">
        <v>0.31915999999998201</v>
      </c>
      <c r="R8" s="3">
        <v>0.53876999999997099</v>
      </c>
      <c r="S8" s="3">
        <v>-2.9060000000001099E-2</v>
      </c>
      <c r="T8" s="3">
        <v>-5.6860000000000299E-2</v>
      </c>
      <c r="U8" s="3">
        <v>-6.8319999999999895E-2</v>
      </c>
      <c r="V8" s="3">
        <v>-8.3859999999998699E-2</v>
      </c>
      <c r="W8" s="3">
        <v>-9.7569999999999199E-2</v>
      </c>
      <c r="X8" s="3">
        <v>-3.08999999999999E-2</v>
      </c>
      <c r="Y8" s="3">
        <v>-7.1499999999999397E-2</v>
      </c>
      <c r="Z8" s="3">
        <v>-6.6979999999999998E-2</v>
      </c>
      <c r="AA8" s="3">
        <v>-7.6139999999999597E-2</v>
      </c>
      <c r="AB8" s="3">
        <v>-9.9550000000000693E-2</v>
      </c>
    </row>
    <row r="9" spans="1:28" x14ac:dyDescent="0.2">
      <c r="B9">
        <v>6.76</v>
      </c>
      <c r="C9" s="3">
        <v>-3.8170000000000003E-2</v>
      </c>
      <c r="D9" s="3">
        <v>-4.5409999999999902E-2</v>
      </c>
      <c r="E9" s="3">
        <v>0.42555000000000098</v>
      </c>
      <c r="F9" s="3">
        <v>0.76170000000000104</v>
      </c>
      <c r="G9" s="3">
        <v>-0.17774000000000001</v>
      </c>
      <c r="H9" s="3">
        <v>-0.21218000000000001</v>
      </c>
      <c r="I9" s="3">
        <v>-0.26394999999999902</v>
      </c>
      <c r="J9" s="3">
        <v>-0.30192999999999998</v>
      </c>
      <c r="K9" s="3">
        <v>-0.34748999999999802</v>
      </c>
      <c r="L9" s="3">
        <v>-0.30724000000000001</v>
      </c>
      <c r="M9" s="3">
        <v>0.37400999999999801</v>
      </c>
      <c r="N9" s="3">
        <v>0.56867999999999996</v>
      </c>
      <c r="O9" s="3">
        <v>0.74897999999998799</v>
      </c>
      <c r="P9" s="3">
        <v>0.68173999999999002</v>
      </c>
      <c r="Q9" s="3">
        <v>0.62835999999998604</v>
      </c>
      <c r="R9" s="3">
        <v>0.85130999999998302</v>
      </c>
      <c r="S9" s="3">
        <v>-5.6070000000000897E-2</v>
      </c>
      <c r="T9" s="3">
        <v>-9.8779999999999604E-2</v>
      </c>
      <c r="U9" s="3">
        <v>-0.111389999999999</v>
      </c>
      <c r="V9" s="3">
        <v>-0.130799999999999</v>
      </c>
      <c r="W9" s="3">
        <v>-0.15153999999999801</v>
      </c>
      <c r="X9" s="3">
        <v>-5.7139999999999497E-2</v>
      </c>
      <c r="Y9" s="3">
        <v>-0.10433000000000001</v>
      </c>
      <c r="Z9" s="3">
        <v>-0.10843999999999999</v>
      </c>
      <c r="AA9" s="3">
        <v>-0.1232</v>
      </c>
      <c r="AB9" s="3">
        <v>-0.15287000000000001</v>
      </c>
    </row>
    <row r="10" spans="1:28" x14ac:dyDescent="0.2">
      <c r="B10">
        <v>7.05</v>
      </c>
      <c r="C10" s="3">
        <v>-7.1610000000000104E-2</v>
      </c>
      <c r="D10" s="3">
        <v>-6.8649999999999795E-2</v>
      </c>
      <c r="E10" s="3">
        <v>0.82227999999999901</v>
      </c>
      <c r="F10" s="3">
        <v>1.09436</v>
      </c>
      <c r="G10" s="3">
        <v>-0.31028999999999801</v>
      </c>
      <c r="H10" s="3">
        <v>-0.35532999999999998</v>
      </c>
      <c r="I10" s="3">
        <v>-0.38801999999999898</v>
      </c>
      <c r="J10" s="3">
        <v>-0.419959999999999</v>
      </c>
      <c r="K10" s="3">
        <v>-0.4405</v>
      </c>
      <c r="L10" s="3">
        <v>-0.43747999999999898</v>
      </c>
      <c r="M10" s="3">
        <v>0.72061000000002196</v>
      </c>
      <c r="N10" s="3">
        <v>0.92888000000002002</v>
      </c>
      <c r="O10" s="3">
        <v>1.0373299999999901</v>
      </c>
      <c r="P10" s="3">
        <v>1.03413</v>
      </c>
      <c r="Q10" s="3">
        <v>0.88050000000001205</v>
      </c>
      <c r="R10" s="3">
        <v>1.0962999999999801</v>
      </c>
      <c r="S10" s="3">
        <v>-8.9170000000000998E-2</v>
      </c>
      <c r="T10" s="3">
        <v>-0.15545999999999999</v>
      </c>
      <c r="U10" s="3">
        <v>-0.17483000000000001</v>
      </c>
      <c r="V10" s="3">
        <v>-0.189159999999998</v>
      </c>
      <c r="W10" s="3">
        <v>-0.20943999999999799</v>
      </c>
      <c r="X10" s="3">
        <v>-9.0900000000000397E-2</v>
      </c>
      <c r="Y10" s="3">
        <v>-0.1729</v>
      </c>
      <c r="Z10" s="3">
        <v>-0.17396</v>
      </c>
      <c r="AA10" s="3">
        <v>-0.18593000000000001</v>
      </c>
      <c r="AB10" s="3">
        <v>-0.214089999999999</v>
      </c>
    </row>
    <row r="11" spans="1:28" x14ac:dyDescent="0.2">
      <c r="B11">
        <v>7.18</v>
      </c>
      <c r="C11" s="3">
        <v>-8.1350000000000006E-2</v>
      </c>
      <c r="D11" s="3">
        <v>-7.8100000000000003E-2</v>
      </c>
      <c r="E11" s="3">
        <v>0.97104999999999797</v>
      </c>
      <c r="F11" s="3">
        <v>1.2149700000000001</v>
      </c>
      <c r="G11" s="3">
        <v>-0.35543999999999898</v>
      </c>
      <c r="H11" s="3">
        <v>-0.40289000000000103</v>
      </c>
      <c r="I11" s="3">
        <v>-0.43542999999999799</v>
      </c>
      <c r="J11" s="3">
        <v>-0.46836</v>
      </c>
      <c r="K11" s="3">
        <v>-0.49975999999999998</v>
      </c>
      <c r="L11" s="3">
        <v>-0.49289999999999901</v>
      </c>
      <c r="M11" s="3">
        <v>0.84191000000001204</v>
      </c>
      <c r="N11" s="3">
        <v>1.00644000000002</v>
      </c>
      <c r="O11" s="3">
        <v>1.12783999999999</v>
      </c>
      <c r="P11" s="3">
        <v>1.1678599999999899</v>
      </c>
      <c r="Q11" s="3">
        <v>1.0167000000000099</v>
      </c>
      <c r="R11" s="3">
        <v>1.2200799999999601</v>
      </c>
      <c r="S11" s="3">
        <v>-0.10353</v>
      </c>
      <c r="T11" s="3">
        <v>-0.175899999999999</v>
      </c>
      <c r="U11" s="3">
        <v>-0.193689999999999</v>
      </c>
      <c r="V11" s="3">
        <v>-0.210009999999998</v>
      </c>
      <c r="W11" s="3">
        <v>-0.23285</v>
      </c>
      <c r="X11" s="3">
        <v>-0.10518999999999901</v>
      </c>
      <c r="Y11" s="3">
        <v>-0.18533999999999901</v>
      </c>
      <c r="Z11" s="3">
        <v>-0.193109999999999</v>
      </c>
      <c r="AA11" s="3">
        <v>-0.20538000000000001</v>
      </c>
      <c r="AB11" s="3">
        <v>-0.23421999999999901</v>
      </c>
    </row>
    <row r="12" spans="1:28" x14ac:dyDescent="0.2">
      <c r="B12">
        <v>7.36</v>
      </c>
      <c r="C12" s="3">
        <v>-8.8390000000000399E-2</v>
      </c>
      <c r="D12" s="3">
        <v>-8.8649999999999896E-2</v>
      </c>
      <c r="E12" s="3">
        <v>1.1538499999999901</v>
      </c>
      <c r="F12" s="3">
        <v>1.3413900000000001</v>
      </c>
      <c r="G12" s="3">
        <v>-0.44138999999999801</v>
      </c>
      <c r="H12" s="3">
        <v>-0.49059999999999998</v>
      </c>
      <c r="I12" s="3">
        <v>-0.52134999999999998</v>
      </c>
      <c r="J12" s="3">
        <v>-0.541299999999999</v>
      </c>
      <c r="K12" s="3">
        <v>-0.56383000000000005</v>
      </c>
      <c r="L12" s="3">
        <v>-0.56289</v>
      </c>
      <c r="M12" s="3">
        <v>1.0727200000000301</v>
      </c>
      <c r="N12" s="3">
        <v>1.27049999999999</v>
      </c>
      <c r="O12" s="3">
        <v>1.3548399999999901</v>
      </c>
      <c r="P12" s="3">
        <v>1.33620000000001</v>
      </c>
      <c r="Q12" s="3">
        <v>1.1789099999999999</v>
      </c>
      <c r="R12" s="3">
        <v>1.36476999999999</v>
      </c>
      <c r="S12" s="3">
        <v>-0.1234</v>
      </c>
      <c r="T12" s="3">
        <v>-0.20568</v>
      </c>
      <c r="U12" s="3">
        <v>-0.21965999999999899</v>
      </c>
      <c r="V12" s="3">
        <v>-0.23774999999999899</v>
      </c>
      <c r="W12" s="3">
        <v>-0.25738</v>
      </c>
      <c r="X12" s="3">
        <v>-0.12539999999999901</v>
      </c>
      <c r="Y12" s="3">
        <v>-0.21536999999999901</v>
      </c>
      <c r="Z12" s="3">
        <v>-0.21909999999999899</v>
      </c>
      <c r="AA12" s="3">
        <v>-0.23155999999999899</v>
      </c>
      <c r="AB12" s="3">
        <v>-0.25906000000000001</v>
      </c>
    </row>
    <row r="13" spans="1:28" x14ac:dyDescent="0.2">
      <c r="B13">
        <v>7.49</v>
      </c>
      <c r="C13" s="3">
        <v>-0.11336</v>
      </c>
      <c r="D13" s="3">
        <v>-0.105239999999999</v>
      </c>
      <c r="E13" s="3">
        <v>1.4374899999999999</v>
      </c>
      <c r="F13" s="3">
        <v>1.6309899999999999</v>
      </c>
      <c r="G13" s="3">
        <v>-0.56221999999999905</v>
      </c>
      <c r="H13" s="3">
        <v>-0.57079000000000002</v>
      </c>
      <c r="I13" s="3">
        <v>-0.60500999999999805</v>
      </c>
      <c r="J13" s="3">
        <v>-0.66049000000000002</v>
      </c>
      <c r="K13" s="3">
        <v>-0.67652000000000001</v>
      </c>
      <c r="L13" s="3">
        <v>-0.65920999999999896</v>
      </c>
      <c r="M13" s="3">
        <v>1.4031500000000099</v>
      </c>
      <c r="N13" s="3">
        <v>1.44435000000001</v>
      </c>
      <c r="O13" s="3">
        <v>1.6204099999999899</v>
      </c>
      <c r="P13" s="3">
        <v>1.6072</v>
      </c>
      <c r="Q13" s="3">
        <v>1.4451500000000099</v>
      </c>
      <c r="R13" s="3">
        <v>1.5274599999999601</v>
      </c>
      <c r="S13" s="3">
        <v>-0.148010000000001</v>
      </c>
      <c r="T13" s="3">
        <v>-0.25446999999999997</v>
      </c>
      <c r="U13" s="3">
        <v>-0.25968000000000002</v>
      </c>
      <c r="V13" s="3">
        <v>-0.277529999999998</v>
      </c>
      <c r="W13" s="3">
        <v>-0.26507999999999998</v>
      </c>
      <c r="X13" s="3">
        <v>-0.15146999999999899</v>
      </c>
      <c r="Y13" s="3">
        <v>-0.25451999999999902</v>
      </c>
      <c r="Z13" s="3">
        <v>-0.255329999999999</v>
      </c>
      <c r="AA13" s="3">
        <v>-0.26649</v>
      </c>
      <c r="AB13" s="3">
        <v>-0.26484999999999997</v>
      </c>
    </row>
    <row r="14" spans="1:28" x14ac:dyDescent="0.2">
      <c r="B14">
        <v>7.67</v>
      </c>
      <c r="C14" s="3">
        <v>-0.11869</v>
      </c>
      <c r="D14" s="3">
        <v>-0.111929999999999</v>
      </c>
      <c r="E14" s="3">
        <v>1.5309900000000001</v>
      </c>
      <c r="F14" s="3">
        <v>1.6934400000000001</v>
      </c>
      <c r="G14" s="3">
        <v>-0.59060999999999897</v>
      </c>
      <c r="H14" s="3">
        <v>-0.61941999999999997</v>
      </c>
      <c r="I14" s="3">
        <v>-0.65394999999999903</v>
      </c>
      <c r="J14" s="3">
        <v>-0.69649999999999901</v>
      </c>
      <c r="K14" s="3">
        <v>-0.71387999999999996</v>
      </c>
      <c r="L14" s="3">
        <v>-0.70260999999999996</v>
      </c>
      <c r="M14" s="3">
        <v>1.48156</v>
      </c>
      <c r="N14" s="3">
        <v>1.5209699999999999</v>
      </c>
      <c r="O14" s="3">
        <v>1.7044199999999901</v>
      </c>
      <c r="P14" s="3">
        <v>1.65586999999999</v>
      </c>
      <c r="Q14" s="3">
        <v>1.5033999999999901</v>
      </c>
      <c r="R14" s="3">
        <v>1.5211699999999799</v>
      </c>
      <c r="S14" s="3">
        <v>-0.15866000000000099</v>
      </c>
      <c r="T14" s="3">
        <v>-0.26254</v>
      </c>
      <c r="U14" s="3">
        <v>-0.26393999999999901</v>
      </c>
      <c r="V14" s="3">
        <v>-0.283579999999998</v>
      </c>
      <c r="W14" s="3">
        <v>-0.28040999999999999</v>
      </c>
      <c r="X14" s="3">
        <v>-0.15933</v>
      </c>
      <c r="Y14" s="3">
        <v>-0.26006999999999902</v>
      </c>
      <c r="Z14" s="3">
        <v>-0.26238</v>
      </c>
      <c r="AA14" s="3">
        <v>-0.27755999999999897</v>
      </c>
      <c r="AB14" s="3">
        <v>-0.28372999999999998</v>
      </c>
    </row>
    <row r="15" spans="1:28" x14ac:dyDescent="0.2">
      <c r="B15">
        <v>7.84</v>
      </c>
      <c r="C15" s="3">
        <v>-0.12103999999999999</v>
      </c>
      <c r="D15" s="3">
        <v>-0.123329999999999</v>
      </c>
      <c r="E15" s="3">
        <v>1.6813899999999999</v>
      </c>
      <c r="F15" s="3">
        <v>1.85062999999999</v>
      </c>
      <c r="G15" s="3">
        <v>-0.70882999999999896</v>
      </c>
      <c r="H15" s="3">
        <v>-0.74659999999999904</v>
      </c>
      <c r="I15" s="3">
        <v>-0.75422999999999796</v>
      </c>
      <c r="J15" s="3">
        <v>-0.77009000000000005</v>
      </c>
      <c r="K15" s="3">
        <v>-0.79571000000000003</v>
      </c>
      <c r="L15" s="3">
        <v>-0.780859999999999</v>
      </c>
      <c r="M15" s="3">
        <v>1.7883900000000199</v>
      </c>
      <c r="N15" s="3">
        <v>1.89446</v>
      </c>
      <c r="O15" s="3">
        <v>1.9219200000000001</v>
      </c>
      <c r="P15" s="3">
        <v>1.83065999999999</v>
      </c>
      <c r="Q15" s="3">
        <v>1.61592000000001</v>
      </c>
      <c r="R15" s="3">
        <v>1.68904999999998</v>
      </c>
      <c r="S15" s="3">
        <v>-0.161190000000001</v>
      </c>
      <c r="T15" s="3">
        <v>-0.30226999999999998</v>
      </c>
      <c r="U15" s="3">
        <v>-0.28208999999999901</v>
      </c>
      <c r="V15" s="3">
        <v>-0.29300999999999799</v>
      </c>
      <c r="W15" s="3">
        <v>-0.30719999999999897</v>
      </c>
      <c r="X15" s="3">
        <v>-0.16123000000000001</v>
      </c>
      <c r="Y15" s="3">
        <v>-0.30277999999999999</v>
      </c>
      <c r="Z15" s="3">
        <v>-0.28077000000000002</v>
      </c>
      <c r="AA15" s="3">
        <v>-0.28502</v>
      </c>
      <c r="AB15" s="3">
        <v>-0.30825999999999998</v>
      </c>
    </row>
    <row r="16" spans="1:28" x14ac:dyDescent="0.2">
      <c r="B16">
        <v>7.99</v>
      </c>
      <c r="C16" s="3">
        <v>-0.13491</v>
      </c>
      <c r="D16" s="3">
        <v>-0.129499999999999</v>
      </c>
      <c r="E16" s="3">
        <v>1.7692699999999999</v>
      </c>
      <c r="F16" s="3">
        <v>1.95489</v>
      </c>
      <c r="G16" s="3">
        <v>-0.76288</v>
      </c>
      <c r="H16" s="3">
        <v>-0.78793999999999997</v>
      </c>
      <c r="I16" s="3">
        <v>-0.79010999999999798</v>
      </c>
      <c r="J16" s="3">
        <v>-0.807229999999999</v>
      </c>
      <c r="K16" s="3">
        <v>-0.82663999999999904</v>
      </c>
      <c r="L16" s="3">
        <v>-0.82896000000000003</v>
      </c>
      <c r="M16" s="3">
        <v>1.9505700000000199</v>
      </c>
      <c r="N16" s="3">
        <v>1.9954100000000199</v>
      </c>
      <c r="O16" s="3">
        <v>2.0706799999999799</v>
      </c>
      <c r="P16" s="3">
        <v>1.9360599999999899</v>
      </c>
      <c r="Q16" s="3">
        <v>1.7174400000000101</v>
      </c>
      <c r="R16" s="3">
        <v>1.6985599999999801</v>
      </c>
      <c r="S16" s="3">
        <v>-0.183060000000001</v>
      </c>
      <c r="T16" s="3">
        <v>-0.32201000000000002</v>
      </c>
      <c r="U16" s="3">
        <v>-0.29382999999999998</v>
      </c>
      <c r="V16" s="3">
        <v>-0.31034999999999902</v>
      </c>
      <c r="W16" s="3">
        <v>-0.32191999999999898</v>
      </c>
      <c r="X16" s="3">
        <v>-0.18595</v>
      </c>
      <c r="Y16" s="3">
        <v>-0.325759999999998</v>
      </c>
      <c r="Z16" s="3">
        <v>-0.29143999999999998</v>
      </c>
      <c r="AA16" s="3">
        <v>-0.30280000000000001</v>
      </c>
      <c r="AB16" s="3">
        <v>-0.32491999999999899</v>
      </c>
    </row>
    <row r="17" spans="1:28" x14ac:dyDescent="0.2">
      <c r="B17">
        <v>8.31</v>
      </c>
      <c r="C17" s="3">
        <v>-0.15356</v>
      </c>
      <c r="D17" s="3">
        <v>-0.13474999999999901</v>
      </c>
      <c r="E17" s="3">
        <v>1.8644999999999901</v>
      </c>
      <c r="F17" s="3">
        <v>2.0370900000000001</v>
      </c>
      <c r="G17" s="3">
        <v>-0.82993999999999801</v>
      </c>
      <c r="H17" s="3">
        <v>-0.84950999999999999</v>
      </c>
      <c r="I17" s="3">
        <v>-0.85961999999999805</v>
      </c>
      <c r="J17" s="3">
        <v>-0.88759999999999994</v>
      </c>
      <c r="K17" s="3">
        <v>-0.91808999999999896</v>
      </c>
      <c r="L17" s="3">
        <v>-0.87646999999999997</v>
      </c>
      <c r="M17" s="3">
        <v>2.2715000000000001</v>
      </c>
      <c r="N17" s="3">
        <v>2.1680300000000101</v>
      </c>
      <c r="O17" s="3">
        <v>2.1450199999999802</v>
      </c>
      <c r="P17" s="3">
        <v>1.96783999999999</v>
      </c>
      <c r="Q17" s="3">
        <v>1.7771599999999801</v>
      </c>
      <c r="R17" s="3">
        <v>1.8146500000000001</v>
      </c>
      <c r="S17" s="3">
        <v>-0.20904</v>
      </c>
      <c r="T17" s="3">
        <v>-0.34542</v>
      </c>
      <c r="U17" s="3">
        <v>-0.30993999999999899</v>
      </c>
      <c r="V17" s="3">
        <v>-0.329099999999999</v>
      </c>
      <c r="W17" s="3">
        <v>-0.34828999999999899</v>
      </c>
      <c r="X17" s="3">
        <v>-0.2122</v>
      </c>
      <c r="Y17" s="3">
        <v>-0.34068999999999899</v>
      </c>
      <c r="Z17" s="3">
        <v>-0.30379</v>
      </c>
      <c r="AA17" s="3">
        <v>-0.32207999999999998</v>
      </c>
      <c r="AB17" s="3">
        <v>-0.35106999999999999</v>
      </c>
    </row>
    <row r="18" spans="1:28" x14ac:dyDescent="0.2">
      <c r="A18" t="s">
        <v>5</v>
      </c>
      <c r="C18" s="4">
        <v>7.1896551526458001</v>
      </c>
      <c r="D18" s="4">
        <v>7.05718460335489</v>
      </c>
      <c r="E18" s="4">
        <v>7.1682002915066301</v>
      </c>
      <c r="F18" s="4">
        <v>7.0371899041317203</v>
      </c>
      <c r="G18" s="4">
        <v>7.3619007302914596</v>
      </c>
      <c r="H18" s="4">
        <v>7.3131059517852997</v>
      </c>
      <c r="I18" s="4">
        <v>7.2192986666482097</v>
      </c>
      <c r="J18" s="4">
        <v>7.1650151366521504</v>
      </c>
      <c r="K18" s="4">
        <v>7.1505207166830198</v>
      </c>
      <c r="L18" s="4">
        <v>7.1043038312151596</v>
      </c>
      <c r="M18" s="4">
        <v>7.4886543085922197</v>
      </c>
      <c r="N18" s="4">
        <v>7.3003147334475704</v>
      </c>
      <c r="O18" s="4">
        <v>7.1594729022978996</v>
      </c>
      <c r="P18" s="4">
        <v>7.0533966040104801</v>
      </c>
      <c r="Q18" s="4">
        <v>7.0526159444984602</v>
      </c>
      <c r="R18" s="4">
        <v>6.80137272238753</v>
      </c>
      <c r="S18" s="4">
        <v>7.2255536988372802</v>
      </c>
      <c r="T18" s="4">
        <v>7.21930694286932</v>
      </c>
      <c r="U18" s="4">
        <v>6.9652719424232998</v>
      </c>
      <c r="V18" s="4">
        <v>6.91840694908604</v>
      </c>
      <c r="W18" s="4">
        <v>6.8098785823987802</v>
      </c>
      <c r="X18" s="4">
        <v>7.2339300734841396</v>
      </c>
      <c r="Y18" s="4">
        <v>7.1475984456670396</v>
      </c>
      <c r="Z18" s="4">
        <v>6.9596101214963202</v>
      </c>
      <c r="AA18" s="4">
        <v>6.9299488668564901</v>
      </c>
      <c r="AB18" s="4">
        <v>6.8013878607344598</v>
      </c>
    </row>
    <row r="19" spans="1:28" x14ac:dyDescent="0.2">
      <c r="A19" t="s">
        <v>41</v>
      </c>
      <c r="C19" s="3">
        <v>0.99135461489864796</v>
      </c>
      <c r="D19" s="3">
        <v>0.99686487183279604</v>
      </c>
      <c r="E19" s="3">
        <v>0.99824838966889495</v>
      </c>
      <c r="F19" s="3">
        <v>0.99722736659646805</v>
      </c>
      <c r="G19" s="3">
        <v>0.99711700520969404</v>
      </c>
      <c r="H19" s="3">
        <v>0.99756530331002802</v>
      </c>
      <c r="I19" s="3">
        <v>0.998449255804299</v>
      </c>
      <c r="J19" s="3">
        <v>0.99764782532128404</v>
      </c>
      <c r="K19" s="3">
        <v>0.99710798425501701</v>
      </c>
      <c r="L19" s="3">
        <v>0.99851561882006501</v>
      </c>
      <c r="M19" s="3">
        <v>0.99680855342917696</v>
      </c>
      <c r="N19" s="3">
        <v>0.99563681356174805</v>
      </c>
      <c r="O19" s="3">
        <v>0.99677805919672702</v>
      </c>
      <c r="P19" s="3">
        <v>0.99752317851825401</v>
      </c>
      <c r="Q19" s="3">
        <v>0.99549488418406795</v>
      </c>
      <c r="R19" s="3">
        <v>0.99729907932171102</v>
      </c>
      <c r="S19" s="3">
        <v>0.99478649964187804</v>
      </c>
      <c r="T19" s="3">
        <v>0.99715787516850496</v>
      </c>
      <c r="U19" s="3">
        <v>0.99724229533724396</v>
      </c>
      <c r="V19" s="3">
        <v>0.99664892468324195</v>
      </c>
      <c r="W19" s="3">
        <v>0.99516433963316298</v>
      </c>
      <c r="X19" s="3">
        <v>0.99347793139774898</v>
      </c>
      <c r="Y19" s="3">
        <v>0.99617411203663997</v>
      </c>
      <c r="Z19" s="3">
        <v>0.99734043019721097</v>
      </c>
      <c r="AA19" s="3">
        <v>0.99724078377789904</v>
      </c>
      <c r="AB19" s="3">
        <v>0.99484478586588099</v>
      </c>
    </row>
    <row r="28" spans="1:28" x14ac:dyDescent="0.2">
      <c r="Z28" s="11"/>
    </row>
    <row r="29" spans="1:28" x14ac:dyDescent="0.2">
      <c r="T29" s="11"/>
    </row>
  </sheetData>
  <mergeCells count="6">
    <mergeCell ref="X3:AB3"/>
    <mergeCell ref="C3:D3"/>
    <mergeCell ref="E3:F3"/>
    <mergeCell ref="G3:L3"/>
    <mergeCell ref="M3:R3"/>
    <mergeCell ref="S3:W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ED Fig.2a</vt:lpstr>
      <vt:lpstr>ED Fig.2c</vt:lpstr>
      <vt:lpstr>ED Fig.2e</vt:lpstr>
      <vt:lpstr>ED Fig.2g</vt:lpstr>
      <vt:lpstr>ED Fig.2h</vt:lpstr>
      <vt:lpstr>ED Fig.2i</vt:lpstr>
      <vt:lpstr>ED Fig.2j</vt:lpstr>
      <vt:lpstr>ED Fig.2k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Garcia</dc:creator>
  <cp:lastModifiedBy>Carla Garcia</cp:lastModifiedBy>
  <dcterms:created xsi:type="dcterms:W3CDTF">2024-01-11T15:56:10Z</dcterms:created>
  <dcterms:modified xsi:type="dcterms:W3CDTF">2024-10-11T14:17:59Z</dcterms:modified>
</cp:coreProperties>
</file>