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defaultThemeVersion="166925"/>
  <mc:AlternateContent xmlns:mc="http://schemas.openxmlformats.org/markup-compatibility/2006">
    <mc:Choice Requires="x15">
      <x15ac:absPath xmlns:x15ac="http://schemas.microsoft.com/office/spreadsheetml/2010/11/ac" url="https://yaleedu-my.sharepoint.com/personal/farren_isaacs_yale_edu/Documents/3_UGA_Recoding/Paper/MS_Text/Revisions/Resubmission Nature/"/>
    </mc:Choice>
  </mc:AlternateContent>
  <xr:revisionPtr revIDLastSave="0" documentId="8_{2499855E-8A43-4F70-98E8-C9863AAC7A33}" xr6:coauthVersionLast="47" xr6:coauthVersionMax="47" xr10:uidLastSave="{00000000-0000-0000-0000-000000000000}"/>
  <bookViews>
    <workbookView xWindow="32760" yWindow="2460" windowWidth="26740" windowHeight="16040" firstSheet="3" activeTab="12" xr2:uid="{E90F679C-EA4C-409B-8FF6-13EE69943FFD}"/>
  </bookViews>
  <sheets>
    <sheet name="Contents" sheetId="41" r:id="rId1"/>
    <sheet name="S1" sheetId="13" r:id="rId2"/>
    <sheet name="S2" sheetId="33" r:id="rId3"/>
    <sheet name="S3" sheetId="8" r:id="rId4"/>
    <sheet name="S4" sheetId="24" r:id="rId5"/>
    <sheet name="S5" sheetId="14" r:id="rId6"/>
    <sheet name="S6" sheetId="10" r:id="rId7"/>
    <sheet name="S7" sheetId="23" r:id="rId8"/>
    <sheet name="S8" sheetId="38" r:id="rId9"/>
    <sheet name="S9" sheetId="29" r:id="rId10"/>
    <sheet name="S10" sheetId="17" r:id="rId11"/>
    <sheet name="S11" sheetId="5" r:id="rId12"/>
    <sheet name="S12" sheetId="4" r:id="rId13"/>
    <sheet name="S13" sheetId="12" r:id="rId14"/>
    <sheet name="S14" sheetId="7" r:id="rId15"/>
    <sheet name="S15" sheetId="40" r:id="rId16"/>
    <sheet name="S16" sheetId="28" r:id="rId17"/>
    <sheet name="S17" sheetId="39" r:id="rId18"/>
    <sheet name="S18" sheetId="20" r:id="rId19"/>
    <sheet name="S19" sheetId="31" r:id="rId20"/>
    <sheet name="S20" sheetId="42" r:id="rId21"/>
    <sheet name="S21" sheetId="30" r:id="rId22"/>
  </sheets>
  <definedNames>
    <definedName name="_xlnm._FilterDatabase" localSheetId="1" hidden="1">'S1'!$C$4:$J$4</definedName>
    <definedName name="_Hlk153913560" localSheetId="0">Contents!#REF!</definedName>
    <definedName name="_Hlk153913577" localSheetId="0">Contents!$B$22</definedName>
    <definedName name="_Hlk153991094" localSheetId="0">Contents!$B$3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8" l="1"/>
  <c r="D3" i="8"/>
  <c r="C10" i="17" l="1"/>
  <c r="C11" i="17"/>
  <c r="C12" i="17"/>
  <c r="C13" i="17"/>
  <c r="J3" i="13" l="1"/>
  <c r="H3" i="13"/>
  <c r="F3" i="13"/>
  <c r="E3" i="13"/>
  <c r="D3" i="13"/>
  <c r="AE12" i="30" l="1"/>
  <c r="AF12" i="30"/>
  <c r="AG12" i="30"/>
  <c r="AH12" i="30"/>
  <c r="AI12" i="30"/>
  <c r="AJ12" i="30"/>
  <c r="AJ16" i="30" s="1"/>
  <c r="AK12" i="30"/>
  <c r="AK16" i="30" s="1"/>
  <c r="AE13" i="30"/>
  <c r="AE16" i="30" s="1"/>
  <c r="AF13" i="30"/>
  <c r="AF16" i="30" s="1"/>
  <c r="AG13" i="30"/>
  <c r="AG16" i="30" s="1"/>
  <c r="AH13" i="30"/>
  <c r="AI13" i="30"/>
  <c r="AJ13" i="30"/>
  <c r="AK13" i="30"/>
  <c r="AE45" i="30"/>
  <c r="AF45" i="30"/>
  <c r="AG45" i="30"/>
  <c r="AG49" i="30" s="1"/>
  <c r="AG51" i="30" s="1"/>
  <c r="AH45" i="30"/>
  <c r="AI45" i="30"/>
  <c r="AJ45" i="30"/>
  <c r="AJ49" i="30" s="1"/>
  <c r="AK45" i="30"/>
  <c r="AE46" i="30"/>
  <c r="AF46" i="30"/>
  <c r="AG46" i="30"/>
  <c r="AH46" i="30"/>
  <c r="AI46" i="30"/>
  <c r="AJ46" i="30"/>
  <c r="AK46" i="30"/>
  <c r="AE47" i="30"/>
  <c r="AF47" i="30"/>
  <c r="AG47" i="30"/>
  <c r="AH47" i="30"/>
  <c r="AI47" i="30"/>
  <c r="AJ47" i="30"/>
  <c r="AK47" i="30"/>
  <c r="AE49" i="30" l="1"/>
  <c r="AF49" i="30"/>
  <c r="AF53" i="30" s="1"/>
  <c r="AF18" i="30"/>
  <c r="AF20" i="30"/>
  <c r="AE53" i="30"/>
  <c r="AE52" i="30"/>
  <c r="AJ19" i="30"/>
  <c r="AJ20" i="30"/>
  <c r="AF19" i="30"/>
  <c r="AJ18" i="30"/>
  <c r="AF52" i="30"/>
  <c r="AK49" i="30"/>
  <c r="AK52" i="30" s="1"/>
  <c r="AI49" i="30"/>
  <c r="AI51" i="30" s="1"/>
  <c r="AG52" i="30"/>
  <c r="AH49" i="30"/>
  <c r="AH53" i="30" s="1"/>
  <c r="AG19" i="30"/>
  <c r="AG20" i="30"/>
  <c r="AG18" i="30"/>
  <c r="AE19" i="30"/>
  <c r="AE18" i="30"/>
  <c r="AE20" i="30"/>
  <c r="AK18" i="30"/>
  <c r="AK19" i="30"/>
  <c r="AK20" i="30"/>
  <c r="AJ52" i="30"/>
  <c r="AJ51" i="30"/>
  <c r="AJ53" i="30"/>
  <c r="AG53" i="30"/>
  <c r="AF51" i="30"/>
  <c r="AE51" i="30"/>
  <c r="AI16" i="30"/>
  <c r="AH16" i="30"/>
  <c r="AH18" i="30" s="1"/>
  <c r="AH52" i="30" l="1"/>
  <c r="AK53" i="30"/>
  <c r="AI52" i="30"/>
  <c r="AI53" i="30"/>
  <c r="AK51" i="30"/>
  <c r="AH51" i="30"/>
  <c r="AI20" i="30"/>
  <c r="AI19" i="30"/>
  <c r="AI18" i="30"/>
  <c r="AH20" i="30"/>
  <c r="AH19" i="30"/>
  <c r="C913" i="13" l="1"/>
  <c r="H19" i="23"/>
  <c r="I19" i="23"/>
  <c r="C3" i="20"/>
  <c r="C4" i="20"/>
  <c r="C5" i="20"/>
  <c r="C6" i="20"/>
  <c r="C7" i="20"/>
  <c r="C8" i="20"/>
  <c r="C13" i="20"/>
  <c r="C9" i="20"/>
  <c r="C14" i="20"/>
  <c r="C10" i="20"/>
  <c r="C15" i="20"/>
  <c r="C4" i="17" l="1"/>
  <c r="C5" i="17"/>
  <c r="C6" i="17"/>
  <c r="C7" i="17"/>
  <c r="C8" i="17"/>
  <c r="C3" i="17"/>
  <c r="L913" i="13" l="1"/>
</calcChain>
</file>

<file path=xl/sharedStrings.xml><?xml version="1.0" encoding="utf-8"?>
<sst xmlns="http://schemas.openxmlformats.org/spreadsheetml/2006/main" count="20270" uniqueCount="11648">
  <si>
    <t>Genomic Codons</t>
  </si>
  <si>
    <t>Gene</t>
  </si>
  <si>
    <t>Protein-Codon</t>
  </si>
  <si>
    <t>Gene-Nt</t>
  </si>
  <si>
    <t>Strain</t>
  </si>
  <si>
    <t>Amber</t>
  </si>
  <si>
    <t>Opal</t>
  </si>
  <si>
    <t>prfA</t>
  </si>
  <si>
    <t>RF2-26</t>
  </si>
  <si>
    <t>RF2-170</t>
  </si>
  <si>
    <t>RF2-205</t>
  </si>
  <si>
    <t>RF2-246</t>
  </si>
  <si>
    <t>RF2-366</t>
  </si>
  <si>
    <t>RF3-125</t>
  </si>
  <si>
    <t>trpT-37</t>
  </si>
  <si>
    <t>Genotype</t>
  </si>
  <si>
    <t>Strain Reference</t>
  </si>
  <si>
    <t>WT (MG1655)</t>
  </si>
  <si>
    <t>+</t>
  </si>
  <si>
    <t>E</t>
  </si>
  <si>
    <t>S</t>
  </si>
  <si>
    <t>T</t>
  </si>
  <si>
    <t>WT</t>
  </si>
  <si>
    <t>A</t>
  </si>
  <si>
    <t>MG1655</t>
  </si>
  <si>
    <t>doi: 10.1126/science.277.5331.1453</t>
  </si>
  <si>
    <t>ECNR2</t>
  </si>
  <si>
    <t>MG1655 ΔmutS::cat.Δ(ybhB-bioAB)::[λcI857 N(cro-ea59)::tetR-bla])</t>
  </si>
  <si>
    <t>doi:10.1038/nature08187</t>
  </si>
  <si>
    <r>
      <t>rEc</t>
    </r>
    <r>
      <rPr>
        <sz val="12"/>
        <color theme="1"/>
        <rFont val="Calibri"/>
        <family val="2"/>
      </rPr>
      <t>∆</t>
    </r>
    <r>
      <rPr>
        <sz val="12"/>
        <color theme="1"/>
        <rFont val="Arial"/>
        <family val="2"/>
      </rPr>
      <t>1</t>
    </r>
  </si>
  <si>
    <t>-</t>
  </si>
  <si>
    <t>C321-MG1655 dnaG.Q576A.exoX.K28TAA.ΔmutS::zeo.Δ(ybhB-bioAB)::[λcI857 N(cro-ea59)::tetR-bla]).12B-tolQRA.prfA+</t>
  </si>
  <si>
    <t>doi: 10.1126/science.1241459</t>
  </si>
  <si>
    <r>
      <t>rEc</t>
    </r>
    <r>
      <rPr>
        <sz val="12"/>
        <color theme="1"/>
        <rFont val="Calibri"/>
        <family val="2"/>
      </rPr>
      <t>∆</t>
    </r>
    <r>
      <rPr>
        <sz val="12"/>
        <color theme="1"/>
        <rFont val="Arial"/>
        <family val="2"/>
      </rPr>
      <t>1.∆A (C321)</t>
    </r>
  </si>
  <si>
    <t>C321-MG1655.dnaG.Q576A.exoX.K28TAA.ΔmutS::zeo.Δ(ybhB-bioAB)::[λcI857 N(cro-ea59)::tetR-bla]).12B-tolQRA.ΔprfA</t>
  </si>
  <si>
    <t>C321-MG1655.ΔprfA.prfB-T246A.(ilvG-cyaA-folA-gpp)-wt.tolC-wt</t>
  </si>
  <si>
    <t>doi: 10.1186/s13059-017-1217-z</t>
  </si>
  <si>
    <t>C392-MG1655.ΔprfA.prfB-T246A.(ilvG-cyaA-folA-gpp)-wt.exoX.K28TAA.ΔmutS::zeo.Δ(ybhB-bioAB)::[λcI857 N(cro-ea59)::tetR-bla]).12B-tolQRA</t>
  </si>
  <si>
    <t>This study</t>
  </si>
  <si>
    <t>Partial</t>
  </si>
  <si>
    <r>
      <t xml:space="preserve">One of a variety of rEc∆2E.∆A variants with a subset of genomic regions (A, B, C, D, E, F, G, H)  </t>
    </r>
    <r>
      <rPr>
        <sz val="11"/>
        <color theme="1"/>
        <rFont val="Calibri"/>
        <family val="2"/>
      </rPr>
      <t>∆</t>
    </r>
    <r>
      <rPr>
        <sz val="11"/>
        <color theme="1"/>
        <rFont val="Arial"/>
        <family val="2"/>
      </rPr>
      <t>TGA recoded (see Table SX - Genomic Subdivisions &amp; Conjugative Intermediates)</t>
    </r>
  </si>
  <si>
    <t>C1520-MG1655-rEcΔ2.ilvG-gpp-wt.ΔserB::FRT.12B.tolQRA.mutS+.tolC+.ΔλRed.bioAB+.ΔprfA.prfB-T246A-TAA</t>
  </si>
  <si>
    <t>C1520-MG1655-rEcΔ2.ilvG-gpp-wt.ΔserB::FRT.12B.tolQRA.mutS+.tolC+.ΔλRed.bioAB+.prfA+.prfB-T246A-TAA</t>
  </si>
  <si>
    <t>C1520-MG1655-rEcΔ2.ilvG-gpp-wt.ΔserB::FRT.12B.tolQRA.mutS+.tolC+.ΔλRed.bioAB+.ΔprfA.prfB-N26D-T246A-TAA</t>
  </si>
  <si>
    <t>K</t>
  </si>
  <si>
    <t>C1520-MG1655-rEcΔ2.ilvG-gpp-wt.ΔserB::FRT.12B.tolQRA.mutS+.tolC+.ΔλRed.bioAB+.ΔprfA.prfB-N26D-E170K-T246A-TAA</t>
  </si>
  <si>
    <t>P</t>
  </si>
  <si>
    <t>C1520-MG1655-rEcΔ2.ilvG-gpp-wt.ΔserB::FRT.12B.tolQRA.mutS+.tolC+.ΔλRed.bioAB+.ΔprfA.prfB-N26D-E170K-S205P-T246A-TAA</t>
  </si>
  <si>
    <t>C1520-MG1655-rEcΔ2.ilvG-gpp-wt.ΔserB::FRT.12B.tolQRA.mutS+.tolC+.ΔλRed.bioAB+.prfA+.prfB-N26D-S205P-T246A-TAA</t>
  </si>
  <si>
    <t>C1520-MG1655-rEcΔ2.ilvG-gpp-wt.ΔserB::FRT.12B.tolQRA.mutS+.tolC+.ΔλRed.bioAB+.prfA+.prfB-N26D-E170K-S205P-T246A-TAA</t>
  </si>
  <si>
    <t>G</t>
  </si>
  <si>
    <t>C1520-MG1655-rEcΔ2.ilvG-gpp-wt.ΔserB::FRT.12B.tolQRA.mutS+.tolC+.ΔλRed.bioAB+.ΔprfA.prfB-T246A-TAA.trpT-A37G</t>
  </si>
  <si>
    <t>C1520-MG1655-rEcΔ2.ilvG-gpp-wt.ΔserB::FRT.12B.tolQRA.mutS+.tolC+.ΔλRed.bioAB+.ΔprfA.prfB-N26D-E170K-T246A-TAA.trpT-A37G</t>
  </si>
  <si>
    <t>C1520-MG1655-rEcΔ2.ilvG-gpp-wt.ΔserB::FRT.12B.tolQRA.mutS+.tolC+.ΔλRed.bioAB+.ΔprfA.prfB-N26D-E170K-S205P-T246A-TAA.trpT-A37G</t>
  </si>
  <si>
    <t>C1520-MG1655-rEcΔ2.ilvG-gpp-wt.ΔserB::FRT.12B.tolQRA.mutS+.tolC+.ΔλRed.bioAB+.prfA+.prfB-N26D-S205P-T246A-TAA.trpT-A37G</t>
  </si>
  <si>
    <t>C1520-MG1655-rEcΔ2.ilvG-gpp-wt.ΔserB::FRT.12B.tolQRA.mutS+.tolC+.ΔλRed.bioAB+.prfA+.prfB-N26D-E170K-S205P-T246A-TAA.trpT-A37G</t>
  </si>
  <si>
    <t>KL2</t>
  </si>
  <si>
    <t>C1520-MG1655-rEcΔ2.ilvG-gpp-wt.ΔserB::FRT.12B.tolQRA.mutS+.tolC+.ΔλRed.bioAB+.ΔprfA.prfB-N26D-S205P-T246A-TAA.prfC-125KL2</t>
  </si>
  <si>
    <t>wtRBS</t>
  </si>
  <si>
    <t>wtORF</t>
  </si>
  <si>
    <t>mutRBS</t>
  </si>
  <si>
    <t>mutORF</t>
  </si>
  <si>
    <r>
      <t xml:space="preserve">wt </t>
    </r>
    <r>
      <rPr>
        <sz val="11"/>
        <color theme="0"/>
        <rFont val="Calibri"/>
        <family val="2"/>
      </rPr>
      <t>∆</t>
    </r>
    <r>
      <rPr>
        <sz val="11"/>
        <color theme="0"/>
        <rFont val="Calibri"/>
        <family val="2"/>
        <scheme val="minor"/>
      </rPr>
      <t>G</t>
    </r>
  </si>
  <si>
    <r>
      <t xml:space="preserve">mut </t>
    </r>
    <r>
      <rPr>
        <sz val="11"/>
        <color theme="0"/>
        <rFont val="Calibri"/>
        <family val="2"/>
      </rPr>
      <t>∆</t>
    </r>
    <r>
      <rPr>
        <sz val="11"/>
        <color theme="0"/>
        <rFont val="Calibri"/>
        <family val="2"/>
        <scheme val="minor"/>
      </rPr>
      <t>G</t>
    </r>
  </si>
  <si>
    <t>wt TIR</t>
  </si>
  <si>
    <t>mut TIR</t>
  </si>
  <si>
    <t>log2 wt TIR</t>
  </si>
  <si>
    <t>log2 mut TIR</t>
  </si>
  <si>
    <t>hisM</t>
  </si>
  <si>
    <t>CGCCGCUACUCCGUGGGUGUGAAGAGGGCUGACCU</t>
  </si>
  <si>
    <t>GUGAUCGAAAUCUUACAUGAAUACUGGAAACCGCU</t>
  </si>
  <si>
    <t>CGCUACUCCGUGGGUGUGAAGAGGGCUGACCUAUA</t>
  </si>
  <si>
    <t>AUGAUCGAAAUCUUACAUGAAUACUGGAAACCGCU</t>
  </si>
  <si>
    <t>ampE</t>
  </si>
  <si>
    <t>GCACGGUUUCGUGUGCUGGUCAGCAAGGAGACAAC</t>
  </si>
  <si>
    <t>AUGACGCUAUUUACAACCUUACUGGUGUUAAUUUU</t>
  </si>
  <si>
    <t>CGGUUUCGUGUGCUGGUCAGCAAGGAGACAACAUA</t>
  </si>
  <si>
    <t>bioF</t>
  </si>
  <si>
    <t>CCGGACACCGACGAAUAUUACAACGCGGCAGCAUU</t>
  </si>
  <si>
    <t>AUGAGCUGGCAGGAGAAAAUCAACGCGGCGCUCGA</t>
  </si>
  <si>
    <t>GACACCGACGAAUAUUACAACGCGGCAGCAUUAUA</t>
  </si>
  <si>
    <t>birA</t>
  </si>
  <si>
    <t>GCAUCAGGUGAAGUGAGCGCAGUGGAGACAAUUUC</t>
  </si>
  <si>
    <t>AUGAAGGAUAACACCGUGCCACUGAAAUUGAUUGC</t>
  </si>
  <si>
    <t>UCAGGUGAAGUGAGCGCAGUGGAGACAAUUUCAUA</t>
  </si>
  <si>
    <t>btuR</t>
  </si>
  <si>
    <t>GACGCCCAACCGGGCCGUAAACCAGGAAUUUCCCA</t>
  </si>
  <si>
    <t>AUGAGUGAUGAACGCUACCAACAGCGUCAGCAGCG</t>
  </si>
  <si>
    <t>GCCCAACCGGGCCGUAAACCAGGAAUUUCCCAAUA</t>
  </si>
  <si>
    <t>cpxA</t>
  </si>
  <si>
    <t>UUGCGUGGUCGCGGCUAUCUGAUGGUUUCUGCUUC</t>
  </si>
  <si>
    <t>AUGAUAGGCAGCUUAACCGCGCGCAUCUUCGCCAU</t>
  </si>
  <si>
    <t>CGUGGUCGCGGCUAUCUGAUGGUUUCUGCUUCAUA</t>
  </si>
  <si>
    <t>ebgC</t>
  </si>
  <si>
    <t>UUCUUUUCCACGAAUUUGCACAGCGAGAAUAAGCA</t>
  </si>
  <si>
    <t>AUGAGGAUCAUCGAUAACUUAGAACAGUUCCGCCA</t>
  </si>
  <si>
    <t>UUUUCCACGAAUUUGCACAGCGAGAAUAAGCAAUA</t>
  </si>
  <si>
    <t>entF</t>
  </si>
  <si>
    <t>ACACCGACGAAUUUUACCCAGUUGCAGGAGGCACA</t>
  </si>
  <si>
    <t>AUGAGCCAGCAUUUACCUUUGGUCGCCGCACAGCC</t>
  </si>
  <si>
    <t>CCGACGAAUUUUACCCAGUUGCAGGAGGCACAAUA</t>
  </si>
  <si>
    <t>envZ</t>
  </si>
  <si>
    <t>CUGGGCUACGUCUUUGUACCGGACGGCUCUAAAGC</t>
  </si>
  <si>
    <t>AUGAGGCGAUUGCGCUUCUCGCCACGAAGUUCAUU</t>
  </si>
  <si>
    <t>GGCUACGUCUUUGUACCGGACGGCUCUAAAGCAUA</t>
  </si>
  <si>
    <t>era</t>
  </si>
  <si>
    <t>GCCGCCGAACAGGCGUUGAAAAAACUGGAGCUGGA</t>
  </si>
  <si>
    <t>AUGAGCAUCGAUAAAAGUUACUGCGGAUUUAUUGC</t>
  </si>
  <si>
    <t>GCCGAACAGGCGUUGAAAAAACUGGAGCUGGAAUA</t>
  </si>
  <si>
    <t>fdhE</t>
  </si>
  <si>
    <t>CGUGAGGUCCGCAAGACAACGGAAAAGAAAGCUGA</t>
  </si>
  <si>
    <t>AUGAGUAUUCGCAUAAUCCCGCAAGAUGAGCUGGG</t>
  </si>
  <si>
    <t>GAGGUCCGCAAGACAACGGAAAAGAAAGCUGAAUA</t>
  </si>
  <si>
    <t>fecC</t>
  </si>
  <si>
    <t>AAAAUCUUCCACCAUCAGCCGCUUACCGUUGUGAA</t>
  </si>
  <si>
    <t>AUGACCGCGAUAAAACACCCGGUGCUGCUGUGGGG</t>
  </si>
  <si>
    <t>AUCUUCCACCAUCAGCCGCUUACCGUUGUGAAAUA</t>
  </si>
  <si>
    <t>fecD</t>
  </si>
  <si>
    <t>AGCCCUUGCUUUGUCUGGCUUGUGAGGAGGCGAGG</t>
  </si>
  <si>
    <t>AUGAAAAUUGCGCUGGUUAUUUUCAUCACCCUUGC</t>
  </si>
  <si>
    <t>CCUUGCUUUGUCUGGCUUGUGAGGAGGCGAGGAUA</t>
  </si>
  <si>
    <t>fecR</t>
  </si>
  <si>
    <t>GAGCACUGCCUGCUGUUCCGUCUGGAGUAUGGGUU</t>
  </si>
  <si>
    <t>AUGAAUCCUUUGUUAACCGAUUCCCGCCGUCAGGC</t>
  </si>
  <si>
    <t>CACUGCCUGCUGUUCCGUCUGGAGUAUGGGUUAUA</t>
  </si>
  <si>
    <t>fepC</t>
  </si>
  <si>
    <t>CUUAUCGUCUUGUUAAUUCAGGAGUCUCGCAAAAA</t>
  </si>
  <si>
    <t>AUGACCGAAUCAGUAGCCCGUUUGCGCGGCGAACA</t>
  </si>
  <si>
    <t>AUCGUCUUGUUAAUUCAGGAGUCUCGCAAAAAAUA</t>
  </si>
  <si>
    <t>fepG</t>
  </si>
  <si>
    <t>AUCUUCCUCGUGCGACGUAAAACGCGAGGUGGUGC</t>
  </si>
  <si>
    <t>AUGAUUUACGUCUCUCGCCGAUUACUCAUCACCUG</t>
  </si>
  <si>
    <t>UUCCUCGUGCGACGUAAAACGCGAGGUGGUGCAUA</t>
  </si>
  <si>
    <t>fhuB</t>
  </si>
  <si>
    <t>GUGCGCGUUCUGGAUAACGCCAUCGGAGGUAAAGC</t>
  </si>
  <si>
    <t>GUGAGUAAACGAAUUGCGCUUUUCCCGGCGUUAUU</t>
  </si>
  <si>
    <t>CGCGUUCUGGAUAACGCCAUCGGAGGUAAAGCAUA</t>
  </si>
  <si>
    <t>AUGAGUAAACGAAUUGCGCUUUUCCCGGCGUUAUU</t>
  </si>
  <si>
    <t>fliN</t>
  </si>
  <si>
    <t>CCGAUUUUAAAUUCUCUGAACGAGGAACAGCCCAA</t>
  </si>
  <si>
    <t>AUGAGUGACAUGAAUAAUCCGGCCGAUGACAACAA</t>
  </si>
  <si>
    <t>AUUUUAAAUUCUCUGAACGAGGAACAGCCCAAAUA</t>
  </si>
  <si>
    <t>ftsA</t>
  </si>
  <si>
    <t>ACUCAGCAACAAAAUCAGGCACAGGCAGAACAACA</t>
  </si>
  <si>
    <t>AUGAUCAAGGCGACGGACAGAAAACUGGUAGUAGG</t>
  </si>
  <si>
    <t>CAGCAACAAAAUCAGGCACAGGCAGAACAACAAUA</t>
  </si>
  <si>
    <t>glgX</t>
  </si>
  <si>
    <t>CCGCUGGCCACUAUCUGGCUGGUUCGGGAGGCAGA</t>
  </si>
  <si>
    <t>AUGACACAACUCGCCAUUGGCAAACCCGCUCCCCU</t>
  </si>
  <si>
    <t>CUGGCCACUAUCUGGCUGGUUCGGGAGGCAGAAUA</t>
  </si>
  <si>
    <t>glnQ</t>
  </si>
  <si>
    <t>AUUCUGCGUCGUCUGGAAAGAAGGAUGAAAAUCCU</t>
  </si>
  <si>
    <t>GUGAUUGAAUUUAAAAACGUCUCCAAGCACUUUGG</t>
  </si>
  <si>
    <t>CUGCGUCGUCUGGAAAGAAGGAUGAAAAUCCUAUA</t>
  </si>
  <si>
    <t>AUGAUUGAAUUUAAAAACGUCUCCAAGCACUUUGG</t>
  </si>
  <si>
    <t>glpC</t>
  </si>
  <si>
    <t>GCUCAACAGAUUGCCCAACGCGCAGGAGGCCAACA</t>
  </si>
  <si>
    <t>AUGAAUGACACCAGCUUCGAAAACUGCAUUAAGUG</t>
  </si>
  <si>
    <t>CAACAGAUUGCCCAACGCGCAGGAGGCCAACAAUA</t>
  </si>
  <si>
    <t>hemD</t>
  </si>
  <si>
    <t>AUCCUCGCUGAAGUCUAUAACGGAGACGCCCCGGC</t>
  </si>
  <si>
    <t>AUGAGUAUCCUUGUCACCCGCCCGUCUCCCGCUGG</t>
  </si>
  <si>
    <t>CUCGCUGAAGUCUAUAACGGAGACGCCCCGGCAUA</t>
  </si>
  <si>
    <t>hisC</t>
  </si>
  <si>
    <t>GUUACUUUGCGUGUUAACGCCCUUAAGGAGCAAGC</t>
  </si>
  <si>
    <t>AUGAGCACCGUGACUAUUACCGAUUUAGCGCGUGA</t>
  </si>
  <si>
    <t>ACUUUGCGUGUUAACGCCCUUAAGGAGCAAGCAUA</t>
  </si>
  <si>
    <t>hsdS</t>
  </si>
  <si>
    <t>CAGUUGCUGGAAGAAGCGUUUGGUGGGGUGAAGGA</t>
  </si>
  <si>
    <t>AUGAGUGCGGGGAAAUUGCCGGAGGGGUGGGUUAU</t>
  </si>
  <si>
    <t>UUGCUGGAAGAAGCGUUUGGUGGGGUGAAGGAAUA</t>
  </si>
  <si>
    <t>hyaB</t>
  </si>
  <si>
    <t>ACCGAACAUCAGCCAGGCAAUGAGGAUAAACAGGC</t>
  </si>
  <si>
    <t>AUGAGCACUCAGUACGAAACUCAGGGAUACACCAU</t>
  </si>
  <si>
    <t>GAACAUCAGCCAGGCAAUGAGGAUAAACAGGCAUA</t>
  </si>
  <si>
    <t>hyaD</t>
  </si>
  <si>
    <t>CACAAAUUUGGCAAAAUAAGUAACAAGGAGCGUUC</t>
  </si>
  <si>
    <t>AUGAGCGAGCAACGCGUGGUGGUCAUGGGGCUGGG</t>
  </si>
  <si>
    <t>AAAUUUGGCAAAAUAAGUAACAAGGAGCGUUCAUA</t>
  </si>
  <si>
    <t>hyaE</t>
  </si>
  <si>
    <t>UUGCGCCAGUACCGGAUGACACAGGAGGAGCAGGG</t>
  </si>
  <si>
    <t>AUGAGCAACGACACGCCAUUUGAUGCGUUGUGGCA</t>
  </si>
  <si>
    <t>CGCCAGUACCGGAUGACACAGGAGGAGCAGGGAUA</t>
  </si>
  <si>
    <t>hyaF</t>
  </si>
  <si>
    <t>CGCGGGCUUGUCGAACCGCAGCAGGAGCGUGCCUC</t>
  </si>
  <si>
    <t>AUGAGCGAAACUUUUUUCCAUCUGCUGGGGCCAGG</t>
  </si>
  <si>
    <t>GGGCUUGUCGAACCGCAGCAGGAGCGUGCCUCAUA</t>
  </si>
  <si>
    <t>hycC</t>
  </si>
  <si>
    <t>ACCUUGUUUCAGCAGGCUCAAAGUGGAGAGGCUAA</t>
  </si>
  <si>
    <t>AUGAGCGCAAUUUCCCUGAUCAAUAGCGGCGUGGC</t>
  </si>
  <si>
    <t>UUGUUUCAGCAGGCUCAAAGUGGAGAGGCUAAAUA</t>
  </si>
  <si>
    <t>hycH</t>
  </si>
  <si>
    <t>CAUCUGAAUCAUGUUGUUGAAGAGGCGCGUAUCCG</t>
  </si>
  <si>
    <t>AUGAGUGAAAAGGUGGUGUUCAGUCAACUGAGCCG</t>
  </si>
  <si>
    <t>CUGAAUCAUGUUGUUGAAGAGGCGCGUAUCCGAUA</t>
  </si>
  <si>
    <t>zraR</t>
  </si>
  <si>
    <t>CUUCCGGUCAAUAUUACGCGUAAGGACCCACAAGG</t>
  </si>
  <si>
    <t>AUGACGCACGAUAAUAUCGAUAUUCUGGUGGUGGA</t>
  </si>
  <si>
    <t>CCGGUCAAUAUUACGCGUAAGGACCCACAAGGAUA</t>
  </si>
  <si>
    <t>hypE</t>
  </si>
  <si>
    <t>GCGUGGUAUCAGUAUCGUCAGCAGGAGAGUGAAGC</t>
  </si>
  <si>
    <t>GUGAAUAAUAUCCAACUCGCCCACGGUAGCGGCGG</t>
  </si>
  <si>
    <t>UGGUAUCAGUAUCGUCAGCAGGAGAGUGAAGCAUA</t>
  </si>
  <si>
    <t>AUGAAUAAUAUCCAACUCGCCCACGGUAGCGGCGG</t>
  </si>
  <si>
    <t>kdpE</t>
  </si>
  <si>
    <t>ACUGCCCCUGAACUUGAAGAAUUUCAUGAGGAUAU</t>
  </si>
  <si>
    <t>GUGACAAACGUUCUGAUUGUUGAAGAUGAACAGGC</t>
  </si>
  <si>
    <t>GCCCCUGAACUUGAAGAAUUUCAUGAGGAUAUAUA</t>
  </si>
  <si>
    <t>AUGACAAACGUUCUGAUUGUUGAAGAUGAACAGGC</t>
  </si>
  <si>
    <t>kdsB</t>
  </si>
  <si>
    <t>GAAGCCCGCGUGCUGACUGCUGAUGAGAGUAAAUC</t>
  </si>
  <si>
    <t>AUGAGUUUUGUGGUCAUUAUUCCCGCGCGCUACGC</t>
  </si>
  <si>
    <t>GCCCGCGUGCUGACUGCUGAUGAGAGUAAAUCAUA</t>
  </si>
  <si>
    <t>rsmA</t>
  </si>
  <si>
    <t>CUUAAUCUCGCCAUCAAAAUGAUUGUUAACACCCA</t>
  </si>
  <si>
    <t>AUGAAUAAUCGAGUCCACCAGGGCCACUUAGCCCG</t>
  </si>
  <si>
    <t>AAUCUCGCCAUCAAAAUGAUUGUUAACACCCAAUA</t>
  </si>
  <si>
    <t>livG</t>
  </si>
  <si>
    <t>AAGCUGAAAAACGGCGCAGCGAAAGGAGAGCAGGC</t>
  </si>
  <si>
    <t>AUGAGUCAGCCAUUAUUAUCUGUUAACGGCCUGAU</t>
  </si>
  <si>
    <t>CUGAAAAACGGCGCAGCGAAAGGAGAGCAGGCAUA</t>
  </si>
  <si>
    <t>livM</t>
  </si>
  <si>
    <t>ACCGGUAUUCUGGGUCGCCCGGAGGUAGAGAAAGU</t>
  </si>
  <si>
    <t>AUGAAACCGAUGCAUAUUGCAAUGGCGCUGCUCUC</t>
  </si>
  <si>
    <t>GGUAUUCUGGGUCGCCCGGAGGUAGAGAAAGUAUA</t>
  </si>
  <si>
    <t>motB</t>
  </si>
  <si>
    <t>AAAAAUCCGCAACAACAGACGACAACCGAGGAAGC</t>
  </si>
  <si>
    <t>AUGAAGAAUCAAGCGCAUCCGAUUAUUGUCGUCAA</t>
  </si>
  <si>
    <t>AAUCCGCAACAACAGACGACAACCGAGGAAGCAUA</t>
  </si>
  <si>
    <t>murF</t>
  </si>
  <si>
    <t>CGCGUCACGGUGGCGCGUCUGCUGGGGGUGAUUGC</t>
  </si>
  <si>
    <t>AUGAUUAGCGUAACCCUUAGCCAACUUACCGACAU</t>
  </si>
  <si>
    <t>GUCACGGUGGCGCGUCUGCUGGGGGUGAUUGCAUA</t>
  </si>
  <si>
    <t>murG</t>
  </si>
  <si>
    <t>CUGGAGAAAGCGCAGGCGUUUGUACGAGGUUCACG</t>
  </si>
  <si>
    <t>AUGAGUGGUCAAGGAAAGCGAUUAAUGGUGAUGGC</t>
  </si>
  <si>
    <t>GAGAAAGCGCAGGCGUUUGUACGAGGUUCACGAUA</t>
  </si>
  <si>
    <t>narH</t>
  </si>
  <si>
    <t>GGCGAAGGCAAUGACCAGGUACAGGAGAGCGUAAA</t>
  </si>
  <si>
    <t>AUGAAAAUUCGUUCACAAGUCGGCAUGGUGCUGAA</t>
  </si>
  <si>
    <t>GAAGGCAAUGACCAGGUACAGGAGAGCGUAAAAUA</t>
  </si>
  <si>
    <t>narJ</t>
  </si>
  <si>
    <t>GCCAUCGAUGUGACCAGCAAAACGGAGCCGCAUCC</t>
  </si>
  <si>
    <t>AUGAUCGAACUCGUGAUUGUAUCGCGUCUCCUUGA</t>
  </si>
  <si>
    <t>AUCGAUGUGACCAGCAAAACGGAGCCGCAUCCAUA</t>
  </si>
  <si>
    <t>narV</t>
  </si>
  <si>
    <t>CCGCAAUAUGUCGACAUCAGUGCGGGAGGUGGGAA</t>
  </si>
  <si>
    <t>AUGAUUCAGUAUCUGAACGUCUUUUUUUACGAUAU</t>
  </si>
  <si>
    <t>CAAUAUGUCGACAUCAGUGCGGGAGGUGGGAAAUA</t>
  </si>
  <si>
    <t>narY</t>
  </si>
  <si>
    <t>GAUGAAGGUCGCGAUCAGGUACAGGAGGCGAAAAA</t>
  </si>
  <si>
    <t>AUGAAAAUCCGUUCACAAGUCGGCAUGGUGCUUAA</t>
  </si>
  <si>
    <t>GAAGGUCGCGAUCAGGUACAGGAGGCGAAAAAAUA</t>
  </si>
  <si>
    <t>nirD</t>
  </si>
  <si>
    <t>GAACGUAUCCCAGUAACUCUGGUGGAGGACAACGC</t>
  </si>
  <si>
    <t>AUGAGCCAGUGGAAAGACAUCUGCAAAAUCGAUGA</t>
  </si>
  <si>
    <t>CGUAUCCCAGUAACUCUGGUGGAGGACAACGCAUA</t>
  </si>
  <si>
    <t>oppF</t>
  </si>
  <si>
    <t>CUGCGUGCUUGCUUUAAACCGGUGGAGGAACUGUU</t>
  </si>
  <si>
    <t>AUGAAUGCUGUAACUGAAGGAAGAAAAGUCCUCCU</t>
  </si>
  <si>
    <t>CGUGCUUGCUUUAAACCGGUGGAGGAACUGUUAUA</t>
  </si>
  <si>
    <t>phnH</t>
  </si>
  <si>
    <t>GUCGACUUCUUUACGAUGGUUCGCGGAGACAACGC</t>
  </si>
  <si>
    <t>AUGACCCUGGAAACCGCUUUUAUGCUUCCCGUGCA</t>
  </si>
  <si>
    <t>GACUUCUUUACGAUGGUUCGCGGAGACAACGCAUA</t>
  </si>
  <si>
    <t>phnK</t>
  </si>
  <si>
    <t>GAUUAUUGCCGCCAACAGAGCGAGGCAAAAAACCA</t>
  </si>
  <si>
    <t>AUGAAUCAACCGUUACUUUCGGUCAAUAACCUGAC</t>
  </si>
  <si>
    <t>UAUUGCCGCCAACAGAGCGAGGCAAAAAACCAAUA</t>
  </si>
  <si>
    <t>phnM</t>
  </si>
  <si>
    <t>GUCGCCGACCGCCUGCACCCAAUGGGAGCCUCUUC</t>
  </si>
  <si>
    <t>AUGAUUAUCAAUAACGUUAAGCUGGUGCUGGAAAA</t>
  </si>
  <si>
    <t>GCCGACCGCCUGCACCCAAUGGGAGCCUCUUCAUA</t>
  </si>
  <si>
    <t>phr</t>
  </si>
  <si>
    <t>CCGCGUGUGAUUAACUUGCGCCAUUCAGGAGUUUU</t>
  </si>
  <si>
    <t>AUGACUACCCAUCUGGUCUGGUUUCGCCAGGAUUU</t>
  </si>
  <si>
    <t>CGUGUGAUUAACUUGCGCCAUUCAGGAGUUUUAUA</t>
  </si>
  <si>
    <t>potC</t>
  </si>
  <si>
    <t>GCUUCUCGUUUGCUGAAUAAGAAGGUGGAACUCGA</t>
  </si>
  <si>
    <t>AUGAUCGGUCGACUGCUUCGCGGCGGUUUUAUGAC</t>
  </si>
  <si>
    <t>UCUCGUUUGCUGAAUAAGAAGGUGGAACUCGAAUA</t>
  </si>
  <si>
    <t>potD</t>
  </si>
  <si>
    <t>CGUGAUAAAACGAAAGGUAACACAGGGGACGUUAA</t>
  </si>
  <si>
    <t>AUGAAAAAAUGGUCACGCCACCUGCUCGCGGCGGG</t>
  </si>
  <si>
    <t>GAUAAAACGAAAGGUAACACAGGGGACGUUAAAUA</t>
  </si>
  <si>
    <t>potE</t>
  </si>
  <si>
    <t>GAUGCGCAAAGCACCCUGUUGAAAGGGGAAAAAUU</t>
  </si>
  <si>
    <t>AUGAGUCAGGCUAAAUCGAACAAAAUGGGCGUCGU</t>
  </si>
  <si>
    <t>GCGCAAAGCACCCUGUUGAAAGGGGAAAAAUUAUA</t>
  </si>
  <si>
    <t>purK</t>
  </si>
  <si>
    <t>GAAGUGCUGGAAAACCCGGACCCGCGAGGUGCGGC</t>
  </si>
  <si>
    <t>AUGAAACAGGUUUGCGUCCUCGGUAACGGGCAGUU</t>
  </si>
  <si>
    <t>GUGCUGGAAAACCCGGACCCGCGAGGUGCGGCAUA</t>
  </si>
  <si>
    <t>rnhB</t>
  </si>
  <si>
    <t>GAGCAGGCGGCACAAGCCGUUCUGGAGUUAGCACA</t>
  </si>
  <si>
    <t>AUGAUCGAAUUUGUUUAUCCGCACACGCAGCUGGU</t>
  </si>
  <si>
    <t>CAGGCGGCACAAGCCGUUCUGGAGUUAGCACAAUA</t>
  </si>
  <si>
    <t>rplW</t>
  </si>
  <si>
    <t>GCUGAUGCUGUUAAGCAAGUUGAGGAGAUGCUGGC</t>
  </si>
  <si>
    <t>AUGAUUCGUGAAGAACGUCUGCUGAAGGUGCUGCG</t>
  </si>
  <si>
    <t>GAUGCUGUUAAGCAAGUUGAGGAGAUGCUGGCAUA</t>
  </si>
  <si>
    <t>sbcC</t>
  </si>
  <si>
    <t>ACGACGUUGCAUACCCUCGCCGGAGAACACGAAGC</t>
  </si>
  <si>
    <t>AUGAAAAUUCUCAGCCUGCGCCUGAAAAACCUGAA</t>
  </si>
  <si>
    <t>ACGUUGCAUACCCUCGCCGGAGAACACGAAGCAUA</t>
  </si>
  <si>
    <t>selB</t>
  </si>
  <si>
    <t>GAAGAUGAGCAACGGUUUUUGGAGAUGUUGUUGAA</t>
  </si>
  <si>
    <t>AUGAUUAUUGCGACUGCCGGACACGUUGACCACGG</t>
  </si>
  <si>
    <t>GAUGAGCAACGGUUUUUGGAGAUGUUGUUGAAAUA</t>
  </si>
  <si>
    <t>tolQ</t>
  </si>
  <si>
    <t>GCGCUUCCCAAGUCUAUUGUCGCGGAGUUUAAGCA</t>
  </si>
  <si>
    <t>GUGACUGACAUGAAUAUCCUUGAUUUGUUCCUGAA</t>
  </si>
  <si>
    <t>CUUCCCAAGUCUAUUGUCGCGGAGUUUAAGCAAUA</t>
  </si>
  <si>
    <t>AUGACUGACAUGAAUAUCCUUGAUUUGUUCCUGAA</t>
  </si>
  <si>
    <t>ugpE</t>
  </si>
  <si>
    <t>CAGUUCCGCUAUGUUGAAAGCAAGGUGCGUUACCA</t>
  </si>
  <si>
    <t>AUGAUUGAGAACCGUCCGUGGCUGACGAUAUUCAG</t>
  </si>
  <si>
    <t>UUCCGCUAUGUUGAAAGCAAGGUGCGUUACCAAUA</t>
  </si>
  <si>
    <t>ugpQ</t>
  </si>
  <si>
    <t>CUGCAUCUUUUUGAUGGUGAAACAGGACAACGAGU</t>
  </si>
  <si>
    <t>AUGAGUAACUGGCCUUAUCCCCGCAUCGUCGCUCA</t>
  </si>
  <si>
    <t>CAUCUUUUUGAUGGUGAAACAGGACAACGAGUAUA</t>
  </si>
  <si>
    <t>uvrC</t>
  </si>
  <si>
    <t>CAUGGUCUGUGUAAUGCGGAGACAUUAUCAAGUCA</t>
  </si>
  <si>
    <t>GUGAGUGAUCAGUUUGACGCAAAAGCGUUUUUAAA</t>
  </si>
  <si>
    <t>GGUCUGUGUAAUGCGGAGACAUUAUCAAGUCAAUA</t>
  </si>
  <si>
    <t>AUGAGUGAUCAGUUUGACGCAAAAGCGUUUUUAAA</t>
  </si>
  <si>
    <t>xerC</t>
  </si>
  <si>
    <t>UUGCCGGAGCUUCUGGAGCGUUGGAUUGAACGCGU</t>
  </si>
  <si>
    <t>AUGACCGAUUUACACACCGAUGUAGAACGCUACCU</t>
  </si>
  <si>
    <t>CCGGAGCUUCUGGAGCGUUGGAUUGAACGCGUAUA</t>
  </si>
  <si>
    <t>ftsL</t>
  </si>
  <si>
    <t>AGUUCAGUUCUGCGUAUUGCAGAGAGGACGAAUGC</t>
  </si>
  <si>
    <t>AUGAUCAGCAGAGUGACAGAAGCUCUAAGCAAAGU</t>
  </si>
  <si>
    <t>UCAGUUCUGCGUAUUGCAGAGAGGACGAAUGCAUA</t>
  </si>
  <si>
    <t>ygdB</t>
  </si>
  <si>
    <t>GUGAAUGCCAGCUAUAGCGUGACAGGAUUCAACCU</t>
  </si>
  <si>
    <t>GUGAACCGCGAAAAGGGUGUUUCGUCACUGGCUCU</t>
  </si>
  <si>
    <t>AAUGCCAGCUAUAGCGUGACAGGAUUCAACCUAUA</t>
  </si>
  <si>
    <t>AUGAACCGCGAAAAGGGUGUUUCGUCACUGGCUCU</t>
  </si>
  <si>
    <t>yggC</t>
  </si>
  <si>
    <t>CUGGCAGUAACGACCACCUUAAAGGAAUUAACGCC</t>
  </si>
  <si>
    <t>GUGAAAAUUGAAUUAACGGUGAAUGGGCUGAAGAU</t>
  </si>
  <si>
    <t>GCAGUAACGACCACCUUAAAGGAAUUAACGCCAUA</t>
  </si>
  <si>
    <t>AUGAAAAUUGAAUUAACGGUGAAUGGGCUGAAGAU</t>
  </si>
  <si>
    <t>ttdB</t>
  </si>
  <si>
    <t>ACCUUUGAAAAUCUGUCUCACACCCGGAGCGCGUU</t>
  </si>
  <si>
    <t>AUGAAAAAGAUCCUGACAACCCCGAUCAAAGCUGA</t>
  </si>
  <si>
    <t>UUUGAAAAUCUGUCUCACACCCGGAGCGCGUUAUA</t>
  </si>
  <si>
    <t>yigA</t>
  </si>
  <si>
    <t>CCGGCGGUACAUGUCUACGACGGAUUUAUUCAUCU</t>
  </si>
  <si>
    <t>AUGAAGCAACCAGGGGAAGAACUGCAGGAAACACU</t>
  </si>
  <si>
    <t>GCGGUACAUGUCUACGACGGAUUUAUUCAUCUAUA</t>
  </si>
  <si>
    <t>yggF</t>
  </si>
  <si>
    <t>GCACAAUUUGGCGUUGAUAUCGGGGAGGCCGCGCA</t>
  </si>
  <si>
    <t>AUGAUGUCCCUGGCGUGGCCAUUAUUUCGCGUUAC</t>
  </si>
  <si>
    <t>CAAUUUGGCGUUGAUAUCGGGGAGGCCGCGCAAUA</t>
  </si>
  <si>
    <t>ydfD</t>
  </si>
  <si>
    <t>GCUCGUUUACGUCUGAUGCCAAAAGGAUGUGCACA</t>
  </si>
  <si>
    <t>AUGAAUUCAGCAUUUGUGCUUGUUCUGACAGUUUU</t>
  </si>
  <si>
    <t>CGUUUACGUCUGAUGCCAAAAGGAUGUGCACAAUA</t>
  </si>
  <si>
    <t>ubiH</t>
  </si>
  <si>
    <t>GAAAUCGAAGCGUUGAUGGUUGCUGCGAGAAAGCA</t>
  </si>
  <si>
    <t>AUGAGCGUAAUCAUCGUCGGUGGCGGCAUGGCGGG</t>
  </si>
  <si>
    <t>AUCGAAGCGUUGAUGGUUGCUGCGAGAAAGCAAUA</t>
  </si>
  <si>
    <t>waaG</t>
  </si>
  <si>
    <t>GAAGAUGCCCCUUCAGCUGACAGGAAUGCACAAUU</t>
  </si>
  <si>
    <t>AUGAUCGUGGCGUUUUGUUUAUAUAAAUAUUUUCC</t>
  </si>
  <si>
    <t>GAUGCCCCUUCAGCUGACAGGAAUGCACAAUUAUA</t>
  </si>
  <si>
    <t>folK</t>
  </si>
  <si>
    <t>CCACGCAAACGCGCACCACGUCGUGAGGGUACCGC</t>
  </si>
  <si>
    <t>AUGACAGUGGCGUAUAUUGCCAUAGGCAGCAAUCU</t>
  </si>
  <si>
    <t>CGCAAACGCGCACCACGUCGUGAGGGUACCGCAUA</t>
  </si>
  <si>
    <t>lpxK</t>
  </si>
  <si>
    <t>GUUUACGCGCAACUUCACAAAAUGCAGUUUGGCCA</t>
  </si>
  <si>
    <t>AUGAUCGAAAAAAUCUGGUCUGGUGAAUCCCCUUU</t>
  </si>
  <si>
    <t>UACGCGCAACUUCACAAAAUGCAGUUUGGCCAAUA</t>
  </si>
  <si>
    <t>wecC</t>
  </si>
  <si>
    <t>AUUCUGGAAGCGUUAAAAAAUAAUCGGAUAUCACU</t>
  </si>
  <si>
    <t>AUGAGUUUUGCGACCAUUUCUGUUAUCGGACUGGG</t>
  </si>
  <si>
    <t>CUGGAAGCGUUAAAAAAUAAUCGGAUAUCACUAUA</t>
  </si>
  <si>
    <t>wzyE</t>
  </si>
  <si>
    <t>CAGCGGGCGUUGGCGAUUGCCGCCAGGGAGGUCGC</t>
  </si>
  <si>
    <t>AUGAGUCUGCUGCAAUUCAGUGGCCUGUUUGUUGU</t>
  </si>
  <si>
    <t>CGGGCGUUGGCGAUUGCCGCCAGGGAGGUCGCAUA</t>
  </si>
  <si>
    <t>ubiB</t>
  </si>
  <si>
    <t>GCCCUGACCAAACGGCUGGAAAAACUGGAGGCUAA</t>
  </si>
  <si>
    <t>AUGACGCCAGGUGAAGUACGGCGCCUAUAUUUCAU</t>
  </si>
  <si>
    <t>CUGACCAAACGGCUGGAAAAACUGGAGGCUAAAUA</t>
  </si>
  <si>
    <t>holB</t>
  </si>
  <si>
    <t>ACUACCGUGACCCACUGGGUGAAGGAGUUGGACGC</t>
  </si>
  <si>
    <t>AUGAGAUGGUAUCCAUGGUUACGACCUGAUUUCGA</t>
  </si>
  <si>
    <t>ACCGUGACCCACUGGGUGAAGGAGUUGGACGCAUA</t>
  </si>
  <si>
    <t>tsaA</t>
  </si>
  <si>
    <t>GUAUGUAUCGGUUCUGCGCUUAACAUUACGGCGAA</t>
  </si>
  <si>
    <t>AUGAGCAGUUUCCAGUUCGAGCAAAUAGGCGUUAU</t>
  </si>
  <si>
    <t>UGUAUCGGUUCUGCGCUUAACAUUACGGCGAAAUA</t>
  </si>
  <si>
    <t>fixX</t>
  </si>
  <si>
    <t>CUAAUCAAGGAUGGCAUGAAAGGAGUGACCGUUUU</t>
  </si>
  <si>
    <t>AUGACUUCUCCCGUCAAUGUGGACGUCAAACUGGG</t>
  </si>
  <si>
    <t>AUCAAGGAUGGCAUGAAAGGAGUGACCGUUUUAUA</t>
  </si>
  <si>
    <t>thiH</t>
  </si>
  <si>
    <t>ACCAGCCCGCUGACCGGAUUUCUGGAGGCAUCGGC</t>
  </si>
  <si>
    <t>AUGAAAACCUUCAGCGAUCGCUGGCGACAACUGGA</t>
  </si>
  <si>
    <t>AGCCCGCUGACCGGAUUUCUGGAGGCAUCGGCAUA</t>
  </si>
  <si>
    <t>basR</t>
  </si>
  <si>
    <t>GAUGAUAUUCUGCAAACUUGCAGGAGAGUGAGUGA</t>
  </si>
  <si>
    <t>AUGAAAAUUCUGAUUGUUGAAGACGAUACGCUGUU</t>
  </si>
  <si>
    <t>GAUAUUCUGCAAACUUGCAGGAGAGUGAGUGAAUA</t>
  </si>
  <si>
    <t>baeS</t>
  </si>
  <si>
    <t>AAUGUAGCUAUUUCGCGGCGAAAAAGGAGCGCGCA</t>
  </si>
  <si>
    <t>AUGAAGUUCUGGCGACCCGGUAUUACCGGCAAACU</t>
  </si>
  <si>
    <t>GUAGCUAUUUCGCGGCGAAAAAGGAGCGCGCAAUA</t>
  </si>
  <si>
    <t>baeR</t>
  </si>
  <si>
    <t>GAGUUACCGCUGGAACGGGAUUUACAGAGAGAAGU</t>
  </si>
  <si>
    <t>AUGACCGAGUUACCAAUCGACGAAAACACACCGCG</t>
  </si>
  <si>
    <t>UUACCGCUGGAACGGGAUUUACAGAGAGAAGUAUA</t>
  </si>
  <si>
    <t>potI</t>
  </si>
  <si>
    <t>CACAAACACCAGCAAAAAAGCGUGGGAGAACACGG</t>
  </si>
  <si>
    <t>AUGAAUAAUUUACCGGUAGUUCGUUCGCCCUGGCG</t>
  </si>
  <si>
    <t>AAACACCAGCAAAAAAGCGUGGGAGAACACGGAUA</t>
  </si>
  <si>
    <t>uidB</t>
  </si>
  <si>
    <t>AACUUCGGUGAAAAACCGCAGCAGGGAGGCAAACA</t>
  </si>
  <si>
    <t>AUGAAUCAACAACUCUCCUGGCGCACCAUCGUCGG</t>
  </si>
  <si>
    <t>UUCGGUGAAAAACCGCAGCAGGGAGGCAAACAAUA</t>
  </si>
  <si>
    <t>yedF</t>
  </si>
  <si>
    <t>CGCCGUGCGGCACCGCAGACUGCUAAGGAGAUCGC</t>
  </si>
  <si>
    <t>AUGAAAAAUAUCGUUCCUGAUUACCGCCUUGAUAU</t>
  </si>
  <si>
    <t>CGUGCGGCACCGCAGACUGCUAAGGAGAUCGCAUA</t>
  </si>
  <si>
    <t>atoC</t>
  </si>
  <si>
    <t>AUUUUACCGAUCAACCCGCAGGGAAAUCAGACUGU</t>
  </si>
  <si>
    <t>AUGACUGCUAUUAAUCGCAUCCUUAUUGUGGAUGA</t>
  </si>
  <si>
    <t>UUACCGAUCAACCCGCAGGGAAAUCAGACUGUAUA</t>
  </si>
  <si>
    <t>atoE</t>
  </si>
  <si>
    <t>GUCGCCGCCGAUCUGAAUACGCAACGGGGUGAUUU</t>
  </si>
  <si>
    <t>AUGAUUGGUCGCAUAUCGCGUUUUAUGACGCGUUU</t>
  </si>
  <si>
    <t>GCCGCCGAUCUGAAUACGCAACGGGGUGAUUUAUA</t>
  </si>
  <si>
    <t>yidF</t>
  </si>
  <si>
    <t>AUACAUCAACUUAUCGUAUUUAUUGAGAGAGUCGC</t>
  </si>
  <si>
    <t>AUGACAGGAAGUCAGGUCAUUGAUGCUGAAGAGGA</t>
  </si>
  <si>
    <t>CAUCAACUUAUCGUAUUUAUUGAGAGAGUCGCAUA</t>
  </si>
  <si>
    <t>yidJ</t>
  </si>
  <si>
    <t>GCCGUAACCUUUACUCCCGACGGGAAGGAUAGCCU</t>
  </si>
  <si>
    <t>AUGAAACGCCCCAAUUUUCUGUUCGUCAUGACCGA</t>
  </si>
  <si>
    <t>GUAACCUUUACUCCCGACGGGAAGGAUAGCCUAUA</t>
  </si>
  <si>
    <t>dgoK</t>
  </si>
  <si>
    <t>AUCGCCAGCUCGACACGAAGGUUAAAGGAAAUCAC</t>
  </si>
  <si>
    <t>AUGACAGCUCGCUACAUCGCAAUUGACUGGGGAUC</t>
  </si>
  <si>
    <t>GCCAGCUCGACACGAAGGUUAAAGGAAAUCACAUA</t>
  </si>
  <si>
    <t>nuoF</t>
  </si>
  <si>
    <t>CCGGAAGCGAUCCCUGAACUGCUGGAGCGGUAUAA</t>
  </si>
  <si>
    <t>AUGAAAAACAUUAUCCGUACUCCCGAAACGCAUCC</t>
  </si>
  <si>
    <t>GAAGCGAUCCCUGAACUGCUGGAGCGGUAUAAAUA</t>
  </si>
  <si>
    <t>wcaI</t>
  </si>
  <si>
    <t>UUUCUCGCUGAGAAGCGUACCGGAGUACCCGGAUU</t>
  </si>
  <si>
    <t>AUGAAAAUACUGGUCUACGGCAUUAACUACUCGCC</t>
  </si>
  <si>
    <t>CUCGCUGAGAAGCGUACCGGAGUACCCGGAUUAUA</t>
  </si>
  <si>
    <t>hybC</t>
  </si>
  <si>
    <t>CAAAACGAUCAUAAUCGUCAUGAGGCGAGCAAAGC</t>
  </si>
  <si>
    <t>AUGAGCCAGAGAAUUACUAUUGAUCCGGUAACCCG</t>
  </si>
  <si>
    <t>AACGAUCAUAAUCGUCAUGAGGCGAGCAAAGCAUA</t>
  </si>
  <si>
    <t>dtd</t>
  </si>
  <si>
    <t>AAACAAGCAGCUGAACAAGAAGAAGACGACGAACC</t>
  </si>
  <si>
    <t>AUGAUUGCAUUAAUUCAACGCGUAACCCGUGCCAG</t>
  </si>
  <si>
    <t>CAAGCAGCUGAACAAGAAGAAGACGACGAACCAUA</t>
  </si>
  <si>
    <t>yiiD</t>
  </si>
  <si>
    <t>GUCAAUGAUGGCCCCGUGACAUUCUGGUUGCAGGU</t>
  </si>
  <si>
    <t>AUGAGCCAGCUUCCAGGGUUGUCACGGGAAACAAG</t>
  </si>
  <si>
    <t>AAUGAUGGCCCCGUGACAUUCUGGUUGCAGGUAUA</t>
  </si>
  <si>
    <t>fdoI</t>
  </si>
  <si>
    <t>AAUAAUCUGCACGAAGAGAAAGACGAGGAGCGCAA</t>
  </si>
  <si>
    <t>AUGAAACGACGUGACACCAUCGUGCGCUACACCGC</t>
  </si>
  <si>
    <t>AAUCUGCACGAAGAGAAAGACGAGGAGCGCAAAUA</t>
  </si>
  <si>
    <t>rhaA</t>
  </si>
  <si>
    <t>AUUCACUCUACACGACAGACAAAGGAGCUUUGCGC</t>
  </si>
  <si>
    <t>AUGACCACUCAACUGGAACAGGCCUGGGAGCUAGC</t>
  </si>
  <si>
    <t>CACUCUACACGACAGACAAAGGAGCUUUGCGCAUA</t>
  </si>
  <si>
    <t>tehB</t>
  </si>
  <si>
    <t>GAGCGCGCCGUUUUAAUGAAAGCAGAGGACAAAGA</t>
  </si>
  <si>
    <t>AUGAUCAUUCGUGACGAAAACUAUUUUACUGAUAA</t>
  </si>
  <si>
    <t>CGCGCCGUUUUAAUGAAAGCAGAGGACAAAGAAUA</t>
  </si>
  <si>
    <t>yjbG</t>
  </si>
  <si>
    <t>CCGGUGAAAACCACUCUCAUCAAGGCGGCAAAACA</t>
  </si>
  <si>
    <t>AUGAUUAAACAAACUAUUGUCGCGUUGCUUUUGAG</t>
  </si>
  <si>
    <t>GUGAAAACCACUCUCAUCAAGGCGGCAAAACAAUA</t>
  </si>
  <si>
    <t>actP</t>
  </si>
  <si>
    <t>CUUAAUAAUGAAGUCCUGCAUGAGGUACAAGCAUC</t>
  </si>
  <si>
    <t>AUGAAAAGAGUUCUGACGGCGCUUGCCGCCACACU</t>
  </si>
  <si>
    <t>AAUAAUGAAGUCCUGCAUGAGGUACAAGCAUCAUA</t>
  </si>
  <si>
    <t>nrfC</t>
  </si>
  <si>
    <t>AACCCGGCGUCUGUUCCGUUGCUUAAGGAGCAGCC</t>
  </si>
  <si>
    <t>AUGACCUGGUCUCGUCGCCAGUUUCUCACCGGCGU</t>
  </si>
  <si>
    <t>CCGGCGUCUGUUCCGUUGCUUAAGGAGCAGCCAUA</t>
  </si>
  <si>
    <t>nrfD</t>
  </si>
  <si>
    <t>UACCGCGUACCGUUUAAAUACGGGGAGGUGAGCCA</t>
  </si>
  <si>
    <t>AUGACGCAGACUUCCGCAUUUCAUUUUGAAUCGCU</t>
  </si>
  <si>
    <t>CGCGUACCGUUUAAAUACGGGGAGGUGAGCCAAUA</t>
  </si>
  <si>
    <t>nrfG</t>
  </si>
  <si>
    <t>AUGGCACUGAUCCUCUGGCGAGUGAGGGCGAAGCG</t>
  </si>
  <si>
    <t>AUGAAACAGCCCAAAAUACCGGUGAAAAUGCUGAC</t>
  </si>
  <si>
    <t>GCACUGAUCCUCUGGCGAGUGAGGGCGAAGCGAUA</t>
  </si>
  <si>
    <t>mdtP</t>
  </si>
  <si>
    <t>ACGCCCGCCACGGAACAGGCACAAGGAGCCACGCA</t>
  </si>
  <si>
    <t>AUGAUCAAUCGUCAACUUUCACGUCUGCUGUUGUG</t>
  </si>
  <si>
    <t>CCCGCCACGGAACAGGCACAAGGAGCCACGCAAUA</t>
  </si>
  <si>
    <t>lldD</t>
  </si>
  <si>
    <t>GGUGAGCAUAAUGAGCAUUCGAGGGAGAAAAACGC</t>
  </si>
  <si>
    <t>AUGAUUAUUUCCGCAGCCAGCGAUUAUCGCGCCGC</t>
  </si>
  <si>
    <t>GAGCAUAAUGAGCAUUCGAGGGAGAAAAACGCAUA</t>
  </si>
  <si>
    <t>wzxB</t>
  </si>
  <si>
    <t>ACGUUAGAUGAGCUUAUCAGAUUAAAAUUAAUUGC</t>
  </si>
  <si>
    <t>AUGAAUACGAAUAAAUUAUCUUUAAGAAGAAACGU</t>
  </si>
  <si>
    <t>UUAGAUGAGCUUAUCAGAUUAAAAUUAAUUGCAUA</t>
  </si>
  <si>
    <t>yehT</t>
  </si>
  <si>
    <t>CGAAUAACGUUACGACUACCAUGGAGGGACGAGGC</t>
  </si>
  <si>
    <t>AUGAUUAAAGUCUUAAUUGUCGAUGAUGAACCGUU</t>
  </si>
  <si>
    <t>AUAACGUUACGACUACCAUGGAGGGACGAGGCAUA</t>
  </si>
  <si>
    <t>yohK</t>
  </si>
  <si>
    <t>GAACGUAAAGUCGUAGGUCAGAAAGGAUCAGAAGA</t>
  </si>
  <si>
    <t>AUGAUGGCGAAUAUCUGGUGGUCAUUACCGCUGAC</t>
  </si>
  <si>
    <t>CGUAAAGUCGUAGGUCAGAAAGGAUCAGAAGAAUA</t>
  </si>
  <si>
    <t>ccmH</t>
  </si>
  <si>
    <t>CCGCUGUGGGAGAAAUACAGUAAGGAGGCCGCACA</t>
  </si>
  <si>
    <t>AUGAGGUUUUUAUUGGGCGUGCUGAUGCUGAUGAU</t>
  </si>
  <si>
    <t>CUGUGGGAGAAAUACAGUAAGGAGGCCGCACAAUA</t>
  </si>
  <si>
    <t>dsbE</t>
  </si>
  <si>
    <t>CGCGUGAGUCCGCAAAAAACUGCGCCGGAGGCCGU</t>
  </si>
  <si>
    <t>AUGAAGCGCAAAGUAUUGUUAAUUCCGUUGAUUAU</t>
  </si>
  <si>
    <t>GUGAGUCCGCAAAAAACUGCGCCGGAGGCCGUAUA</t>
  </si>
  <si>
    <t>ccmF</t>
  </si>
  <si>
    <t>CGUCGCCCGGCGAGUGUUUAUAAGGACCCAGCAUC</t>
  </si>
  <si>
    <t>AUGAUGCCAGAAAUUGGUAACGGACUGCUGUGCCU</t>
  </si>
  <si>
    <t>CGCCCGGCGAGUGUUUAUAAGGACCCAGCAUCAUA</t>
  </si>
  <si>
    <t>ccmE</t>
  </si>
  <si>
    <t>GCGCGUUUACGUGCUGCGCAACAGCAGGAGGCUGC</t>
  </si>
  <si>
    <t>AUGAAUAUUCGCCGUAAAAACCGCUUGUGGAUUGC</t>
  </si>
  <si>
    <t>CGUUUACGUGCUGCGCAACAGCAGGAGGCUGCAUA</t>
  </si>
  <si>
    <t>ccmB</t>
  </si>
  <si>
    <t>AUUCGCCGCAUUUCACUGACGCAAACGAGGGCCGC</t>
  </si>
  <si>
    <t>AUGAUGUUCUGGCGCAUUUUCCGUCUUGAGCUGCG</t>
  </si>
  <si>
    <t>CGCCGCAUUUCACUGACGCAAACGAGGGCCGCAUA</t>
  </si>
  <si>
    <t>napB</t>
  </si>
  <si>
    <t>ACAAUAACUACACGAUGGAGUUCGGGAGCGAAAUC</t>
  </si>
  <si>
    <t>AUGAAAAGCCAUGACCUGAAGAAAGCGCUGUGUCA</t>
  </si>
  <si>
    <t>AUAACUACACGAUGGAGUUCGGGAGCGAAAUCAUA</t>
  </si>
  <si>
    <t>napA</t>
  </si>
  <si>
    <t>UAUCACCAGCAGGAAGAGCAAGGUGAGGAAACACC</t>
  </si>
  <si>
    <t>AUGAAACUCAGUCGUCGUAGCUUUAUGAAAGCUAA</t>
  </si>
  <si>
    <t>CACCAGCAGGAAGAGCAAGGUGAGGAAACACCAUA</t>
  </si>
  <si>
    <t>nikC</t>
  </si>
  <si>
    <t>GACCCGCGCAUUCGUCGUCAUGAAGGAGCGCACGC</t>
  </si>
  <si>
    <t>GUGAACUUUUUCCUCUCUUCCCGCUGGUCGGUACG</t>
  </si>
  <si>
    <t>CCGCGCAUUCGUCGUCAUGAAGGAGCGCACGCAUA</t>
  </si>
  <si>
    <t>AUGAACUUUUUCCUCUCUUCCCGCUGGUCGGUACG</t>
  </si>
  <si>
    <t>nikE</t>
  </si>
  <si>
    <t>GCUCAUCUCGCCCUCUACGGUAUGGAGCUGGCAUC</t>
  </si>
  <si>
    <t>AUGACUUUACUUAACAUCUCCGGCCUUUCCCAUCA</t>
  </si>
  <si>
    <t>CAUCUCGCCCUCUACGGUAUGGAGCUGGCAUCAUA</t>
  </si>
  <si>
    <t>nuoH</t>
  </si>
  <si>
    <t>GGCGCGCAUCUUGAGGAUCUCAAGGAGGCACAACA</t>
  </si>
  <si>
    <t>AUGAGUUGGAUAUCACCGGAACUGAUUGAGAUCCU</t>
  </si>
  <si>
    <t>GCGCAUCUUGAGGAUCUCAAGGAGGCACAACAAUA</t>
  </si>
  <si>
    <t>nuoK</t>
  </si>
  <si>
    <t>GACGACAGCGCGAAAAGAAAAACGGAGGAGCACGC</t>
  </si>
  <si>
    <t>AUGAUCCCCUUACAACAUGGACUGAUCCUCGCGGC</t>
  </si>
  <si>
    <t>GACAGCGCGAAAAGAAAAACGGAGGAGCACGCAUA</t>
  </si>
  <si>
    <t>nuoL</t>
  </si>
  <si>
    <t>AACCUGAACAUCGAUUCAGUAAGUGAGAUGCGCGG</t>
  </si>
  <si>
    <t>AUGAACAUGCUUGCCUUAACCAUUAUUUUGCCAUU</t>
  </si>
  <si>
    <t>CUGAACAUCGAUUCAGUAAGUGAGAUGCGCGGAUA</t>
  </si>
  <si>
    <t>yfiH</t>
  </si>
  <si>
    <t>GAUUUCGAAGAACAUAAGGAUGAAGUGGACUGGUU</t>
  </si>
  <si>
    <t>AUGAGUAAGCUGAUUGUCCCGCAGUGGCCGCAGCC</t>
  </si>
  <si>
    <t>UUCGAAGAACAUAAGGAUGAAGUGGACUGGUUAUA</t>
  </si>
  <si>
    <t>npr</t>
  </si>
  <si>
    <t>CAGUCACGCCAUCGUACGCUGGAAAAACGUAAACC</t>
  </si>
  <si>
    <t>AUGACCGUCAAGCAAACUGUUGAAAUCACAAACAA</t>
  </si>
  <si>
    <t>UCACGCCAUCGUACGCUGGAAAAACGUAAACCAUA</t>
  </si>
  <si>
    <t>cobS</t>
  </si>
  <si>
    <t>UGGCUGGUGGUUUCGGGUAUUGGAGUAAAAAUCAA</t>
  </si>
  <si>
    <t>AUGAGUAAAUUAUUUUGGGCGAUGCUCUCAUUUAU</t>
  </si>
  <si>
    <t>CUGGUGGUUUCGGGUAUUGGAGUAAAAAUCAAAUA</t>
  </si>
  <si>
    <t>mukF</t>
  </si>
  <si>
    <t>GUCACCGCGCGCAAACCGCAGAGCAAGGAUAAAGU</t>
  </si>
  <si>
    <t>AUGAGUGAAUUUUCCCAGACAGUCCCCGAACUGGU</t>
  </si>
  <si>
    <t>ACCGCGCGCAAACCGCAGAGCAAGGAUAAAGUAUA</t>
  </si>
  <si>
    <t>ccmD</t>
  </si>
  <si>
    <t>UGGGUGAGUGAACUGAUACUGAAAAGAGGCCGUAA</t>
  </si>
  <si>
    <t>AUGACCCCUGCAUUUGCUUCCUGGAAUGAAUUUUU</t>
  </si>
  <si>
    <t>GUGAGUGAACUGAUACUGAAAAGAGGCCGUAAAUA</t>
  </si>
  <si>
    <t>gspM</t>
  </si>
  <si>
    <t>GUCAGUGGUGUAUGGACAGUAAGGAACUCAGGGAA</t>
  </si>
  <si>
    <t>AUGAUUAAAUCAUGGUGGGCAGAAAAAUCCACAUC</t>
  </si>
  <si>
    <t>AGUGGUGUAUGGACAGUAAGGAACUCAGGGAAAUA</t>
  </si>
  <si>
    <t>torD</t>
  </si>
  <si>
    <t>CAGUGCGAAUAUGUUCCCGCGUCGCAGGUGAAAUC</t>
  </si>
  <si>
    <t>AUGACCACGCUGACAGCACAACAGAUUGCCUGUGU</t>
  </si>
  <si>
    <t>UGCGAAUAUGUUCCCGCGUCGCAGGUGAAAUCAUA</t>
  </si>
  <si>
    <t>rbbA</t>
  </si>
  <si>
    <t>CCGUGGCCUGACGACCUCGUGGUGAGGUUGCCGCA</t>
  </si>
  <si>
    <t>AUGACGCAUCUGGAACUGGUUCCCGUCCCGCCUGU</t>
  </si>
  <si>
    <t>UGGCCUGACGACCUCGUGGUGAGGUUGCCGCAAUA</t>
  </si>
  <si>
    <t>bcsF</t>
  </si>
  <si>
    <t>AUGCGACUGUUAGAUGAUGCUGUGGAGCGCUCAUC</t>
  </si>
  <si>
    <t>AUGAUGACCAUCAGCGAUAUCAUUGAAAUUAUUGU</t>
  </si>
  <si>
    <t>CGACUGUUAGAUGAUGCUGUGGAGCGCUCAUCAUA</t>
  </si>
  <si>
    <t>bcsG</t>
  </si>
  <si>
    <t>UUACGCCGCACGGAAAAAGCCAGGGCAACCAAAAA</t>
  </si>
  <si>
    <t>AUGACUCAAUUUACGCAAAAUACCGCCAUGCCUUC</t>
  </si>
  <si>
    <t>CGCCGCACGGAAAAAGCCAGGGCAACCAAAAAAUA</t>
  </si>
  <si>
    <t>yiaC</t>
  </si>
  <si>
    <t>GUGGUUGGCUGCUGUUGCUAUCCGGGAAAUAAACC</t>
  </si>
  <si>
    <t>AUGAUUCGGGAAGCGCAACGUUCAGAACUCCCCGC</t>
  </si>
  <si>
    <t>GUUGGCUGCUGUUGCUAUCCGGGAAAUAAACCAUA</t>
  </si>
  <si>
    <t>yadH</t>
  </si>
  <si>
    <t>GUUUCACUGGUUAAUGAAAAACAAGGAGAUCGCGC</t>
  </si>
  <si>
    <t>AUGAUGCAUCUUUACUGGGUGGCGCUAAAAAGCAU</t>
  </si>
  <si>
    <t>UCACUGGUUAAUGAAAAACAAGGAGAUCGCGCAUA</t>
  </si>
  <si>
    <t>yecC</t>
  </si>
  <si>
    <t>GAGAAUCAACUUAAUCGCCAGGAGAGAGAACCAAA</t>
  </si>
  <si>
    <t>AUGAGUGCCAUUGAAGUUAAGAACCUGGUGAAAAA</t>
  </si>
  <si>
    <t>AAUCAACUUAAUCGCCAGGAGAGAGAACCAAAAUA</t>
  </si>
  <si>
    <t>arfB</t>
  </si>
  <si>
    <t>CUGGAAGUGAACUUAACCGCCUGGCAACAACCUUC</t>
  </si>
  <si>
    <t>AUGAUUGUGAUUUCCCGACAUGUUGCUAUUCCCGA</t>
  </si>
  <si>
    <t>GAAGUGAACUUAACCGCCUGGCAACAACCUUCAUA</t>
  </si>
  <si>
    <t>ssuB</t>
  </si>
  <si>
    <t>UGGAACCCGGCUUAUCAUUUGAAGGAGGCCACGGU</t>
  </si>
  <si>
    <t>AUGAAUACUGCUCGUCUGAACCAGGGCACGCCAUU</t>
  </si>
  <si>
    <t>AACCCGGCUUAUCAUUUGAAGGAGGCCACGGUAUA</t>
  </si>
  <si>
    <t>znuB</t>
  </si>
  <si>
    <t>GGACGAAUUGUUUUGCGUCGGGGAAAUGAUCGCUC</t>
  </si>
  <si>
    <t>AUGAUUGAAUUAUUAUUUCCCGGUUGGUUAGCCGG</t>
  </si>
  <si>
    <t>CGAAUUGUUUUGCGUCGGGGAAAUGAUCGCUCAUA</t>
  </si>
  <si>
    <t>yecE</t>
  </si>
  <si>
    <t>CGUGUGCGUAGCGUGGAAGAGAUCCUCAACGCGUU</t>
  </si>
  <si>
    <t>AUGAUUUACAUCGGUCUACCGCAAUGGUCGCAUCC</t>
  </si>
  <si>
    <t>GUGCGUAGCGUGGAAGAGAUCCUCAACGCGUUAUA</t>
  </si>
  <si>
    <t>ybcF</t>
  </si>
  <si>
    <t>UUCUGGCUUGGCCAACAAUUAUUACAAGGAAAACC</t>
  </si>
  <si>
    <t>AUGAAAACACUGGUUGUGGCUCUUGGGGGCAACGC</t>
  </si>
  <si>
    <t>UGGCUUGGCCAACAAUUAUUACAAGGAAAACCAUA</t>
  </si>
  <si>
    <t>tauD</t>
  </si>
  <si>
    <t>CAGCGCCGCCUGACGCCCUGGCAUGGAGAAGUACA</t>
  </si>
  <si>
    <t>AUGAGUGAACGUCUGAGCAUUACCCCGCUGGGGCC</t>
  </si>
  <si>
    <t>CGCCGCCUGACGCCCUGGCAUGGAGAAGUACAAUA</t>
  </si>
  <si>
    <t>menE</t>
  </si>
  <si>
    <t>CCUGUCGUGGAAGUUGAUGCACUGGAGCGGUUGUU</t>
  </si>
  <si>
    <t>AUGAUCUUCUCUGACUGGCCGUGGCGUCACUGGCG</t>
  </si>
  <si>
    <t>GUCGUGGAAGUUGAUGCACUGGAGCGGUUGUUAUA</t>
  </si>
  <si>
    <t>menH</t>
  </si>
  <si>
    <t>ACGCUCCAGCAACUUCUGGCGCAGGUAAGCCAUUU</t>
  </si>
  <si>
    <t>AUGAUCCUGCACGCGCAGGCAAAACACGGAAAACC</t>
  </si>
  <si>
    <t>CUCCAGCAACUUCUGGCGCAGGUAAGCCAUUUAUA</t>
  </si>
  <si>
    <t>norW</t>
  </si>
  <si>
    <t>AAAGACGUCUUUGAAGAACUGGCAUCGGAGGCAAA</t>
  </si>
  <si>
    <t>AUGAGUAACGGCAUUGUGAUCAUCGGUUCGGGCUU</t>
  </si>
  <si>
    <t>GACGUCUUUGAAGAACUGGCAUCGGAGGCAAAAUA</t>
  </si>
  <si>
    <t>yjcZ</t>
  </si>
  <si>
    <t>GAUGAUAUUCAAACACUUUUCACGGCAGAACGAUA</t>
  </si>
  <si>
    <t>UUGACCAAGACGUUACUUGACGGCCCCGGUCGCGU</t>
  </si>
  <si>
    <t>GAUAUUCAAACACUUUUCACGGCAGAACGAUAAUA</t>
  </si>
  <si>
    <t>AUGACCAAGACGUUACUUGACGGCCCCGGUCGCGU</t>
  </si>
  <si>
    <t>dcuR</t>
  </si>
  <si>
    <t>GUCCAGAUACCCUGGGACGGGGAGAGGUCGAACAG</t>
  </si>
  <si>
    <t>AUGAUCAAUGUAUUAAUUAUCGAUGACGACGCAAU</t>
  </si>
  <si>
    <t>CAGAUACCCUGGGACGGGGAGAGGUCGAACAGAUA</t>
  </si>
  <si>
    <t>yjeO</t>
  </si>
  <si>
    <t>AUGCGCUAUAGCGAAAUUAAGCGACCGGUUACCUU</t>
  </si>
  <si>
    <t>AUGAGUGCGCGCAUGUUUGUCUUAUGCUGCAUCUG</t>
  </si>
  <si>
    <t>CGCUAUAGCGAAAUUAAGCGACCGGUUACCUUAUA</t>
  </si>
  <si>
    <t>tamB</t>
  </si>
  <si>
    <t>GGGUUACAGUUUUACAUCGGUCUGGGGCCAGAAUU</t>
  </si>
  <si>
    <t>AUGAGUUUAUGGAAAAAAAUCAGCCUCGGCGUGGU</t>
  </si>
  <si>
    <t>UUACAGUUUUACAUCGGUCUGGGGCCAGAAUUAUA</t>
  </si>
  <si>
    <t>yjiG</t>
  </si>
  <si>
    <t>GAAGAACGUCGCAACCCAACGCAAGGAGCGCAAGC</t>
  </si>
  <si>
    <t>AUGACAACUCAGGUCCGCAAAAACGUCAUGGAUAU</t>
  </si>
  <si>
    <t>GAACGUCGCAACCCAACGCAAGGAGCGCAAGCAUA</t>
  </si>
  <si>
    <t>yjjV</t>
  </si>
  <si>
    <t>GCGAACGACCCGACAUUUAACAAUGAGGAUCUGGC</t>
  </si>
  <si>
    <t>UUGAUUUGCCGUUUUAUCGACACCCACUGCCAUUU</t>
  </si>
  <si>
    <t>AACGACCCGACAUUUAACAAUGAGGAUCUGGCAUA</t>
  </si>
  <si>
    <t>AUGAUUUGCCGUUUUAUCGACACCCACUGCCAUUU</t>
  </si>
  <si>
    <t>dppF</t>
  </si>
  <si>
    <t>CAUUACCCACUUGAUGAUGCCGGGAGGCCGACACU</t>
  </si>
  <si>
    <t>AUGAGUACGCAAGAGGCCACCCUGCAACAACCGCU</t>
  </si>
  <si>
    <t>UACCCACUUGAUGAUGCCGGGAGGCCGACACUAUA</t>
  </si>
  <si>
    <t>wcaL</t>
  </si>
  <si>
    <t>GUGCAGUCUGUGCUUGAGCGCAUCGGGGAGGUGAA</t>
  </si>
  <si>
    <t>AUGAAGGUCGGCUUCUUUUUACUGAAAUUCCCGCU</t>
  </si>
  <si>
    <t>CAGUCUGUGCUUGAGCGCAUCGGGGAGGUGAAAUA</t>
  </si>
  <si>
    <t>higA</t>
  </si>
  <si>
    <t>UUCUUUACCGCUGUUCAUCGUACUAAGGGGAAAAA</t>
  </si>
  <si>
    <t>AUGAUUGCGAUUGCCGACAUCUUGCAAGCAGGAGA</t>
  </si>
  <si>
    <t>UUUACCGCUGUUCAUCGUACUAAGGGGAAAAAAUA</t>
  </si>
  <si>
    <t>lptC</t>
  </si>
  <si>
    <t>CAGGGCAAACUGGAUGAAGCCAAAGGGCAAUCGAU</t>
  </si>
  <si>
    <t>AUGAGUAAAGCCAGACGUUGGGUUAUCAUUGUGCU</t>
  </si>
  <si>
    <t>GGCAAACUGGAUGAAGCCAAAGGGCAAUCGAUAUA</t>
  </si>
  <si>
    <t>mtgA</t>
  </si>
  <si>
    <t>GAUAAGCUGGUUUCCCGCGUGCUGGUUCUGGCUGA</t>
  </si>
  <si>
    <t>AUGAGUAAAAGCCGCUUAACGGUGUUUAGUUUCGU</t>
  </si>
  <si>
    <t>AAGCUGGUUUCCCGCGUGCUGGUUCUGGCUGAAUA</t>
  </si>
  <si>
    <t>yhcH</t>
  </si>
  <si>
    <t>CUUGGGGCUGCGCUGUUGGCCCAGGGAGAAAAAUU</t>
  </si>
  <si>
    <t>AUGAUGAUGGGUGAAGUACAGUCAUUACCGUCUGC</t>
  </si>
  <si>
    <t>GGGGCUGCGCUGUUGGCCCAGGGAGAAAAAUUAUA</t>
  </si>
  <si>
    <t>nanK</t>
  </si>
  <si>
    <t>CAGUGGUACAACACAGCGAUGAAAAAGGCGGUGCU</t>
  </si>
  <si>
    <t>AUGACCACACUGGCGAUUGAUAUCGGCGGUACUAA</t>
  </si>
  <si>
    <t>UGGUACAACACAGCGAUGAAAAAGGCGGUGCUAUA</t>
  </si>
  <si>
    <t>yrdB</t>
  </si>
  <si>
    <t>CCAGUUAUAAAGCAAUUGCAGGAGGAAUUGUCCGC</t>
  </si>
  <si>
    <t>GUGAAUCAGGCCAUCCAGUUUCCGGACAGGGAAGA</t>
  </si>
  <si>
    <t>GUUAUAAAGCAAUUGCAGGAGGAAUUGUCCGCAUA</t>
  </si>
  <si>
    <t>AUGAAUCAGGCCAUCCAGUUUCCGGACAGGGAAGA</t>
  </si>
  <si>
    <t>ycjF</t>
  </si>
  <si>
    <t>GCUGCGCUGGAAUUUUUAAUAGGAGAUAAAUUGCG</t>
  </si>
  <si>
    <t>AUGACCGAACCGUUAAAACCACGUAUUGAUUUCGA</t>
  </si>
  <si>
    <t>GCGCUGGAAUUUUUAAUAGGAGAUAAAUUGCGAUA</t>
  </si>
  <si>
    <t>gspF</t>
  </si>
  <si>
    <t>AUGCGCGUCGCCAGUGCCACGCUGGAGAGCGAAGC</t>
  </si>
  <si>
    <t>AUGAAUUAUCGCUAUCGCGCCAUGACCCAGGAUGG</t>
  </si>
  <si>
    <t>CGCGUCGCCAGUGCCACGCUGGAGAGCGAAGCAUA</t>
  </si>
  <si>
    <t>gspI</t>
  </si>
  <si>
    <t>CCCCUGGAUCAAACGCUCGCCAGAGAUACCCGCCC</t>
  </si>
  <si>
    <t>AUGAACAAACAAUCAGGGAUGACACUGCUUGAAGU</t>
  </si>
  <si>
    <t>CUGGAUCAAACGCUCGCCAGAGAUACCCGCCCAUA</t>
  </si>
  <si>
    <t>frlD</t>
  </si>
  <si>
    <t>GAACGCUUUCGCGCGCUGCUGCCGGAGGAUGAGAG</t>
  </si>
  <si>
    <t>AUGAAAACCCUGGCGACAAUCGGCGAUAACUGCGU</t>
  </si>
  <si>
    <t>CGCUUUCGCGCGCUGCUGCCGGAGGAUGAGAGAUA</t>
  </si>
  <si>
    <t>php</t>
  </si>
  <si>
    <t>UUUCUUUCCUCCCUCCGGUUUGCAGGAGACACCCU</t>
  </si>
  <si>
    <t>AUGAGUUUUGAUCCGACGGGUUACACCCUCGCCCA</t>
  </si>
  <si>
    <t>CUUUCCUCCCUCCGGUUUGCAGGAGACACCCUAUA</t>
  </si>
  <si>
    <t>yciO</t>
  </si>
  <si>
    <t>UGGGAACAGCCGCAGAACACCACAGAGAGGGAAUU</t>
  </si>
  <si>
    <t>AUGAGCCAGUUUUUUUAUAUUCAUCCUGAUAACCC</t>
  </si>
  <si>
    <t>GAACAGCCGCAGAACACCACAGAGAGGGAAUUAUA</t>
  </si>
  <si>
    <t>yggU</t>
  </si>
  <si>
    <t>GGAAAUAUGCUGCUGCCAGGGCUGUGGAUGGCGUU</t>
  </si>
  <si>
    <t>AUGAAUGCCGUAACAGUUAAUGAUGACGGUCUGGU</t>
  </si>
  <si>
    <t>AAUAUGCUGCUGCCAGGGCUGUGGAUGGCGUUAUA</t>
  </si>
  <si>
    <t>qseC</t>
  </si>
  <si>
    <t>ACCGUGCAUGGUAUUGGUUACACAUUAGGUGAGAA</t>
  </si>
  <si>
    <t>AUGAAAUUUACCCAACGUCUUAGUCUGCGCGUCAG</t>
  </si>
  <si>
    <t>GUGCAUGGUAUUGGUUACACAUUAGGUGAGAAAUA</t>
  </si>
  <si>
    <t>xdhC</t>
  </si>
  <si>
    <t>AGCGAAGCCGUCGCCGCGGCGGGGGGAAAAUUGCA</t>
  </si>
  <si>
    <t>AUGAAUCACAGCGAAACAAUUACCAUCGAAUGCAC</t>
  </si>
  <si>
    <t>GAAGCCGUCGCCGCGGCGGGGGGAAAAUUGCAAUA</t>
  </si>
  <si>
    <t>xdhD</t>
  </si>
  <si>
    <t>UAUGCCGACUGCCAACAGGCUGGGGAGGAAGCCGU</t>
  </si>
  <si>
    <t>AUGAUCAUCCACUUUACUUUAAAUGGCGCGCCUCA</t>
  </si>
  <si>
    <t>GCCGACUGCCAACAGGCUGGGGAGGAAGCCGUAUA</t>
  </si>
  <si>
    <t>ygbK</t>
  </si>
  <si>
    <t>AUUUUCUCUGGCAUCACUCUACCGGGAGCGAAAUC</t>
  </si>
  <si>
    <t>AUGAUCAAGAUUGGCGUUAUCGCCGAUGAUUUUAC</t>
  </si>
  <si>
    <t>UUCUCUGGCAUCACUCUACCGGGAGCGAAAUCAUA</t>
  </si>
  <si>
    <t>truD</t>
  </si>
  <si>
    <t>UGUGAAGCGGUGGCGCUACUCAUUAAGGCAACAAA</t>
  </si>
  <si>
    <t>AUGAUUGAGUUUGAUAAUCUCACUUACCUCCACGG</t>
  </si>
  <si>
    <t>GAAGCGGUGGCGCUACUCAUUAAGGCAACAAAAUA</t>
  </si>
  <si>
    <t>ygcQ</t>
  </si>
  <si>
    <t>CUAUGGCAGGACUAUUUACGCCAAAGGAUGCAGCC</t>
  </si>
  <si>
    <t>AUGAAUAUCGCAAUUGUGACAAUAAAUCAGGAGAA</t>
  </si>
  <si>
    <t>UGGCAGGACUAUUUACGCCAAAGGAUGCAGCCAUA</t>
  </si>
  <si>
    <t>yfjK</t>
  </si>
  <si>
    <t>ACCCAAUUAGUUGAUGAGAAGGUGAGAGAGGUCGU</t>
  </si>
  <si>
    <t>AUGACAGAGAUCUAUGAACAGGCGAAACAUAGCCU</t>
  </si>
  <si>
    <t>CAAUUAGUUGAUGAGAAGGUGAGAGAGGUCGUAUA</t>
  </si>
  <si>
    <t>ybbJ</t>
  </si>
  <si>
    <t>CUGGUGAAAGACAGCGCCAACAAACGGACUCAGCC</t>
  </si>
  <si>
    <t>AUGAUGGAGUUAAUGGUCGUUCAUCCACAUAUUUU</t>
  </si>
  <si>
    <t>GUGAAAGACAGCGCCAACAAACGGACUCAGCCAUA</t>
  </si>
  <si>
    <t>ybbP</t>
  </si>
  <si>
    <t>UUACGGCUGGUGAACGGGCAGUUGCAGGAGGAAGC</t>
  </si>
  <si>
    <t>AUGAUUGCACGUUGGUUCUGGCGCGAAUGGCGUUC</t>
  </si>
  <si>
    <t>CGGCUGGUGAACGGGCAGUUGCAGGAGGAAGCAUA</t>
  </si>
  <si>
    <t>nrdI</t>
  </si>
  <si>
    <t>AACCGUCUGCAUCCAGCGCCACACGCGGCCAGUGC</t>
  </si>
  <si>
    <t>AUGAGCCAGCUCGUCUACUUCUCCAGCAGCUCCGA</t>
  </si>
  <si>
    <t>CGUCUGCAUCCAGCGCCACACGCGGCCAGUGCAUA</t>
  </si>
  <si>
    <t>mhpE</t>
  </si>
  <si>
    <t>GCCCAGUCACUGGCGCGCAAGGCAGGAGAAGCGGC</t>
  </si>
  <si>
    <t>AUGAACGGUAAAAAACUUUAUAUCUCGGACGUCAC</t>
  </si>
  <si>
    <t>CAGUCACUGGCGCGCAAGGCAGGAGAAGCGGCAUA</t>
  </si>
  <si>
    <t>tauC</t>
  </si>
  <si>
    <t>UUAAGCCGCGUAUUUGAGCAACGGGAGGCGUUCUC</t>
  </si>
  <si>
    <t>AUGAGUGUGCUCAUUAAUGAAAAACUGCAUUCGCG</t>
  </si>
  <si>
    <t>AGCCGCGUAUUUGAGCAACGGGAGGCGUUCUCAUA</t>
  </si>
  <si>
    <t>ybgO</t>
  </si>
  <si>
    <t>AGCGGACAAUGCCGUUUACAAGCAGUGGAGGCGAA</t>
  </si>
  <si>
    <t>AUGAGUGCUGGCAAGGGAUUGUUGCUCGUCAUCUG</t>
  </si>
  <si>
    <t>GGACAAUGCCGUUUACAAGCAGUGGAGGCGAAAUA</t>
  </si>
  <si>
    <t>ybiR</t>
  </si>
  <si>
    <t>GCUUUUCGUUUGUUUACCCAGAAACACGGUGCCAA</t>
  </si>
  <si>
    <t>AUGAGCCUGCCUUUUUUACGCACGCUGCAAGGCGA</t>
  </si>
  <si>
    <t>UUUCGUUUGUUUACCCAGAAACACGGUGCCAAAUA</t>
  </si>
  <si>
    <t>yeeS</t>
  </si>
  <si>
    <t>AGGAAUAAGAUCCGCGAAGGUAAAGUAGAGGAGAG</t>
  </si>
  <si>
    <t>AUGACGCCCGGCGAGCGCAGCCUCAUUCAACGGGC</t>
  </si>
  <si>
    <t>AAUAAGAUCCGCGAAGGUAAAGUAGAGGAGAGAUA</t>
  </si>
  <si>
    <t>ycfZ</t>
  </si>
  <si>
    <t>UCUAAAAAAUCACGCAGGAAACGGAAGUCCCGCCC</t>
  </si>
  <si>
    <t>AUGAAAAAAUUCAUUAUACUGCUCAGUUUACUGAU</t>
  </si>
  <si>
    <t>AAAAAAUCACGCAGGAAACGGAAGUCCCGCCCAUA</t>
  </si>
  <si>
    <t>hcaF</t>
  </si>
  <si>
    <t>GAUAAAACCGCCGCUUACCAGCAGGAGGUGAUGAA</t>
  </si>
  <si>
    <t>AUGAGUGCGCAAGUUUCACUAGAGUUACAUCACCG</t>
  </si>
  <si>
    <t>AAAACCGCCGCUUACCAGCAGGAGGUGAUGAAAUA</t>
  </si>
  <si>
    <t>hcaB</t>
  </si>
  <si>
    <t>GGUGACAUUUUCAUCGACUUACCGGAGGCGCAGCC</t>
  </si>
  <si>
    <t>AUGAGCGAUCUGCAUAACGAGUCCAUUUUUAUUAC</t>
  </si>
  <si>
    <t>GACAUUUUCAUCGACUUACCGGAGGCGCAGCCAUA</t>
  </si>
  <si>
    <t>yqaA</t>
  </si>
  <si>
    <t>GCAGCAGGCAUGGACGCCGUGGAUGUUCGCUUGCU</t>
  </si>
  <si>
    <t>GUGAGUGAAGCGUUAUCGCUUUUCUCGUUGUUUGC</t>
  </si>
  <si>
    <t>GCAGGCAUGGACGCCGUGGAUGUUCGCUUGCUAUA</t>
  </si>
  <si>
    <t>AUGAGUGAAGCGUUAUCGCUUUUCUCGUUGUUUGC</t>
  </si>
  <si>
    <t>citE</t>
  </si>
  <si>
    <t>AGCGGUAUCCCGGCUCUGCCAUGGGAGGAUUGCCA</t>
  </si>
  <si>
    <t>AUGAUUUCCGCUUCGCUGCAACAACGUAAAACUCG</t>
  </si>
  <si>
    <t>GGUAUCCCGGCUCUGCCAUGGGAGGAUUGCCAAUA</t>
  </si>
  <si>
    <t>paoC</t>
  </si>
  <si>
    <t>CUUGCCUCCGUACUGGCUGAAGCGAGGGCACAGGC</t>
  </si>
  <si>
    <t>AUGAAAUUUGAUAAACCCGCAGGGGAAAACCCGAU</t>
  </si>
  <si>
    <t>GCCUCCGUACUGGCUGAAGCGAGGGCACAGGCAUA</t>
  </si>
  <si>
    <t>paoB</t>
  </si>
  <si>
    <t>GCCGCCAUUGAAGAUGCUGCGGGGGAGAUAAAAUC</t>
  </si>
  <si>
    <t>AUGAAGGCGUUUACCUAUGAACGAGUGAAUACCCC</t>
  </si>
  <si>
    <t>GCCAUUGAAGAUGCUGCGGGGGAGAUAAAAUCAUA</t>
  </si>
  <si>
    <t>wcaC</t>
  </si>
  <si>
    <t>GUGGUGGGAGAAAAAGCGCGAGUGAAGGUAAUUAA</t>
  </si>
  <si>
    <t>AUGAAUAUUUUGCAAUUUAAUGUGCGACUGGCGGA</t>
  </si>
  <si>
    <t>GUGGGAGAAAAAGCGCGAGUGAAGGUAAUUAAAUA</t>
  </si>
  <si>
    <t>mhpF</t>
  </si>
  <si>
    <t>ACAUUUUCAAGCGCAGCCCCAAAAGGAAGUCUGUC</t>
  </si>
  <si>
    <t>AUGAGUAAGCGUAAAGUCGCCAUUAUCGGUUCUGG</t>
  </si>
  <si>
    <t>UUUUCAAGCGCAGCCCCAAAAGGAAGUCUGUCAUA</t>
  </si>
  <si>
    <t>ybcN</t>
  </si>
  <si>
    <t>UUGCAUCUAGCGUUUGACCUCUGCGGAGGGGAAGC</t>
  </si>
  <si>
    <t>GUGAACCUCUCACAAGACGGCAUCAAAUUACAUCG</t>
  </si>
  <si>
    <t>CAUCUAGCGUUUGACCUCUGCGGAGGGGAAGCAUA</t>
  </si>
  <si>
    <t>AUGAACCUCUCACAAGACGGCAUCAAAUUACAUCG</t>
  </si>
  <si>
    <t>rzpD</t>
  </si>
  <si>
    <t>GAGAUUGAGCGUGAAGUCUGUUUGUGGGGGCAACA</t>
  </si>
  <si>
    <t>GUGAGCAGAGUAACCGCGAUUAUAUCCGCUCUGAU</t>
  </si>
  <si>
    <t>AUUGAGCGUGAAGUCUGUUUGUGGGGGCAACAAUA</t>
  </si>
  <si>
    <t>AUGAGCAGAGUAACCGCGAUUAUAUCCGCUCUGAU</t>
  </si>
  <si>
    <t>djlB</t>
  </si>
  <si>
    <t>GCAUGCCCGGAAACGCUUAAGGAUAUGAGCGACCU</t>
  </si>
  <si>
    <t>AUGAAAAAUUGCUGGAAGAUCCUCGAUAUAGAGGA</t>
  </si>
  <si>
    <t>UGCCCGGAAACGCUUAAGGAUAUGAGCGACCUAUA</t>
  </si>
  <si>
    <t>djlC</t>
  </si>
  <si>
    <t>GAAUGCCCGGUAACGCUUAAGGAUGUGAGCGACCU</t>
  </si>
  <si>
    <t>AUGAAAACAUGUUGGCAAAUCCUCGAAAUUGAAAG</t>
  </si>
  <si>
    <t>UGCCCGGUAACGCUUAAGGAUGUGAGCGACCUAUA</t>
  </si>
  <si>
    <t>ybeY</t>
  </si>
  <si>
    <t>GCAGCAGAACGCAAGCGCGAAGAACAGGAACAAAA</t>
  </si>
  <si>
    <t>AUGAGUCAGGUGAUCCUCGAUUUACAACUGGCAUG</t>
  </si>
  <si>
    <t>GCAGAACGCAAGCGCGAAGAACAGGAACAAAAAUA</t>
  </si>
  <si>
    <t>clsB</t>
  </si>
  <si>
    <t>UCUGAUCAUGCCCCUUUAAGUGCGGAGAUUCAUUU</t>
  </si>
  <si>
    <t>AUGAAAUGUAGCUGGCGCGAAGGCAAUAAGAUCCA</t>
  </si>
  <si>
    <t>GAUCAUGCCCCUUUAAGUGCGGAGAUUCAUUUAUA</t>
  </si>
  <si>
    <t>amiD</t>
  </si>
  <si>
    <t>GUUAGCGUCAGCGGUACGGCGGUGAAAACGCGUCG</t>
  </si>
  <si>
    <t>AUGAGAAGAUUCUUCUGGCUGGUCGCUGCCGCUCU</t>
  </si>
  <si>
    <t>AGCGUCAGCGGUACGGCGGUGAAAACGCGUCGAUA</t>
  </si>
  <si>
    <t>macB</t>
  </si>
  <si>
    <t>GUGGUGAUUGGUGAGGCCAAACCAGGAGCUGCACA</t>
  </si>
  <si>
    <t>AUGACGCCUUUGCUCGAAUUAAAGGAUAUUCGUCG</t>
  </si>
  <si>
    <t>GUGAUUGGUGAGGCCAAACCAGGAGCUGCACAAUA</t>
  </si>
  <si>
    <t>ssuD</t>
  </si>
  <si>
    <t>AUCUGGCAGCCCACUCAACUGGAAGGAAAACAAUU</t>
  </si>
  <si>
    <t>AUGAGUCUGAAUAUGUUCUGGUUUUUACCGACCCA</t>
  </si>
  <si>
    <t>UGGCAGCCCACUCAACUGGAAGGAAAACAAUUAUA</t>
  </si>
  <si>
    <t>gfcC</t>
  </si>
  <si>
    <t>AUUCCCGUAGAAAUGACGUUUCUUAAACCCGCACC</t>
  </si>
  <si>
    <t>AUGAAUAAAUUACAGUCGUAUUUCAUUGCCAGCGU</t>
  </si>
  <si>
    <t>CCCGUAGAAAUGACGUUUCUUAAACCCGCACCAUA</t>
  </si>
  <si>
    <t>paaF</t>
  </si>
  <si>
    <t>GAUGUGGUGGUUGACUUUGACGCGAAGGGGAUGGC</t>
  </si>
  <si>
    <t>AUGAGCGAACUGAUCGUCAGCCGUCAGCAACGAGU</t>
  </si>
  <si>
    <t>GUGGUGGUUGACUUUGACGCGAAGGGGAUGGCAUA</t>
  </si>
  <si>
    <t>ydcZ</t>
  </si>
  <si>
    <t>CAACUCGACGAGCGCACUGAACCGGACGCGAUUGG</t>
  </si>
  <si>
    <t>AUGAAUCAGUCGCUCACCCUUGCUUUUUUGAUUGC</t>
  </si>
  <si>
    <t>CUCGACGAGCGCACUGAACCGGACGCGAUUGGAUA</t>
  </si>
  <si>
    <t>ddpD</t>
  </si>
  <si>
    <t>GAUCUGCUUGACCCGAAAGCAGGAGGAAAGCAGUC</t>
  </si>
  <si>
    <t>AUGACCCAACCCGUUCUGGACAUUCAACAACUGCA</t>
  </si>
  <si>
    <t>CUGCUUGACCCGAAAGCAGGAGGAAAGCAGUCAUA</t>
  </si>
  <si>
    <t>ddpC</t>
  </si>
  <si>
    <t>UGGAUUGAUCCGCGUAUCGGACGUGGAGGUGGUGA</t>
  </si>
  <si>
    <t>AUGAUGCUAAGCGAGGAAACGUCCGCCGUACGCCC</t>
  </si>
  <si>
    <t>AUUGAUCCGCGUAUCGGACGUGGAGGUGGUGAAUA</t>
  </si>
  <si>
    <t>rzpQ</t>
  </si>
  <si>
    <t>CAGGAGAGCGCAUUAACCUGCUGGGGGAUAGAACA</t>
  </si>
  <si>
    <t>GUGAAUCAGAUAUUCAUGGUGAUUUUUCUCGUGUU</t>
  </si>
  <si>
    <t>GAGAGCGCAUUAACCUGCUGGGGGAUAGAACAAUA</t>
  </si>
  <si>
    <t>AUGAAUCAGAUAUUCAUGGUGAUUUUUCUCGUGUU</t>
  </si>
  <si>
    <t>rrrQ</t>
  </si>
  <si>
    <t>GCCAAUAAGCACGAGCGUCCUCAUCAUAAAUAUCU</t>
  </si>
  <si>
    <t>AUGAACACAAAAAUCAGAUACGGCCUGUCGGCUGC</t>
  </si>
  <si>
    <t>AAUAAGCACGAGCGUCCUCAUCAUAAAUAUCUAUA</t>
  </si>
  <si>
    <t>ycjT</t>
  </si>
  <si>
    <t>UAUCAAUCCGCAGAAACAGGGACGCGUGUGGAAUU</t>
  </si>
  <si>
    <t>AUGACCAGGCCAGUAACGUUAUCAGAACCCCAUUU</t>
  </si>
  <si>
    <t>CAAUCCGCAGAAACAGGGACGCGUGUGGAAUUAUA</t>
  </si>
  <si>
    <t>ycjU</t>
  </si>
  <si>
    <t>UUCAAUGGGACCGCUACCAAACAUCAGGAGGAUGA</t>
  </si>
  <si>
    <t>AUGAAACUGCAAGGGGUAAUUUUCGAUCUGGAUGG</t>
  </si>
  <si>
    <t>AAUGGGACCGCUACCAAACAUCAGGAGGAUGAAUA</t>
  </si>
  <si>
    <t>ydhU</t>
  </si>
  <si>
    <t>CGGUUCGGUCAACAUUUGAUUAAAAAGGAAAAUGU</t>
  </si>
  <si>
    <t>AUGAACCCGUCGCAACAUGCUGAACAGUUUCAGAG</t>
  </si>
  <si>
    <t>UUCGGUCAACAUUUGAUUAAAAAGGAAAAUGUAUA</t>
  </si>
  <si>
    <t>sufS</t>
  </si>
  <si>
    <t>GCCCGAAUCGGUCAACGGCUGCCAGGAGGUGCAAG</t>
  </si>
  <si>
    <t>AUGAUUUUUUCCGUCGACAAAGUGCGGGCCGACUU</t>
  </si>
  <si>
    <t>CGAAUCGGUCAACGGCUGCCAGGAGGUGCAAGAUA</t>
  </si>
  <si>
    <t>menI</t>
  </si>
  <si>
    <t>CGCCAUCCUGUGCAGGCUUUACUGGAGAUUAUUAA</t>
  </si>
  <si>
    <t>AUGAUAUGGAAACGGAAAAUCACCCUGGAAGCACU</t>
  </si>
  <si>
    <t>CAUCCUGUGCAGGCUUUACUGGAGAUUAUUAAAUA</t>
  </si>
  <si>
    <t>ydiT</t>
  </si>
  <si>
    <t>UUGCUGAAAGAUGGCAUUAAGGGAGCAACCGCGCU</t>
  </si>
  <si>
    <t>AUGAGCCAGAACGCUACGGUUAACGUCGACAUCAA</t>
  </si>
  <si>
    <t>CUGAAAGAUGGCAUUAAGGGAGCAACCGCGCUAUA</t>
  </si>
  <si>
    <t>astB</t>
  </si>
  <si>
    <t>AACCCCGGGCUGGAUUUUUCCGAUGAGGUGGUGCG</t>
  </si>
  <si>
    <t>AUGAACGCCUGGGAAGUCAAUUUCGACGGGCUGGU</t>
  </si>
  <si>
    <t>CCCGGGCUGGAUUUUUCCGAUGAGGUGGUGCGAUA</t>
  </si>
  <si>
    <t>astD</t>
  </si>
  <si>
    <t>CGUCUGGUGCGCCUGUGCGCAGAGGAGAAAACAGC</t>
  </si>
  <si>
    <t>AUGACUUUAUGGAUUAACGGUGACUGGAUAACGGG</t>
  </si>
  <si>
    <t>CUGGUGCGCCUGUGCGCAGAGGAGAAAACAGCAUA</t>
  </si>
  <si>
    <t>astA</t>
  </si>
  <si>
    <t>GCUGCUUGCGAACACUUUGUUAGCCGAGGUUCAUC</t>
  </si>
  <si>
    <t>AUGAUGGUCAUCCGUCCCGUUGAGCGAUCAGAUGU</t>
  </si>
  <si>
    <t>GCUUGCGAACACUUUGUUAGCCGAGGUUCAUCAUA</t>
  </si>
  <si>
    <t>cmoB</t>
  </si>
  <si>
    <t>GGUUCACUGGUGGCAUUAAAAGCAGAGGACGCUGC</t>
  </si>
  <si>
    <t>AUGAUCGACUUUGGUAACUUUUAUUCUCUGAUUGC</t>
  </si>
  <si>
    <t>UCACUGGUGGCAUUAAAAGCAGAGGACGCUGCAUA</t>
  </si>
  <si>
    <t>yegK</t>
  </si>
  <si>
    <t>GUUGUGCUGGAAGCGCCAAAAGGCUGGACGUCAGU</t>
  </si>
  <si>
    <t>GUGAGCUGGCGUCUGGUCUAUGCAUCAACCGUUGG</t>
  </si>
  <si>
    <t>GUGCUGGAAGCGCCAAAAGGCUGGACGUCAGUAUA</t>
  </si>
  <si>
    <t>AUGAGCUGGCGUCUGGUCUAUGCAUCAACCGUUGG</t>
  </si>
  <si>
    <t>yegU</t>
  </si>
  <si>
    <t>GAUCGCGAUAUUGCGUUGACACAAGGGGAAGUUAA</t>
  </si>
  <si>
    <t>AUGAAAACAGAACGUAUUCUCGGUGCUCUUUAUGG</t>
  </si>
  <si>
    <t>CGCGAUAUUGCGUUGACACAAGGGGAAGUUAAAUA</t>
  </si>
  <si>
    <t>yegV</t>
  </si>
  <si>
    <t>GCGCUGGCGAAAUAUCGUCAACAACGGGAGGCGGU</t>
  </si>
  <si>
    <t>AUGAGCGGCGCUCGAUUACACACGCUGCUGCCUGA</t>
  </si>
  <si>
    <t>CUGGCGAAAUAUCGUCAACAACGGGAGGCGGUAUA</t>
  </si>
  <si>
    <t>thiD</t>
  </si>
  <si>
    <t>GAUGCGCUCUGGCAAUUGACGCAGGAGGUGCAGGC</t>
  </si>
  <si>
    <t>AUGAAACGAAUUAACGCUCUGACGAUUGCCGGUAC</t>
  </si>
  <si>
    <t>GCGCUCUGGCAAUUGACGCAGGAGGUGCAGGCAUA</t>
  </si>
  <si>
    <t>arnD</t>
  </si>
  <si>
    <t>UUCCUGCGCACCGUUGAUCUUACGGAUAAACCAUC</t>
  </si>
  <si>
    <t>AUGACCAAAGUAGGCUUACGCAUUGAUGUCGAUAC</t>
  </si>
  <si>
    <t>CUGCGCACCGUUGAUCUUACGGAUAAACCAUCAUA</t>
  </si>
  <si>
    <t>yfcP</t>
  </si>
  <si>
    <t>UUUUCGGCUUACGCAACAUUACGGGUGGAUUAUCA</t>
  </si>
  <si>
    <t>AUGAAUAAAUCAAUGAUUCAGUCCGGUGGUUACGU</t>
  </si>
  <si>
    <t>UCGGCUUACGCAACAUUACGGGUGGAUUAUCAAUA</t>
  </si>
  <si>
    <t>yfcQ</t>
  </si>
  <si>
    <t>UUUAACGCCAGUUUGACCAUGGUGGUGGACUAUCA</t>
  </si>
  <si>
    <t>AUGAGAAAGACUUUCUUAACCCUGCUUUGUGUCAG</t>
  </si>
  <si>
    <t>AACGCCAGUUUGACCAUGGUGGUGGACUAUCAAUA</t>
  </si>
  <si>
    <t>gtrB</t>
  </si>
  <si>
    <t>GUCUAUUCAAAGUUCAUUGUCUUUAGGGAUGCGAA</t>
  </si>
  <si>
    <t>AUGAAGAUAUCUCUUGUAGUUCCUGUCUUCAAUGA</t>
  </si>
  <si>
    <t>UAUUCAAAGUUCAUUGUCUUUAGGGAUGCGAAAUA</t>
  </si>
  <si>
    <t>gtrS</t>
  </si>
  <si>
    <t>AAACGCCCGAAAUACAUCAUCAAGAGAGUCAAAAA</t>
  </si>
  <si>
    <t>AUGAAUAAAGCAAUAAAAGUAUCAUUGUAUAUAUC</t>
  </si>
  <si>
    <t>CGCCCGAAAUACAUCAUCAAGAGAGUCAAAAAAUA</t>
  </si>
  <si>
    <t>yffP</t>
  </si>
  <si>
    <t>AGUUUGAAACAUUCACCAUUUGGAGAUGACAAACA</t>
  </si>
  <si>
    <t>AUGAGCCUGAUCCGCACUGAAACCAGAGACACAAA</t>
  </si>
  <si>
    <t>UUGAAACAUUCACCAUUUGGAGAUGACAAACAAUA</t>
  </si>
  <si>
    <t>eutA</t>
  </si>
  <si>
    <t>GCGACCGCGACUAAAACCGAAGCGGAGGCACAAUC</t>
  </si>
  <si>
    <t>GUGAACACUCGCCAGCUAUUGAGCGUCGGUAUCGA</t>
  </si>
  <si>
    <t>ACCGCGACUAAAACCGAAGCGGAGGCACAAUCAUA</t>
  </si>
  <si>
    <t>AUGAACACUCGCCAGCUAUUGAGCGUCGGUAUCGA</t>
  </si>
  <si>
    <t>eutD</t>
  </si>
  <si>
    <t>GUGAAGCAGAUCCAACAACGACUGGGGGAAACGCA</t>
  </si>
  <si>
    <t>AUGAUUAUUGAACGUUGUCGUGAACUGGCGUUGCG</t>
  </si>
  <si>
    <t>AAGCAGAUCCAACAACGACUGGGGGAAACGCAAUA</t>
  </si>
  <si>
    <t>eutT</t>
  </si>
  <si>
    <t>CUGUAUGUCGCCUGGCCGGCUAACUGGCAAUCCCU</t>
  </si>
  <si>
    <t>AUGAAAGAUUUCAUCACCGAAGCAUGGCUAAGAGC</t>
  </si>
  <si>
    <t>UAUGUCGCCUGGCCGGCUAACUGGCAAUCCCUAUA</t>
  </si>
  <si>
    <t>hyfI</t>
  </si>
  <si>
    <t>GAUACAGAUGUACUGCUGGUGGCUAAGGAGCAGCU</t>
  </si>
  <si>
    <t>AUGAGUCCAGUGCUUACACAACAUGUCAGCCAGCC</t>
  </si>
  <si>
    <t>ACAGAUGUACUGCUGGUGGCUAAGGAGCAGCUAUA</t>
  </si>
  <si>
    <t>ymfM</t>
  </si>
  <si>
    <t>GCGUCGAUUGCUUCUGGUUGUGGAGAAACUAACGC</t>
  </si>
  <si>
    <t>AUGAACAGUUUAACAACACACUACCGUCGCUCGCA</t>
  </si>
  <si>
    <t>UCGAUUGCUUCUGGUUGUGGAGAAACUAACGCAUA</t>
  </si>
  <si>
    <t>ychQ</t>
  </si>
  <si>
    <t>GAUAACGAGCGCGUAACGCUCGGCCGCUAUUAUCA</t>
  </si>
  <si>
    <t>AUGACAAGUUUUUCUACACUGCUUAGUGUUCAUCU</t>
  </si>
  <si>
    <t>AACGAGCGCGUAACGCUCGGCCGCUAUUAUCAAUA</t>
  </si>
  <si>
    <t>ynbE</t>
  </si>
  <si>
    <t>GACUGUCCGCAAGGAAAAGAGUGUGAGGAAAAACA</t>
  </si>
  <si>
    <t>AUGAAAAUUUUACUGGCUGCGUUGACGUCAUCUUU</t>
  </si>
  <si>
    <t>UGUCCGCAAGGAAAAGAGUGUGAGGAAAAACAAUA</t>
  </si>
  <si>
    <t>wecF</t>
  </si>
  <si>
    <t>UGUUGUGGCGUGUUUUUACUCUGGCGUAGGCGGGC</t>
  </si>
  <si>
    <t>AUGACUGUACUGAUUCACGUACUGGGAUCGGAUAU</t>
  </si>
  <si>
    <t>UGUGGCGUGUUUUUACUCUGGCGUAGGCGGGCAUA</t>
  </si>
  <si>
    <t>sgcB</t>
  </si>
  <si>
    <t>CCUGAUUCAGGCACUACACAAGAGGCACAUCCAUU</t>
  </si>
  <si>
    <t>AUGAAAAAGAUCCUUGUGGCAUGCGGUACCGGCAU</t>
  </si>
  <si>
    <t>GAUUCAGGCACUACACAAGAGGCACAUCCAUUAUA</t>
  </si>
  <si>
    <t>arnE</t>
  </si>
  <si>
    <t>CAGGAGCGUCUGGUGCUGAUUCAGUAUCGUCCCAA</t>
  </si>
  <si>
    <t>AUGAUCUGGCUAACAUUAGUCUUUGCCAGCUUGCU</t>
  </si>
  <si>
    <t>GAGCGUCUGGUGCUGAUUCAGUAUCGUCCCAAAUA</t>
  </si>
  <si>
    <t>ylcG</t>
  </si>
  <si>
    <t>AGGCUGGAACUGACCAUCACCGAAAUGGGGAAUGA</t>
  </si>
  <si>
    <t>AUGAUGUUUGAGUUUAAUAUGGCAGAACUUCUUCG</t>
  </si>
  <si>
    <t>CUGGAACUGACCAUCACCGAAAUGGGGAAUGAAUA</t>
  </si>
  <si>
    <t>yoeB</t>
  </si>
  <si>
    <t>AAAUCAGGCAAAGGAACGGAAAAGGACAUCAUUGA</t>
  </si>
  <si>
    <t>GUGAAACUAAUCUGGUCUGAGGAAUCAUGGGACGA</t>
  </si>
  <si>
    <t>UCAGGCAAAGGAACGGAAAAGGACAUCAUUGAAUA</t>
  </si>
  <si>
    <t>AUGAAACUAAUCUGGUCUGAGGAAUCAUGGGACGA</t>
  </si>
  <si>
    <t>srlE</t>
  </si>
  <si>
    <t>CUUGAACAAAAAGUUCACCUGGCAGGAGCAACAUC</t>
  </si>
  <si>
    <t>AUGACGCAUAUUCGGAUCGAAAAAGGAACGGGUGG</t>
  </si>
  <si>
    <t>GAACAAAAAGUUCACCUGGCAGGAGCAACAUCAUA</t>
  </si>
  <si>
    <t>dgoD</t>
  </si>
  <si>
    <t>GCAGCAUUUGUUAAGGCGUAUCGAGAGGCAGUGCA</t>
  </si>
  <si>
    <t>AUGAAAAUCACCAAAAUUACCACGUAUCGUUUACC</t>
  </si>
  <si>
    <t>GCAUUUGUUAAGGCGUAUCGAGAGGCAGUGCAAUA</t>
  </si>
  <si>
    <t>sapB</t>
  </si>
  <si>
    <t>GUGUAUCGCGAGAAACAGGAUGAGGUGAAAAAACC</t>
  </si>
  <si>
    <t>AUGAUUAUCUUCACCUUACGCCGCAUUUUGUUAUU</t>
  </si>
  <si>
    <t>UAUCGCGAGAAACAGGAUGAGGUGAAAAAACCAUA</t>
  </si>
  <si>
    <t>fliK</t>
  </si>
  <si>
    <t>GAGUUCGCCCAGCGCGCCGCCAUGAGGAAACCUGA</t>
  </si>
  <si>
    <t>AUGAUUCGCUUAGCGCCCUUGAUUACCGCCGACGU</t>
  </si>
  <si>
    <t>UUCGCCCAGCGCGCCGCCAUGAGGAAACCUGAAUA</t>
  </si>
  <si>
    <t>rusA</t>
  </si>
  <si>
    <t>CAGGUUAUCUGGCUGAAAGAGGGGGUUAUUAAGGC</t>
  </si>
  <si>
    <t>GUGAAUACCUACAGCAUCACAUUACCCUGGCCUCC</t>
  </si>
  <si>
    <t>GUUAUCUGGCUGAAAGAGGGGGUUAUUAAGGCAUA</t>
  </si>
  <si>
    <t>AUGAAUACCUACAGCAUCACAUUACCCUGGCCUCC</t>
  </si>
  <si>
    <t>insF1</t>
  </si>
  <si>
    <t>CAAAAGGCCGCGACAUACUUCGCGAAGCGCCUGAA</t>
  </si>
  <si>
    <t>AUGAAGUAUGUCUUUAUUGAAAAACAUCAGGCUGA</t>
  </si>
  <si>
    <t>AAGGCCGCGACAUACUUCGCGAAGCGCCUGAAAUA</t>
  </si>
  <si>
    <t>insK</t>
  </si>
  <si>
    <t>AAAAAGCUGAAAGCCUUAGCUCAUCCCACGAAAAA</t>
  </si>
  <si>
    <t>GUGAAAGUACUCAACGAGCUAAGGCAGUUUUAUCC</t>
  </si>
  <si>
    <t>AAGCUGAAAGCCUUAGCUCAUCCCACGAAAAAAUA</t>
  </si>
  <si>
    <t>AUGAAAGUACUCAACGAGCUAAGGCAGUUUUAUCC</t>
  </si>
  <si>
    <t>insF2</t>
  </si>
  <si>
    <t>insF3</t>
  </si>
  <si>
    <t>insF4</t>
  </si>
  <si>
    <t>insF5</t>
  </si>
  <si>
    <t xml:space="preserve">Supplemental Table 1.  Genes containing UGA. </t>
  </si>
  <si>
    <t>Totals:</t>
  </si>
  <si>
    <t>…</t>
  </si>
  <si>
    <t xml:space="preserve">Gene </t>
  </si>
  <si>
    <t>Position</t>
  </si>
  <si>
    <t>Essential</t>
  </si>
  <si>
    <t>Pseudogene</t>
  </si>
  <si>
    <t>Overlaps Gene</t>
  </si>
  <si>
    <t>Overlapped Gene</t>
  </si>
  <si>
    <t>Overlapped Essential</t>
  </si>
  <si>
    <t>Bases of Overlap</t>
  </si>
  <si>
    <t>Selenocysteine Incorporation</t>
  </si>
  <si>
    <t>Region</t>
  </si>
  <si>
    <t>Mutation</t>
  </si>
  <si>
    <t>Annotation</t>
  </si>
  <si>
    <t>Description</t>
  </si>
  <si>
    <t>Replicore</t>
  </si>
  <si>
    <t>MAGE Oligo</t>
  </si>
  <si>
    <t>lptF</t>
  </si>
  <si>
    <t xml:space="preserve"> lptG </t>
  </si>
  <si>
    <t>G→A</t>
  </si>
  <si>
    <t>*367* (TGA→TAA) </t>
  </si>
  <si>
    <t>lptF →</t>
  </si>
  <si>
    <t>lipopolysaccharide export ABC permease of the LptBFGC export complex</t>
  </si>
  <si>
    <t>g*t*ggtgaaaatagttttaccgatatagcggtcaagtacgccaaaaggttgcaTTAcaccgctcctttacgcgaaaaactggcgcgcaggc</t>
  </si>
  <si>
    <t>Strand</t>
  </si>
  <si>
    <t>WT Sequence:</t>
  </si>
  <si>
    <t>Breseq Interpretations:</t>
  </si>
  <si>
    <t>idnT</t>
  </si>
  <si>
    <t xml:space="preserve"> none </t>
  </si>
  <si>
    <t>C→T</t>
  </si>
  <si>
    <t>*440* (TGA→TAA) </t>
  </si>
  <si>
    <t>idnT ←</t>
  </si>
  <si>
    <t>L‑idonate and D‑gluconate transporter</t>
  </si>
  <si>
    <t>t*a*tgggtttgctgggcgtgttagccattaacgccgtattgcacTAAaagaataaaatattgtgatgtagtttcgggggaagattgaagat</t>
  </si>
  <si>
    <t>TGATG</t>
  </si>
  <si>
    <r>
      <t>T</t>
    </r>
    <r>
      <rPr>
        <sz val="11"/>
        <color rgb="FFFF0000"/>
        <rFont val="Arial"/>
        <family val="2"/>
      </rPr>
      <t>A</t>
    </r>
    <r>
      <rPr>
        <sz val="11"/>
        <color theme="1"/>
        <rFont val="Arial"/>
        <family val="2"/>
      </rPr>
      <t>ATG</t>
    </r>
  </si>
  <si>
    <r>
      <t>G→</t>
    </r>
    <r>
      <rPr>
        <sz val="11"/>
        <color rgb="FFFF0000"/>
        <rFont val="Arial"/>
        <family val="2"/>
      </rPr>
      <t>A</t>
    </r>
  </si>
  <si>
    <t>idnK</t>
  </si>
  <si>
    <t>*188* (TGA→TAA) </t>
  </si>
  <si>
    <t>idnK →</t>
  </si>
  <si>
    <t>D‑gluconate kinase, thermosensitive</t>
  </si>
  <si>
    <t>a*c*cgcgtggtgttgaaagccgatttttAaaaaTTAttcgcagcgctgatctgaggcgctgccctctttcgcacatattctgttttgtcgt</t>
  </si>
  <si>
    <t>CATCA</t>
  </si>
  <si>
    <r>
      <t>CAT</t>
    </r>
    <r>
      <rPr>
        <sz val="11"/>
        <color rgb="FFFF0000"/>
        <rFont val="Arial"/>
        <family val="2"/>
      </rPr>
      <t>T</t>
    </r>
    <r>
      <rPr>
        <sz val="11"/>
        <color theme="1"/>
        <rFont val="Arial"/>
        <family val="2"/>
      </rPr>
      <t>A</t>
    </r>
  </si>
  <si>
    <r>
      <t>C→</t>
    </r>
    <r>
      <rPr>
        <sz val="11"/>
        <color rgb="FFFF0000"/>
        <rFont val="Arial"/>
        <family val="2"/>
      </rPr>
      <t>T</t>
    </r>
  </si>
  <si>
    <t>yjgB</t>
  </si>
  <si>
    <t>*340* (TGA→TAA) </t>
  </si>
  <si>
    <t>yjgB ←</t>
  </si>
  <si>
    <t>putative alcohol dehydrogenase, Zn‑dependent and NAD(P)‑binding protein</t>
  </si>
  <si>
    <t>c*c*atccagcatgtgcgcgacggtaaggcgcgttaccgcgtggtgttgaaagccgattttTAAaaatTattcgcagcgctgatctgaggcg</t>
  </si>
  <si>
    <t>ATGA</t>
  </si>
  <si>
    <r>
      <t>A</t>
    </r>
    <r>
      <rPr>
        <sz val="11"/>
        <color rgb="FFFF0000"/>
        <rFont val="Arial"/>
        <family val="2"/>
      </rPr>
      <t>TAA</t>
    </r>
    <r>
      <rPr>
        <sz val="11"/>
        <color theme="1"/>
        <rFont val="Arial"/>
        <family val="2"/>
      </rPr>
      <t>TGA</t>
    </r>
  </si>
  <si>
    <r>
      <t>A</t>
    </r>
    <r>
      <rPr>
        <sz val="11"/>
        <color rgb="FFFF0000"/>
        <rFont val="Arial"/>
        <family val="2"/>
      </rPr>
      <t>TA</t>
    </r>
    <r>
      <rPr>
        <sz val="11"/>
        <color theme="1"/>
        <rFont val="Arial"/>
        <family val="2"/>
      </rPr>
      <t xml:space="preserve"> or </t>
    </r>
    <r>
      <rPr>
        <sz val="11"/>
        <color rgb="FFFF0000"/>
        <rFont val="Arial"/>
        <family val="2"/>
      </rPr>
      <t>TAA</t>
    </r>
    <r>
      <rPr>
        <sz val="11"/>
        <color theme="1"/>
        <rFont val="Arial"/>
        <family val="2"/>
      </rPr>
      <t xml:space="preserve"> or </t>
    </r>
    <r>
      <rPr>
        <sz val="11"/>
        <color rgb="FFFF0000"/>
        <rFont val="Arial"/>
        <family val="2"/>
      </rPr>
      <t>AA</t>
    </r>
    <r>
      <rPr>
        <sz val="11"/>
        <color theme="1"/>
        <rFont val="Arial"/>
        <family val="2"/>
      </rPr>
      <t>T</t>
    </r>
  </si>
  <si>
    <t>yjhB</t>
  </si>
  <si>
    <t>*406* (TGA→TAA) </t>
  </si>
  <si>
    <t>yjhB →</t>
  </si>
  <si>
    <t>putative transporter</t>
  </si>
  <si>
    <t>t*a*tccaacaccaacaacgccataattaatcataaagcctccaaTTAtttagccacggatagtttataaattttacctggaatatcaaaac</t>
  </si>
  <si>
    <t>TCAT</t>
  </si>
  <si>
    <r>
      <t>TCA</t>
    </r>
    <r>
      <rPr>
        <sz val="11"/>
        <color rgb="FFFF0000"/>
        <rFont val="Arial"/>
        <family val="2"/>
      </rPr>
      <t>TTA</t>
    </r>
    <r>
      <rPr>
        <sz val="11"/>
        <color theme="1"/>
        <rFont val="Arial"/>
        <family val="2"/>
      </rPr>
      <t>T</t>
    </r>
  </si>
  <si>
    <r>
      <t>A</t>
    </r>
    <r>
      <rPr>
        <sz val="11"/>
        <color rgb="FFFF0000"/>
        <rFont val="Arial"/>
        <family val="2"/>
      </rPr>
      <t>TT</t>
    </r>
    <r>
      <rPr>
        <sz val="11"/>
        <color theme="1"/>
        <rFont val="Arial"/>
        <family val="2"/>
      </rPr>
      <t xml:space="preserve"> or </t>
    </r>
    <r>
      <rPr>
        <sz val="11"/>
        <color rgb="FFFF0000"/>
        <rFont val="Arial"/>
        <family val="2"/>
      </rPr>
      <t>TTA</t>
    </r>
    <r>
      <rPr>
        <sz val="11"/>
        <color theme="1"/>
        <rFont val="Arial"/>
        <family val="2"/>
      </rPr>
      <t xml:space="preserve"> or </t>
    </r>
    <r>
      <rPr>
        <sz val="11"/>
        <color rgb="FFFF0000"/>
        <rFont val="Arial"/>
        <family val="2"/>
      </rPr>
      <t>TA</t>
    </r>
    <r>
      <rPr>
        <sz val="11"/>
        <color theme="1"/>
        <rFont val="Arial"/>
        <family val="2"/>
      </rPr>
      <t>T</t>
    </r>
  </si>
  <si>
    <t>insI4</t>
  </si>
  <si>
    <t>insI1 (4)←</t>
  </si>
  <si>
    <t>IS30 transposase</t>
  </si>
  <si>
    <t>NOT RECODED</t>
  </si>
  <si>
    <t xml:space="preserve">Breseq develops multiple interpretations of TAA/TTA insertions, providing 6 different possible outputs, but are all synonymous genomically. </t>
  </si>
  <si>
    <t xml:space="preserve"> fecD </t>
  </si>
  <si>
    <t>+TAT</t>
  </si>
  <si>
    <t>coding (996/999 nt)</t>
  </si>
  <si>
    <t>fecC ←</t>
  </si>
  <si>
    <t>KpLE2 phage‑like element; iron‑dicitrate transporter subunit</t>
  </si>
  <si>
    <t>g*a*ttggcagcccttgctttgtctggcttgtgaggaggcgaggaTAATGAaaattgcgctggttattttcatcacccttgccctggcgggc</t>
  </si>
  <si>
    <t>fecB</t>
  </si>
  <si>
    <t xml:space="preserve"> fecC </t>
  </si>
  <si>
    <t>+ATT</t>
  </si>
  <si>
    <t>coding (899/903 nt)</t>
  </si>
  <si>
    <t>fecB ←</t>
  </si>
  <si>
    <t>a*c*ggtaaaaatcttccaccatcagccgcttaccgttgtgaaaTAATGAccgcgataaaacacccggtgctgctgtgggggcttcccgttg</t>
  </si>
  <si>
    <t>fecA</t>
  </si>
  <si>
    <t>*775* (TGA→TAA) </t>
  </si>
  <si>
    <t>fecA ←</t>
  </si>
  <si>
    <t>KpLE2 phage‑like element; ferric citrate outer membrane transporter</t>
  </si>
  <si>
    <t>a*g*gccagccgcgcacgctgtatatgcaggggtcgttgaagttcTAAtgtgttaacgcccggcttgccgggcttttagctggaatgtgatt</t>
  </si>
  <si>
    <t>fecI</t>
  </si>
  <si>
    <t xml:space="preserve"> fecR </t>
  </si>
  <si>
    <t>coding (519/522 nt)</t>
  </si>
  <si>
    <t>fecI ←</t>
  </si>
  <si>
    <t>KpLE2 phage‑like element; RNA polymerase, sigma 19 factor</t>
  </si>
  <si>
    <t>g*c*cgtcgagcactgcctgctgttccgtctggagtatgggttaTAATGAatcctttgttaaccgattcccgccgtcaggcgctgcgttcag</t>
  </si>
  <si>
    <t>yjhG</t>
  </si>
  <si>
    <t>∆</t>
  </si>
  <si>
    <t>yjhG ←</t>
  </si>
  <si>
    <t>predicted dehydratase</t>
  </si>
  <si>
    <t>DELETED</t>
  </si>
  <si>
    <t>yjhH</t>
  </si>
  <si>
    <t>yjhH ←</t>
  </si>
  <si>
    <t>predictaed lyase/synthase</t>
  </si>
  <si>
    <t>yjhI</t>
  </si>
  <si>
    <t>yjhI ←</t>
  </si>
  <si>
    <t>predicted DNA-binding transcriptional regulator</t>
  </si>
  <si>
    <t>sgcR</t>
  </si>
  <si>
    <t>sgcR ←</t>
  </si>
  <si>
    <t>sgcX</t>
  </si>
  <si>
    <t xml:space="preserve"> sgcB </t>
  </si>
  <si>
    <t>sgcX ←</t>
  </si>
  <si>
    <t>predicted endoglucanase with Zn-dependent exopeptidase domain</t>
  </si>
  <si>
    <t>yjhQ</t>
  </si>
  <si>
    <t>yjhQ ←</t>
  </si>
  <si>
    <t>predicted acetyltransferase</t>
  </si>
  <si>
    <t>nanS</t>
  </si>
  <si>
    <t>*327* (TGA→TAA) </t>
  </si>
  <si>
    <t>nanS ←</t>
  </si>
  <si>
    <t>9‑O‑acetyl N‑acetylneuraminic acid esterase</t>
  </si>
  <si>
    <t>t*g*acagatttgtagaagcaattttgcagttttggcgcgaaaggTAAgcggggagtttattcatgggggatgtccttgttcgttctcagag</t>
  </si>
  <si>
    <t>fimE</t>
  </si>
  <si>
    <t>*199* (TGA→TAA) </t>
  </si>
  <si>
    <t>fimE →</t>
  </si>
  <si>
    <t>tyrosine recombinase/inversion of on/off regulator of fimA</t>
  </si>
  <si>
    <t>t*t*gtatttatttgtttttttaactttattatcaataagttaaaTTAaacctcttctctttttaatttttcgtttatgagattatttcttt</t>
  </si>
  <si>
    <t>fimG</t>
  </si>
  <si>
    <t>*168* (TGA→TAA) </t>
  </si>
  <si>
    <t>fimG →</t>
  </si>
  <si>
    <t>minor component of type 1 fimbriae</t>
  </si>
  <si>
    <t>a*a*acagggtaataactcgtttcattacaatcatctcttcgggtTTAgctgtaggtataggtgatgctaatcactgcctgaatggttccct</t>
  </si>
  <si>
    <t>uxuR</t>
  </si>
  <si>
    <t>*258* (TGA→TAA) </t>
  </si>
  <si>
    <t>uxuR →</t>
  </si>
  <si>
    <t>DNA‑binding transcriptional repressor</t>
  </si>
  <si>
    <t>g*c*gcaaggaacgtttacccttgcgcttattataataagTTAggcgtcgactttatccagcggccatgaatcaaacagatagccatcaaaa</t>
  </si>
  <si>
    <t>hypT</t>
  </si>
  <si>
    <t xml:space="preserve"> iraD </t>
  </si>
  <si>
    <t>*304* (TGA→TAA) </t>
  </si>
  <si>
    <t>yjiE ←</t>
  </si>
  <si>
    <t>hypochlorite‑responsive transcription factor</t>
  </si>
  <si>
    <t>t*g*gagattgtgcttagcTAAcattctccagcgtcgcactgcgccaaccgccattatcccagaccagatcaaacgttagcggttcatcgtc</t>
  </si>
  <si>
    <t>yjiH</t>
  </si>
  <si>
    <t xml:space="preserve"> yjiG </t>
  </si>
  <si>
    <t>coding (681/684 nt)</t>
  </si>
  <si>
    <t>yjiH ←</t>
  </si>
  <si>
    <t>putative inner membrane protein</t>
  </si>
  <si>
    <t>a*a*cttcgaagaacgtcgcaacccaacgcaaggagcgcaagcaTAATGAcaactcaggtccgcaaaaacgtcatggatatgtttatcgatg</t>
  </si>
  <si>
    <t>yjiJ</t>
  </si>
  <si>
    <t>*393* (TGA→TAA) </t>
  </si>
  <si>
    <t>yjiJ ←</t>
  </si>
  <si>
    <t>t*a*tcagcacagtgcaattatttaagctacaagtggtcacttcaTAAgggaagtttcccttaccactcaagaaactcaaccgcaaccgttg</t>
  </si>
  <si>
    <t>yjiL</t>
  </si>
  <si>
    <t>*256* (TGA→TAA) </t>
  </si>
  <si>
    <t>yjiL ←</t>
  </si>
  <si>
    <t>putative ATPase, activator of (R)‑hydroxyglutaryl‑CoA dehydratase</t>
  </si>
  <si>
    <t>a*a*ttggcgcggcggtaattggtcaacgagtgaggacacgccgaTAAaagagtttttatttttatttcactccacggtcggcgtcatacaa</t>
  </si>
  <si>
    <t>mdtM</t>
  </si>
  <si>
    <t>*411* (TGA→TAA) </t>
  </si>
  <si>
    <t>mdtM ←</t>
  </si>
  <si>
    <t>multidrug efflux system protein</t>
  </si>
  <si>
    <t>t*c*gcgtgcgccagcatcaggcagccgagctagtggaggagcagTAAtttttgcgcgatccggccgtcaggctctattcttaacgttatga</t>
  </si>
  <si>
    <t>yjiS</t>
  </si>
  <si>
    <t>*55* (TGA→TAA) </t>
  </si>
  <si>
    <t>yjiS →</t>
  </si>
  <si>
    <t>a*a*aacataaaaacgttttattatatataaatctatatccccccTTActccacatcctccctgcgtaacccgatatccttcaaccgctcat</t>
  </si>
  <si>
    <t>*465* (TGA→TAA) </t>
  </si>
  <si>
    <t>hsdS ←</t>
  </si>
  <si>
    <t>specificity determinant for hsdM and hsdR</t>
  </si>
  <si>
    <t>g*c*agctagcgggggtaaaaaagcctcacgtaaaaaatccTAAacattattttctggcgcacctttccggtgcgctttttattatttcacg</t>
  </si>
  <si>
    <t>hsdM</t>
  </si>
  <si>
    <t xml:space="preserve"> hsdS </t>
  </si>
  <si>
    <t>coding (1586/1590 nt)</t>
  </si>
  <si>
    <t>hsdM ←</t>
  </si>
  <si>
    <t>DNA methyltransferase M</t>
  </si>
  <si>
    <t>c*a*gcgtcagttgctggaagaagcgtttggtggggtgaaggaaTAATGAgtgcggggaaattgccggaggggtgggttatcgccccagtat</t>
  </si>
  <si>
    <t>hsdR</t>
  </si>
  <si>
    <t>*1171* (TGA→TAA) </t>
  </si>
  <si>
    <t>hsdR ←</t>
  </si>
  <si>
    <t>endonuclease R Type I restriction enzyme</t>
  </si>
  <si>
    <t>c*c*tgctgggcaaattcagcgattatatctgggacgagctggccTAAcacgtatacacttcatccttcaggctgcctctgcgttggctgcg</t>
  </si>
  <si>
    <t>mrr</t>
  </si>
  <si>
    <t>*305* (TGA→TAA) </t>
  </si>
  <si>
    <t>mrr →</t>
  </si>
  <si>
    <t>methylated adenine and cytosine restriction protein</t>
  </si>
  <si>
    <t>g*g*ataaggcgcagccgcatccggcctgatattTTActcaaaatagtccatatccagtttcggcaccttcaacaaacgtgaagaaacccct</t>
  </si>
  <si>
    <t>yjjN</t>
  </si>
  <si>
    <t>*341* (TGA→TAA) </t>
  </si>
  <si>
    <t>yjjN →</t>
  </si>
  <si>
    <t>L‑galactonate oxidoreductase</t>
  </si>
  <si>
    <t>a*c*ttccccggacgctgcatggcaactttaataatctcgccttaTTAgaaagtaattacgcctttaattaactcacgattgttaatcacat</t>
  </si>
  <si>
    <t>yjjA</t>
  </si>
  <si>
    <t>*165* (TGA→TAA) </t>
  </si>
  <si>
    <t>yjjA ←</t>
  </si>
  <si>
    <t>c*a*aagcctgcgatctggtgttaaaacaggggctgaacttcatttccTAAaccgcgaaacgccgcgttttagctgttacccggctgacgcg</t>
  </si>
  <si>
    <t>yjjP</t>
  </si>
  <si>
    <t xml:space="preserve"> yjjB </t>
  </si>
  <si>
    <t>*257* (TGA→TAA) </t>
  </si>
  <si>
    <t>yjjP ←</t>
  </si>
  <si>
    <t>inner membrane protein, H‑NS‑repressed, DUF1212 family</t>
  </si>
  <si>
    <t>c*g*tagtgatggcactgacgatttgggggctacgcggatgggtgTAAtcgaatttctgttagcgttggcgcaggatatgatcctcgccgcc</t>
  </si>
  <si>
    <t>fhuF</t>
  </si>
  <si>
    <t>*263* (TGA→TAA) </t>
  </si>
  <si>
    <t>fhuF ←</t>
  </si>
  <si>
    <t>ferric iron reductase involved in ferric hydroximate transport</t>
  </si>
  <si>
    <t>t*c*gcttaccggatgtgcagcaatgtggcgattgtacgctgaaaTAAaagcactgccggggaagtaaacccggcatcatgcggattaatag</t>
  </si>
  <si>
    <t>yjjZ</t>
  </si>
  <si>
    <t>*79* (TGA→TAA) </t>
  </si>
  <si>
    <t>yjjZ →</t>
  </si>
  <si>
    <t>c*a*ccaattatctttacttcctttcttgtttcttccttgattttTTAtccctgattcaaattcattatcatcagcatgatgccagcaataa</t>
  </si>
  <si>
    <t>holD</t>
  </si>
  <si>
    <t xml:space="preserve"> rimI </t>
  </si>
  <si>
    <t>*138* (TGA→TAA) </t>
  </si>
  <si>
    <t>holD →</t>
  </si>
  <si>
    <t>DNA polymerase III, psi subunit</t>
  </si>
  <si>
    <t>a*a*aggcgtgggcgcgttgttcaatgtggtaagccgccggtaaaTTAgtcgtttcgagggaagaaatcgtgttcatatgtgcaaatttgtt</t>
  </si>
  <si>
    <t>yjjG</t>
  </si>
  <si>
    <t>*226* (TGA→TAA) </t>
  </si>
  <si>
    <t>yjjG →</t>
  </si>
  <si>
    <t>dUMP phosphatase</t>
  </si>
  <si>
    <t>c*g*aaaaattgcggctattttacccatcaacgggggggaggcaaTTAgtgtttacacaggagctgctccagttcgtgcaacgaagaaacgg</t>
  </si>
  <si>
    <t>yjjU</t>
  </si>
  <si>
    <t xml:space="preserve"> yjjV </t>
  </si>
  <si>
    <t>+AAT</t>
  </si>
  <si>
    <t>coding (1072/1074 nt)</t>
  </si>
  <si>
    <t>yjjU →</t>
  </si>
  <si>
    <t>putative phospholipase, patatin‑like family</t>
  </si>
  <si>
    <t>g*c*gggaaatcaaaatggcagtgggtgtcgataaaacggcaaaTCATTAagccagatcctcattgttaaatgtcgggtcgttcgcctgcgg</t>
  </si>
  <si>
    <t>yjjW</t>
  </si>
  <si>
    <t>*288* (TGA→TAA) </t>
  </si>
  <si>
    <t>yjjW ←</t>
  </si>
  <si>
    <t>putative pyruvate formate lyase activating enzyme</t>
  </si>
  <si>
    <t>a*a*aggtgcgcggggtgagccggttgatatttccggcgctctatttgTAAcatgccggatacggcctacggttcggcacagacttgtaggc</t>
  </si>
  <si>
    <t>deoB</t>
  </si>
  <si>
    <t>*408* (TGA→TAA) </t>
  </si>
  <si>
    <t>deoB →</t>
  </si>
  <si>
    <t>phosphopentomutase</t>
  </si>
  <si>
    <t>g*g*agtcaacgctccgcccaaatccaTTAgaacatggctttgccatattccatatcagaagtaccaaaatattttgccagagtctggccga</t>
  </si>
  <si>
    <t>ytjB</t>
  </si>
  <si>
    <t>*215* (TGA→TAA) </t>
  </si>
  <si>
    <t>ytjB ←</t>
  </si>
  <si>
    <t>conserved membrane protein</t>
  </si>
  <si>
    <t>c*a*gcaaaccggtgccggaagaggaagaaagcgagaaaaaagagTAAcccattactacaagaaaggaaatcgttatgtccacattacgcct</t>
  </si>
  <si>
    <t>slt</t>
  </si>
  <si>
    <t>*646* (TGA→TAA) </t>
  </si>
  <si>
    <t>slt →</t>
  </si>
  <si>
    <t>lytic murein transglycosylase, soluble</t>
  </si>
  <si>
    <t>t*g*tactcgctaaagagtacgatagcatatcataaacgtgcggaTTAgtaacgacgtccccattccgtggcgctcatcaacgtcggtttat</t>
  </si>
  <si>
    <t>trpR</t>
  </si>
  <si>
    <t>*109* (TGA→TAA) </t>
  </si>
  <si>
    <t>trpR →</t>
  </si>
  <si>
    <t>DNA‑binding transcriptional repressor, tryptophan‑binding protein</t>
  </si>
  <si>
    <t>g*t*gcacgatgcctgatgcgccacgtcttatcaggcctacaaaaTTAatcgcttttcagcaacacctcttccagccactggcgcagctcga</t>
  </si>
  <si>
    <t>thrL</t>
  </si>
  <si>
    <t>*22* (TGA→TAA) </t>
  </si>
  <si>
    <t>thrL →</t>
  </si>
  <si>
    <t>thr operon leader peptide</t>
  </si>
  <si>
    <t>g*t*gcgggcttttttctgtgtttcctgtacgcgTTAgcccgcaccgttacctgtggtaatggtgatggtggtggtaatggtggtgctaatg</t>
  </si>
  <si>
    <t>thrA</t>
  </si>
  <si>
    <t>*821* (TGA→TAA) </t>
  </si>
  <si>
    <t>thrA →</t>
  </si>
  <si>
    <t>fused asparotkinase I and homoserine dehydrogenase I</t>
  </si>
  <si>
    <t>g*c*tcatattggcactggaagccggggcataaactttaaccatgTTAgactcctaacttccatgagagggtacgtagcagatcagcaaaga</t>
  </si>
  <si>
    <t>yaaW</t>
  </si>
  <si>
    <t>*238* (TGA→TAA) </t>
  </si>
  <si>
    <t>yaaW ←</t>
  </si>
  <si>
    <t>conserved protein, UPF0174 family</t>
  </si>
  <si>
    <t>g*a*ttccagccgtactgcaaatcgcctgcctgcgccggatggttagcgccactcaggtcTAAtaccggaaaccggggaaaattttcatttt</t>
  </si>
  <si>
    <t>nhaA</t>
  </si>
  <si>
    <t>nhaA→</t>
  </si>
  <si>
    <t>sodium-proton antiporter</t>
  </si>
  <si>
    <t>yaaY</t>
  </si>
  <si>
    <t>*73* (TGA→TAA) </t>
  </si>
  <si>
    <t>yaaY →</t>
  </si>
  <si>
    <t>c*t*ggctgagattatgtatgccgcgtatcagcttcatgtctggcTTAaaacagtgaaaatcgtccgagtataccttgtacagcggtcaagg</t>
  </si>
  <si>
    <t>ileS</t>
  </si>
  <si>
    <t xml:space="preserve"> lspA </t>
  </si>
  <si>
    <t>*939* (TGA→TAA) </t>
  </si>
  <si>
    <t>ileS →</t>
  </si>
  <si>
    <t>isoleucyl‑tRNA synthetase</t>
  </si>
  <si>
    <t>a*g*ccacagccagcgtagccctgttgaacagatcgattgactcaTTAggcaaacttacgtttttcaccgtcaccggcgacgttgctgacac</t>
  </si>
  <si>
    <t>caiE</t>
  </si>
  <si>
    <t>*197* (TGA→TAA) </t>
  </si>
  <si>
    <t>caiE ←</t>
  </si>
  <si>
    <t>stimulator of CaiD and CaiB enzyme activities</t>
  </si>
  <si>
    <t>t*c*gcccccgtttgcaggggacgacggatgtgacgcctaaacggTAAtcttgccggatgcgacctggttgctggataagatgctacaacat</t>
  </si>
  <si>
    <t>fixB</t>
  </si>
  <si>
    <t>*314* (TGA→TAA) </t>
  </si>
  <si>
    <t>fixB →</t>
  </si>
  <si>
    <t>putative electron transfer flavoprotein, NAD/FAD‑binding domain and ETFP adenine nucleotide‑binding domain‑like protein</t>
  </si>
  <si>
    <t>c*c*aaaatgcagccctgccagagtggaTTAacgcgctaaagctgcggtcagcgccggaaggatcttcacggcgtcgccaacaatgccgtaa</t>
  </si>
  <si>
    <t>fixC</t>
  </si>
  <si>
    <t xml:space="preserve"> fixX </t>
  </si>
  <si>
    <t>coding (1285/1287 nt)</t>
  </si>
  <si>
    <t>fixC →</t>
  </si>
  <si>
    <t>putative oxidoreductase with FAD/NAD(P)‑binding domain</t>
  </si>
  <si>
    <t>a*t*ttattgacgcccagtttgacgtccacattgacgggagaagTCATTAtaaaacggtcactcctttcatgccatccttgattagattgat</t>
  </si>
  <si>
    <t>*96* (TGA→TAA) </t>
  </si>
  <si>
    <t>fixX →</t>
  </si>
  <si>
    <t>putative 4Fe‑4S ferredoxin‑type protein</t>
  </si>
  <si>
    <t>t*t*tttgcaatgagagtcagtgcggcgttacgtatcaaaccaacaTTAgccgtaacggaactccacaccaaaggtgccgcgcgggtattcc</t>
  </si>
  <si>
    <t>pdxA</t>
  </si>
  <si>
    <t xml:space="preserve"> rsmA </t>
  </si>
  <si>
    <t>coding (986/990 nt)</t>
  </si>
  <si>
    <t>pdxA ←</t>
  </si>
  <si>
    <t>4‑hydroxy‑L‑threonine phosphate dehydrogenase, NAD‑dependent</t>
  </si>
  <si>
    <t>a*c*ggcgcttaatctcgccatcaaaatgattgttaacacccaaTAATGAataatcgagtccaccagggccacttagcccgtaaacgcttcg</t>
  </si>
  <si>
    <t>lptD</t>
  </si>
  <si>
    <t>*785* (TGA→TAA) </t>
  </si>
  <si>
    <t>lptD ←</t>
  </si>
  <si>
    <t>LPS assembly OM complex LptDE, beta‑barrel component</t>
  </si>
  <si>
    <t>a*g*agatgctgcgttcgaacattctgccgtatcaaaacactttgTAAtttgttgatttaccacgtaatccgcagtgcggttaattgaaatg</t>
  </si>
  <si>
    <t>djlA</t>
  </si>
  <si>
    <t>*272* (TGA→TAA) </t>
  </si>
  <si>
    <t>djlA →</t>
  </si>
  <si>
    <t>DnaJ‑like protein, membrane anchored</t>
  </si>
  <si>
    <t>c*c*acctttaatcgtgggcagttactcagcatcatttacagggTTAtttaaaccctttctgctgctttatcagctcatatgcctgctgaat</t>
  </si>
  <si>
    <t>polB</t>
  </si>
  <si>
    <t>*784* (TGA→TAA) </t>
  </si>
  <si>
    <t>polB ←</t>
  </si>
  <si>
    <t>DNA polymerase II</t>
  </si>
  <si>
    <t>g*g*ataattttgctacacttatgaccgggcaacttgggctatttTAAgcaaaaaaaagagttcgccagataccattttgatgcgtgacgaa</t>
  </si>
  <si>
    <t>thiP</t>
  </si>
  <si>
    <t xml:space="preserve"> thiQ </t>
  </si>
  <si>
    <t>*537* (TGA→TAA) </t>
  </si>
  <si>
    <t>thiP ←</t>
  </si>
  <si>
    <t>fused thiamin transporter subunits of ABC superfamily: membrane components</t>
  </si>
  <si>
    <t>a*c*cgtgattgaaaaactaccggggcgaaatgttaaaactgactAatatcacctggctttaccaccatttgccgatgcgttttagctt</t>
  </si>
  <si>
    <t>sgrR</t>
  </si>
  <si>
    <t>*552* (TGA→TAA) </t>
  </si>
  <si>
    <t>sgrR ←</t>
  </si>
  <si>
    <t>transcriptional DNA‑binding transcriptional activator of sgrS sRNA</t>
  </si>
  <si>
    <t>c*t*ggttcgattttaaatcagcgtggtttgcgccaccggatccaTAAttgctggttgataacaaaatcactacactaacgccgttctcaac</t>
  </si>
  <si>
    <t>sgrT</t>
  </si>
  <si>
    <t>*44* (TGA→TAA) </t>
  </si>
  <si>
    <t>sgrT →</t>
  </si>
  <si>
    <t>Inhibitor of glucose uptake</t>
  </si>
  <si>
    <t>g*g*tgattttacaccaatactcagtcacacatgatgcaggcaagTTAactttcagaattgcggtcatcccactgcatcagtccttcaagca</t>
  </si>
  <si>
    <t>setA</t>
  </si>
  <si>
    <t>setA →</t>
  </si>
  <si>
    <t>broad specificity sugar efflux system</t>
  </si>
  <si>
    <t>c*g*gtcaaatgaccgggctttccgctatcgtccacgtcaTTAaacgtctttaacctttgcggttaaaaataatgcgacaacagaaataacc</t>
  </si>
  <si>
    <t>leuA</t>
  </si>
  <si>
    <t>*524* (TGA→TAA) </t>
  </si>
  <si>
    <t>leuA ←</t>
  </si>
  <si>
    <t>2‑isopropylmalate synthase</t>
  </si>
  <si>
    <t>g*c*aacgcaaagctcaacacaacgaaaacaacaaggaaaccgtgTAAtgtcgaagaattaccatattgccgtattgccgggggacggtatt</t>
  </si>
  <si>
    <t>ilvI</t>
  </si>
  <si>
    <t>*575* (TGA→TAA) </t>
  </si>
  <si>
    <t>ilvI →</t>
  </si>
  <si>
    <t>acetolactate synthase III, large subunit</t>
  </si>
  <si>
    <t>c*c*tgattcattttcgagtaagactgataatatccggcgcataaTTAggttctctccgttttgcttaaccacatttcatccattccgcccc</t>
  </si>
  <si>
    <t>ilvH</t>
  </si>
  <si>
    <t>*164* (TGA→TAA) </t>
  </si>
  <si>
    <t>ilvH →</t>
  </si>
  <si>
    <t>acetolactate synthase III, thiamin‑dependent, small subunit</t>
  </si>
  <si>
    <t>c*a*acgtgacatgttgggctgtaaattgcgcattgagatcattcTTAacgcattattttatcgccgcgcgaaagtccgaccacaccagagc</t>
  </si>
  <si>
    <t>rsmH</t>
  </si>
  <si>
    <t xml:space="preserve"> ftsL </t>
  </si>
  <si>
    <t>coding (940/942 nt)</t>
  </si>
  <si>
    <t>rsmH →</t>
  </si>
  <si>
    <t>16S rRNA m(4)C1402 methyltransferase, SAM‑dependent</t>
  </si>
  <si>
    <t>t*c*gatcctttaactttgcttagagcttctgtcactctgctgaTCATTAtgcattcgtcctctctgcaatacgcagaactgaactacgggc</t>
  </si>
  <si>
    <t>murE</t>
  </si>
  <si>
    <t xml:space="preserve"> murF </t>
  </si>
  <si>
    <t>coding (1486/1488 nt)</t>
  </si>
  <si>
    <t>murE →</t>
  </si>
  <si>
    <t>UDP‑N‑acetylmuramoyl‑L‑alanyl‑D‑glutamate:meso‑ diaminopimelate ligase</t>
  </si>
  <si>
    <t>c*a*ccgttgagaatgtcggtaagttggctaagggttacgctaaTCATTAtgcaatcacccccagcagacgcgccaccgtgacgcgatcgga</t>
  </si>
  <si>
    <t>murD</t>
  </si>
  <si>
    <t xml:space="preserve"> ftsW </t>
  </si>
  <si>
    <t>*439* (TGA→TAA) </t>
  </si>
  <si>
    <t>murD →</t>
  </si>
  <si>
    <t>UDP‑N‑acetylmuramoyl‑L‑alanine:D‑glutamate ligase</t>
  </si>
  <si>
    <t>g*a*tactgaatcctggcaggcgcggcattttcaggcgagggagagataaacgcaTTAacctaactccttcgccagacgggcaaactcattg</t>
  </si>
  <si>
    <t>ftsW</t>
  </si>
  <si>
    <t xml:space="preserve"> murG </t>
  </si>
  <si>
    <t>coding (1243/1245 nt)</t>
  </si>
  <si>
    <t>ftsW →</t>
  </si>
  <si>
    <t>lipid II flippase; integral membrane protein involved in stabilizing FstZ ring during cell division</t>
  </si>
  <si>
    <t>c*g*gttccgcctgccatcaccattaatcgctttccttgaccacTCATTAtcgtgaacctcgtacaaacgcctgcgctttctccagacgcgt</t>
  </si>
  <si>
    <t>murC</t>
  </si>
  <si>
    <t xml:space="preserve"> ddlB </t>
  </si>
  <si>
    <t>*492* (TGA→TAA) </t>
  </si>
  <si>
    <t>murC →</t>
  </si>
  <si>
    <t>UDP‑N‑acetylmuramate:L‑alanine ligase</t>
  </si>
  <si>
    <t>c*g*ctcagcggaggtcccacccaacaggaccgcgattttatTagtcatgttgttcttcctccggagtttgcggcttcagtttgatttc</t>
  </si>
  <si>
    <t>ftsQ</t>
  </si>
  <si>
    <t xml:space="preserve"> ftsA </t>
  </si>
  <si>
    <t>coding (829/831 nt)</t>
  </si>
  <si>
    <t>ftsQ →</t>
  </si>
  <si>
    <t>divisome assembly protein, membrane anchored protein involved in growth of wall at septum</t>
  </si>
  <si>
    <t>c*a*atctccagtcctactaccagttttctgtccgtcgccttgaTCATTAttgttgttctgcctgtgcctgattttgttgctgagtagattc</t>
  </si>
  <si>
    <t>yacG</t>
  </si>
  <si>
    <t>*66* (TGA→TAA) </t>
  </si>
  <si>
    <t>yacG ←</t>
  </si>
  <si>
    <t>DNA gyrase inhibitor</t>
  </si>
  <si>
    <t>c*g*atctttccgaaagcgatgactggagcgaagaaccaaagcagTAAcatttgtctgatgccgcacgtaggcctgataagacgcggacagc</t>
  </si>
  <si>
    <t>ampD</t>
  </si>
  <si>
    <t xml:space="preserve"> ampE </t>
  </si>
  <si>
    <t>coding (550/552 nt)</t>
  </si>
  <si>
    <t>ampD →</t>
  </si>
  <si>
    <t>1,6‑anhydro‑N‑acetylmuramyl‑L‑alanine amidase, Zn‑dependent; murein amidase</t>
  </si>
  <si>
    <t>a*c*aggcgctcgaaaattaacaccagtaaggttgtaaatagcgTCATTAtgttgtctccttgctgaccagcacacgaaaccgtgcccaatc</t>
  </si>
  <si>
    <t>yadG</t>
  </si>
  <si>
    <t xml:space="preserve"> yadH </t>
  </si>
  <si>
    <t>coding (925/927 nt)</t>
  </si>
  <si>
    <t>yadG →</t>
  </si>
  <si>
    <t>putative transporter subunit: ATP‑binding component of ABC superfamily</t>
  </si>
  <si>
    <t>c*t*ttcgcccagatgctttttagcgccacccagtaaagatgcaTCATTAtgcgcgatctccttgtttttcattaaccagtgaaacaaacag</t>
  </si>
  <si>
    <t>panD</t>
  </si>
  <si>
    <t>*127* (TGA→TAA) </t>
  </si>
  <si>
    <t>panD ←</t>
  </si>
  <si>
    <t>aspartate 1‑decarboxylase</t>
  </si>
  <si>
    <t>t*t*tgaaggcgacaatgaaatgaaacgtaccgcgaaagcgattccggtacaggttgctTAAttgttatccctgcggctggttactcaccag</t>
  </si>
  <si>
    <t>yadC</t>
  </si>
  <si>
    <t>*413* (TGA→TAA) </t>
  </si>
  <si>
    <t>yadC ←</t>
  </si>
  <si>
    <t>putative fimbrial‑like adhesin protein</t>
  </si>
  <si>
    <t>c*t*atcgaacccggcgaatttaaagccaccagtactttccaggtaacctatcccTAAtaacgtagcagcactgtcaccttctggcagtgct</t>
  </si>
  <si>
    <t>pcnB</t>
  </si>
  <si>
    <t xml:space="preserve"> folK </t>
  </si>
  <si>
    <t>coding (1395/1398 nt)</t>
  </si>
  <si>
    <t>pcnB ←</t>
  </si>
  <si>
    <t>poly(A) polymerase</t>
  </si>
  <si>
    <t>c*g*tcgtccacgcaaacgcgcaccacgtcgtgagggtaccgcaTAATGAcagtggcgtatattgccataggcagcaatctggcctctccgc</t>
  </si>
  <si>
    <t>gluQ</t>
  </si>
  <si>
    <t>*309* (TGA→TAA) </t>
  </si>
  <si>
    <t>gluQ ←</t>
  </si>
  <si>
    <t>glutamyl‑Q tRNA(Asp) synthetase</t>
  </si>
  <si>
    <t>c*g*agtcggcaattgtaaattcaacattctcaaatgcgtcatgcTAAgctatgattagccgctatttttttgtcctgaatgatgtttgaca</t>
  </si>
  <si>
    <t>fhuC</t>
  </si>
  <si>
    <t xml:space="preserve"> fhuD </t>
  </si>
  <si>
    <t>*266* (TGA→TAA) </t>
  </si>
  <si>
    <t>fhuC →</t>
  </si>
  <si>
    <t>iron‑hydroxamate transporter subunit</t>
  </si>
  <si>
    <t>C*C*ATAACAACGGAGAAAGCGCCATCGCCGTTAACAGTCGACGGCGCGAAATAAGAGGTAAGCCGCTCAttaATAAACAAAACTCACAGGT</t>
  </si>
  <si>
    <t>fhuD</t>
  </si>
  <si>
    <t xml:space="preserve"> fhuB </t>
  </si>
  <si>
    <t>coding (889/891 nt)</t>
  </si>
  <si>
    <t>fhuD →</t>
  </si>
  <si>
    <t>G*A*AAAGCGCAATTCGTTTACtcattaCGCTTTACCTCCGATGGCGTTATCCAGAACGCGCACAAAGTGCATTGCCGAGAGCGTCGCACCA</t>
  </si>
  <si>
    <t>hemL</t>
  </si>
  <si>
    <t>*427* (TGA→TAA) </t>
  </si>
  <si>
    <t>hemL ←</t>
  </si>
  <si>
    <t>glutamate‑1‑semialdehyde aminotransferase (aminomutase)</t>
  </si>
  <si>
    <t>a*t*ggaagatatcaataacaccatcgatgctgcacgtcgggtgtttgcgaagttgTAAtccagcatggtttgtcggatgcggcgtgaacgc</t>
  </si>
  <si>
    <t>clcA</t>
  </si>
  <si>
    <t>*474* (TGA→TAA) </t>
  </si>
  <si>
    <t>clcA →</t>
  </si>
  <si>
    <t>H(+)/Cl(‑) exchange transporter</t>
  </si>
  <si>
    <t>a*a*cccaataataatcgccattatctaataccctggtatttcgtTTAagtattctcgctggctgatgcggccttgcttcgcgccagttgct</t>
  </si>
  <si>
    <t>yadS</t>
  </si>
  <si>
    <t>*208* (TGA→TAA) </t>
  </si>
  <si>
    <t>yadS ←</t>
  </si>
  <si>
    <t>inner membrane protein, UPF0126 family</t>
  </si>
  <si>
    <t>c*g*gctattcgttggcatcttaagctaccgacgtttgcgctggatgagaatgggcgtTAAagagagaagatgtgccggatagtttatccgg</t>
  </si>
  <si>
    <t>glnD</t>
  </si>
  <si>
    <t>*891* (TGA→TAA) </t>
  </si>
  <si>
    <t>glnD ←</t>
  </si>
  <si>
    <t>uridylyltransferase</t>
  </si>
  <si>
    <t>g*c*atcagcggttgacagaggccctcaatccaaacgataaagggTAAtgtgtttactgatatgaaaagagtttaacaatgcagcagttaca</t>
  </si>
  <si>
    <t>frr</t>
  </si>
  <si>
    <t>*186* (TGA→TAA) </t>
  </si>
  <si>
    <t>frr →</t>
  </si>
  <si>
    <t>ribosome recycling factor</t>
  </si>
  <si>
    <t>c*g*gcgtttttgtcgttcaagaaaTTAgaactgcatcagttctgcttctttgtctgccagcgccgcttcaattttcttgattgcagcatca</t>
  </si>
  <si>
    <t>dxr</t>
  </si>
  <si>
    <t>*399* (TGA→TAA) </t>
  </si>
  <si>
    <t>dxr →</t>
  </si>
  <si>
    <t>1‑deoxy‑D‑xylulose 5‑phosphate reductoisomerase</t>
  </si>
  <si>
    <t>c*c*tacgctaacaaatagcgcgactctctgtagccggattatccTTAgcttgcgagacgcatcacctcttttctggcgacttcacgcgcgt</t>
  </si>
  <si>
    <t>ispU</t>
  </si>
  <si>
    <t>*254* (TGA→TAA) </t>
  </si>
  <si>
    <t>ispU →</t>
  </si>
  <si>
    <t>undecaprenyl pyrophosphate synthase</t>
  </si>
  <si>
    <t>c*a*aaagcagatatcaggcgatacttcagcaaaagcgacccccaTTAggctgtttcatcaccgggctcggtgccgccgaaacgacgctctc</t>
  </si>
  <si>
    <t>rseP</t>
  </si>
  <si>
    <t>*451* (TGA→TAA) </t>
  </si>
  <si>
    <t>rseP →</t>
  </si>
  <si>
    <t>inner membrane zinc RIP metalloprotease; RpoE activator, by degrading RseA; cleaved signal peptide endoprotease</t>
  </si>
  <si>
    <t>t*t*tttcatcgccatcgttattatgcgttcttcctaactaactcTTAtaaccgagagaaatcattgaaaagtgcaagccccattaacagca</t>
  </si>
  <si>
    <t>fabZ</t>
  </si>
  <si>
    <t>*152* (TGA→TAA) </t>
  </si>
  <si>
    <t>fabZ →</t>
  </si>
  <si>
    <t>(3R)‑hydroxymyristol acyl carrier protein dehydratase</t>
  </si>
  <si>
    <t>c*a*atggcggttggatgcacaaaggcggatttatcaatcacgtaTTAggcctcccggctacgagcacacatcatcgttgcttcgcaaacta</t>
  </si>
  <si>
    <t>lpxB</t>
  </si>
  <si>
    <t xml:space="preserve"> rnhB </t>
  </si>
  <si>
    <t>coding (1147/1149 nt)</t>
  </si>
  <si>
    <t>lpxB →</t>
  </si>
  <si>
    <t>tetraacyldisaccharide‑1‑P synthase</t>
  </si>
  <si>
    <t>c*c*acacccgcaaccagctgcgtgtgcggataaacaaattcgaTCATTAttgtgctaactccagaacggcttgtgccgcctgctcatcggc</t>
  </si>
  <si>
    <t>rnhB →</t>
  </si>
  <si>
    <t>ribonuclease HII, degrades RNA of DNA‑RNA hybrids</t>
  </si>
  <si>
    <t>c*a*gacatcttcagattccggtttacttaatctcgacacaagaaTTAggacgcaagtcccagtgcgcgtttgacaggcccaaagctgcgcc</t>
  </si>
  <si>
    <t>rof</t>
  </si>
  <si>
    <t>*85* (TGA→TAA) </t>
  </si>
  <si>
    <t>rof ←</t>
  </si>
  <si>
    <t>modulator of Rho‑dependent transcription termination</t>
  </si>
  <si>
    <t>t*a*ccagctttagccacccggaaatcggtacggtggtggtaagcgaatccTAAttgactttcgccggatgcgacgtttgatgcgtcttatc</t>
  </si>
  <si>
    <t>yaeP</t>
  </si>
  <si>
    <t xml:space="preserve"> rof </t>
  </si>
  <si>
    <t>*67* (TGA→TAA) </t>
  </si>
  <si>
    <t>yaeP ←</t>
  </si>
  <si>
    <t>t*a*cgctgcggcaaacttactggtgagcgattatgtcaatgaatAatacgtatcaaccaatcaattgtgatgattacgataatcttga</t>
  </si>
  <si>
    <t>yaeQ</t>
  </si>
  <si>
    <t xml:space="preserve"> arfB </t>
  </si>
  <si>
    <t>coding (544/546 nt)</t>
  </si>
  <si>
    <t>yaeQ →</t>
  </si>
  <si>
    <t>c*a*agctcaccatcgggaatagcaacatgtcgggaaatcacaaTCATTAtgaaggttgttgccaggcggttaagttcacttccagattatt</t>
  </si>
  <si>
    <t>yaeF</t>
  </si>
  <si>
    <t>*275* (TGA→TAA) </t>
  </si>
  <si>
    <t>yaeF ←</t>
  </si>
  <si>
    <t>putative lipoprotein</t>
  </si>
  <si>
    <t>g*g*gatttatatcaaggcgggtcgctttgttggtttgacccggTAAtaaagtaaatgccttatccgccttaaggtatgaggggggttgtag</t>
  </si>
  <si>
    <t>proS</t>
  </si>
  <si>
    <t>*573* (TGA→TAA) </t>
  </si>
  <si>
    <t>proS ←</t>
  </si>
  <si>
    <t>prolyl‑tRNA synthetase</t>
  </si>
  <si>
    <t>a*g*aaacagttaattaagactggtgacatcgtcgaatatctggtgaaacagattaaaggcTAAtgccagaaagggtcctgaatttcagggc</t>
  </si>
  <si>
    <t>rcsF</t>
  </si>
  <si>
    <t xml:space="preserve"> tsaA </t>
  </si>
  <si>
    <t>coding (401/405 nt)</t>
  </si>
  <si>
    <t>rcsF ←</t>
  </si>
  <si>
    <t>putative outer membrane protein, signal</t>
  </si>
  <si>
    <t>c*a*ggctgtatgtatcggttctgcgcttaacattacggcgaaaTAATGAgcagtttccagttcgagcaaataggcgttattcgctcgccct</t>
  </si>
  <si>
    <t>metN</t>
  </si>
  <si>
    <t xml:space="preserve"> metI </t>
  </si>
  <si>
    <t>*344* (TGA→TAA) </t>
  </si>
  <si>
    <t>metN ←</t>
  </si>
  <si>
    <t>DL‑methionine transporter subunit</t>
  </si>
  <si>
    <t>c*t*gcaggaacaccatgtaaaagtagaggtactgggttatgtctAaTccgatgatgtggctgctggttcgtggcgtatgggaaacgct</t>
  </si>
  <si>
    <t>gmhB</t>
  </si>
  <si>
    <t>*192* (TGA→TAA) </t>
  </si>
  <si>
    <t>gmhB →</t>
  </si>
  <si>
    <t>D,D‑heptose 1,7‑bisphosphate phosphatase</t>
  </si>
  <si>
    <t>c*a*agcggaaaaatgcatttttatttcaaccgctcatcttttaaTTAttgtgccggtttttgctgcttttttatcgcttgcggcaggtctg</t>
  </si>
  <si>
    <t>mltD</t>
  </si>
  <si>
    <t>*453* (TGA→TAA) </t>
  </si>
  <si>
    <t>mltD ←</t>
  </si>
  <si>
    <t>putative membrane‑bound lytic murein transglycosylase D</t>
  </si>
  <si>
    <t>c*a*ggcgataagctgacgttgtttgtgaaaaacaacaacatgccagattccTAAcaaaccagataataaaaaggcaccgattcccccggtg</t>
  </si>
  <si>
    <t>gloB</t>
  </si>
  <si>
    <t>*252* (TGA→TAA) </t>
  </si>
  <si>
    <t>gloB ←</t>
  </si>
  <si>
    <t>hydroxyacylglutathione hydrolase</t>
  </si>
  <si>
    <t>t*g*aagagcgttttgcatggttaaggtcaaagaaagataggttcTAAtaaaactttcttgtcatcggctccgttcgccgttatgatcggtc</t>
  </si>
  <si>
    <t>yafU</t>
  </si>
  <si>
    <t>pseudogene (356/357 nt)</t>
  </si>
  <si>
    <t>yafU ←</t>
  </si>
  <si>
    <t>pseudogene; Known invalid start codon resulting from off‑target mutations introduced during UAG recoding in Lajoie et al., 2013.</t>
  </si>
  <si>
    <t>C*A*TGACTCCATTTATGTATGTTCTTAACACTCCACCCGTGATATAAGGATTAACCATGCGTTTACATGTTAAATTAAAAGAGTTTCTTTC</t>
  </si>
  <si>
    <t>yafV</t>
  </si>
  <si>
    <t>yafV ←</t>
  </si>
  <si>
    <t>putative C‑N hydrolase family amidase, NAD(P)‑binding protein</t>
  </si>
  <si>
    <t>a*a*agtttccggcatggcaggatgcggatgagtttaggttgtggTAAgtgggggttgtgtttaaggacggggagagtcggggtattactac</t>
  </si>
  <si>
    <t>yafJ</t>
  </si>
  <si>
    <t xml:space="preserve"> yafK </t>
  </si>
  <si>
    <t>yafJ →</t>
  </si>
  <si>
    <t>putative amidotransfease</t>
  </si>
  <si>
    <t>c*a*gcaagccgttaagccacgaagttgtgcagccacaactggcaTTAaactacacgctccccgaggcaaaataagcgccattcgcctggca</t>
  </si>
  <si>
    <t>dinB</t>
  </si>
  <si>
    <t>*352* (TGA→TAA) </t>
  </si>
  <si>
    <t>dinB →</t>
  </si>
  <si>
    <t>DNA polymerase IV</t>
  </si>
  <si>
    <t>a*c*cctcataataatgcacaccagaatatacataatagtatacaTTAtaatcccagcaccagttgtctttccatttgcgggtcaagcaacg</t>
  </si>
  <si>
    <t>yafO</t>
  </si>
  <si>
    <t>*133* (TGA→TAA) </t>
  </si>
  <si>
    <t>yafO →</t>
  </si>
  <si>
    <t>mRNA interferase toxin of the YafO‑YafN toxin‑antitoxin system</t>
  </si>
  <si>
    <t>c*a*ggctgatagtttcttatttgtatgttattcataatataaatTTAaaaacgcatgcgaaacgcttctgccattttcccaattttatgca</t>
  </si>
  <si>
    <t>crl</t>
  </si>
  <si>
    <t>*134* (TGA→TAA) </t>
  </si>
  <si>
    <t>crl →</t>
  </si>
  <si>
    <t>sigma factor‑binding protein, stimulates RNA polymerase holoenzyme formation</t>
  </si>
  <si>
    <t>c*g*gatgtgatgcatccggcacatttcacTTAcgccgttaacttcaccggctcgtcacgaaaatcatccgccggttccagcttcagattca</t>
  </si>
  <si>
    <t>ykfI</t>
  </si>
  <si>
    <t xml:space="preserve">ykfI← </t>
  </si>
  <si>
    <t>toxin of the YkfI-YafW toxin-antitoxin system</t>
  </si>
  <si>
    <t>ykfH</t>
  </si>
  <si>
    <t xml:space="preserve">ykfH  ← </t>
  </si>
  <si>
    <t>ykfG</t>
  </si>
  <si>
    <t xml:space="preserve">ykfG  ← </t>
  </si>
  <si>
    <t>predicted DNA repair protein</t>
  </si>
  <si>
    <t>yafX</t>
  </si>
  <si>
    <t xml:space="preserve">yafX  ← </t>
  </si>
  <si>
    <t>putative protein</t>
  </si>
  <si>
    <t>ykfF</t>
  </si>
  <si>
    <t xml:space="preserve">ykfF  ← </t>
  </si>
  <si>
    <t>ykfB</t>
  </si>
  <si>
    <t xml:space="preserve">ykfB  ← </t>
  </si>
  <si>
    <t>yafZ</t>
  </si>
  <si>
    <t xml:space="preserve">yafZ  ← </t>
  </si>
  <si>
    <t>conserved</t>
  </si>
  <si>
    <t>ykfA</t>
  </si>
  <si>
    <t xml:space="preserve">ykfA  ← </t>
  </si>
  <si>
    <t>predicted GTP-binding protein</t>
  </si>
  <si>
    <t>perR</t>
  </si>
  <si>
    <t xml:space="preserve">perR  ← </t>
  </si>
  <si>
    <t>predicted DNA -binding transcriptional regulator</t>
  </si>
  <si>
    <t>insI1</t>
  </si>
  <si>
    <t>insI1 →</t>
  </si>
  <si>
    <t>mmuM</t>
  </si>
  <si>
    <t>mmuM →</t>
  </si>
  <si>
    <t>S-methylmethionine:homocysteine methyltransferase</t>
  </si>
  <si>
    <t>yagE</t>
  </si>
  <si>
    <t>yagE →</t>
  </si>
  <si>
    <t>2-keto-3-deoxy gluconate (KDG) aldolase</t>
  </si>
  <si>
    <t>yagI</t>
  </si>
  <si>
    <t xml:space="preserve">yagI ← </t>
  </si>
  <si>
    <t>argF</t>
  </si>
  <si>
    <t xml:space="preserve">argF ← </t>
  </si>
  <si>
    <t>ornithine carbamoyltransferase 2, chain F</t>
  </si>
  <si>
    <t>yagN</t>
  </si>
  <si>
    <t xml:space="preserve">yagN ← </t>
  </si>
  <si>
    <t>intF</t>
  </si>
  <si>
    <t xml:space="preserve">intF ← </t>
  </si>
  <si>
    <t>predicted prophage inegrase</t>
  </si>
  <si>
    <t>paoD</t>
  </si>
  <si>
    <t>*319* (TGA→TAA) </t>
  </si>
  <si>
    <t>paoD ←</t>
  </si>
  <si>
    <t>moco insertion factor for PaoABC aldehyde oxidoreductase</t>
  </si>
  <si>
    <t>t*a*cgtctccatcaggaggaggattcatgcctgcccccgtcgtccTAAtccttgcggccgggcgtggagagtgctttctcgcctccggggg</t>
  </si>
  <si>
    <t xml:space="preserve"> paoC </t>
  </si>
  <si>
    <t>coding (954/957 nt)</t>
  </si>
  <si>
    <t>paoB ←</t>
  </si>
  <si>
    <t>PaoABC aldehyde oxidoreductase, FAD‑containing subunit</t>
  </si>
  <si>
    <t>c*g*aacgcttgcctccgtactggctgaagcgagggcacaggcaTAATGAaatttgataaacccgcaggggaaaacccgatcgatcagctga</t>
  </si>
  <si>
    <t>paoA</t>
  </si>
  <si>
    <t xml:space="preserve"> paoB </t>
  </si>
  <si>
    <t>coding (687/690 nt)</t>
  </si>
  <si>
    <t>paoA ←</t>
  </si>
  <si>
    <t>PaoABC aldehyde oxidoreductase, 2Fe‑2S subunit</t>
  </si>
  <si>
    <t>a*t*ccttgccgccattgaagatgctgcgggggagataaaatcaTAATGAaggcgtttacctatgaacgagtgaataccccagccgaggcgg</t>
  </si>
  <si>
    <t>ykgO</t>
  </si>
  <si>
    <t>*47* (TGA→TAA) </t>
  </si>
  <si>
    <t>ykgO ←</t>
  </si>
  <si>
    <t>RpmJ‑like protein</t>
  </si>
  <si>
    <t>t*a*atccacgttttaaggccgttcagggtcgtaagaaaaaacgtTAAttcaaaattcgacggattaacgatatttgtctgattaataatca</t>
  </si>
  <si>
    <t>ykgM</t>
  </si>
  <si>
    <t>*88* (TGA→TAA) </t>
  </si>
  <si>
    <t>ykgM ←</t>
  </si>
  <si>
    <t>50S ribosomal protein L31 type B; alternative L31 utilized during zinc limitation</t>
  </si>
  <si>
    <t>c*a*cccaacgttttggtcgttttgttagcacgaaaaagggggcgTAAtgaaagttcttaactctctgcgtaccgcaaaagaacgccatcca</t>
  </si>
  <si>
    <t>insE1</t>
  </si>
  <si>
    <t xml:space="preserve"> insF1 </t>
  </si>
  <si>
    <t>insE1 (1) →</t>
  </si>
  <si>
    <t>IS3 transposase A - copy 1</t>
  </si>
  <si>
    <t>ykgQ</t>
  </si>
  <si>
    <t>pseudogene (128/129 nt)</t>
  </si>
  <si>
    <t>ykgQ →</t>
  </si>
  <si>
    <t>pseudogene, putative dehydrogenase; Known invalid start codon resulting from off‑target mutations introduced during UAG recoding in Lajoie et al., 2013.</t>
  </si>
  <si>
    <t>A*T*GATTAATATTAATCATGTATTTTTACAGCAAGACAACCACGAACAAATTCAGGATTAAAATGTTTTACCGACTCCCCAACATAACCCA</t>
  </si>
  <si>
    <t>ykgB</t>
  </si>
  <si>
    <t>*198* (TGA→TAA) </t>
  </si>
  <si>
    <t>ykgB ←</t>
  </si>
  <si>
    <t>inner membrane protein, DUF417 family</t>
  </si>
  <si>
    <t>a*c*aacgcagtaatgaatccagttcaacgttaaaaactgaatatTAAtaatccgaacactgtctgttgttcactttttcaggcgtcaggcc</t>
  </si>
  <si>
    <t>ykgD</t>
  </si>
  <si>
    <t>*285* (TGA→TAA) </t>
  </si>
  <si>
    <t>ykgD →</t>
  </si>
  <si>
    <t>putative DNA‑binding transcriptional regulator</t>
  </si>
  <si>
    <t>c*c*ggaatgcggattatctttgccctgatttctggcggttttatTTAgggtgcaagctgtctgaccctttcccgatattctcccggggtac</t>
  </si>
  <si>
    <t>ykgE</t>
  </si>
  <si>
    <t>*240* (TGA→TAA) </t>
  </si>
  <si>
    <t>ykgE →</t>
  </si>
  <si>
    <t>putative oxidoreductase</t>
  </si>
  <si>
    <t>c*t*taaaatctgtattactggttttgatcgacatctttatatccTTAgcggctcatcaacacttcagcaatatgcatcactttgactttct</t>
  </si>
  <si>
    <t>ykgG</t>
  </si>
  <si>
    <t>*232* (TGA→TAA) </t>
  </si>
  <si>
    <t>ykgG →</t>
  </si>
  <si>
    <t>t*c*gtatgccttcttcaggtttatgtccagacttcatatctctcTTAacaatcctcaataatcagatacaccgctttcaccgggccatgaa</t>
  </si>
  <si>
    <t>betA</t>
  </si>
  <si>
    <t>*557* (TGA→TAA) </t>
  </si>
  <si>
    <t>betA ←</t>
  </si>
  <si>
    <t>choline dehydrogenase, a flavoprotein</t>
  </si>
  <si>
    <t>g*g*gatattttgtggcaaatgggatgccggtgagagcgaaaaaaTAAgtcgtgatgtgaactaacgcaggaaccgatcagattgagagtta</t>
  </si>
  <si>
    <t>betT</t>
  </si>
  <si>
    <t>*678* (TGA→TAA) </t>
  </si>
  <si>
    <t>betT →</t>
  </si>
  <si>
    <t>choline transporter of high affinity</t>
  </si>
  <si>
    <t>g*c*catatgcagacatggcgcggttttatgcaataacaaTTAcgcgtccgggaacatcacgctatggcccggcgcttcacgatggagatga</t>
  </si>
  <si>
    <t>yahA</t>
  </si>
  <si>
    <t>*363* (TGA→TAA) </t>
  </si>
  <si>
    <t>yahA →</t>
  </si>
  <si>
    <t>c‑di‑GMP‑specific phosphodiesterase</t>
  </si>
  <si>
    <t>a*a*tcgctgccaacctcccgatgcgctgtgaatagcggtttacaTTAaccacctgctttcattacccattcagagataaatttattacccg</t>
  </si>
  <si>
    <t>yahF</t>
  </si>
  <si>
    <t xml:space="preserve"> yahG </t>
  </si>
  <si>
    <t>*516* (TGA→TAA) </t>
  </si>
  <si>
    <t>yahF →</t>
  </si>
  <si>
    <t>putative acyl‑CoA synthetase with NAD(P)‑binding domain and succinyl‑CoA synthetase domain</t>
  </si>
  <si>
    <t>a*c*gttaataacgttcaatggttggctaaacagtgactggctcaTTAggcttcctcccctttgcagataaattcacgcgccagcaatccgg</t>
  </si>
  <si>
    <t>yahG</t>
  </si>
  <si>
    <t>*473* (TGA→TAA) </t>
  </si>
  <si>
    <t>yahG →</t>
  </si>
  <si>
    <t>t*c*acgccgcatccggcatgaacatgtaggTTAgacgccgtaacgttcgcaccagccaagaatggctttctcgaagcaggcaaaaggtgga</t>
  </si>
  <si>
    <t>yahJ</t>
  </si>
  <si>
    <t>*461* (TGA→TAA) </t>
  </si>
  <si>
    <t>yahJ →</t>
  </si>
  <si>
    <t>putative deaminase with metallo‑dependent hydrolase domain</t>
  </si>
  <si>
    <t>t*a*aatctcttactattcaccgttgcaggcgtttcaaatgcgcaTTAacctgccacactcccccacaccagttgccctttatggaacgttg</t>
  </si>
  <si>
    <t>yahK</t>
  </si>
  <si>
    <t>*350* (TGA→TAA) </t>
  </si>
  <si>
    <t>yahK →</t>
  </si>
  <si>
    <t>putative oxidoreductase, Zn‑dependent and NAD(P)‑binding protein</t>
  </si>
  <si>
    <t>a*g*cgaagttaatatgttaaaccacagggtatttattaatttttTTAgtctgttagtgtgcgattatcgataacaaaacgatatttcacat</t>
  </si>
  <si>
    <t>yahN</t>
  </si>
  <si>
    <t>*224* (TGA→TAA) </t>
  </si>
  <si>
    <t>yahN ←</t>
  </si>
  <si>
    <t>amino acid exporter for proline, lysine, glutamate, homoserine</t>
  </si>
  <si>
    <t>t*g*tattcgcgctacgcctgatttacgaaggggtgacgcagcggTAAgcagataatttactctctacgtaatcaacctgatttgccgaatc</t>
  </si>
  <si>
    <t>prpR</t>
  </si>
  <si>
    <t>*529* (TGA→TAA) </t>
  </si>
  <si>
    <t>prpR ←</t>
  </si>
  <si>
    <t>propionate catabolism operon regulatory protein</t>
  </si>
  <si>
    <t>g*a*cgttctggcggcggctgaaaagcTAAactgccgaatgcagcgcgaacgctttatccggcataaatttcaatagatgatcaccgataaa</t>
  </si>
  <si>
    <t>codA</t>
  </si>
  <si>
    <t>*428* (TGA→TAA) </t>
  </si>
  <si>
    <t>codA →</t>
  </si>
  <si>
    <t>cytosine/isoguanine deaminase</t>
  </si>
  <si>
    <t>a*c*gccgcatccggcataaactaagctcgctgtaacccagtcgtTTAacgtttgtaatcgatggcttctggctgctccagatatacggtgg</t>
  </si>
  <si>
    <t>cynS</t>
  </si>
  <si>
    <t>*157* (TGA→TAA) </t>
  </si>
  <si>
    <t>cynS →</t>
  </si>
  <si>
    <t>cyanate aminohydrolase</t>
  </si>
  <si>
    <t>a*c*cagcagcatcgtgaacgtcttttgatggttgcgcatggctgTTAgaacggtttggtcggcagatatttaccatctaaggtgatgaccg</t>
  </si>
  <si>
    <t>cynX</t>
  </si>
  <si>
    <t>*385* (TGA→TAA) </t>
  </si>
  <si>
    <t>cynX →</t>
  </si>
  <si>
    <t>putative cyanate transporter</t>
  </si>
  <si>
    <t>t*a*gccgcatccggcatgaacaaagcgcaggaacaagcgtcgcaTTAtgcctctttgacccacagctgcggaaaacgtactggtgcaaaac</t>
  </si>
  <si>
    <t>lacI</t>
  </si>
  <si>
    <t>*361* (TGA→TAA) </t>
  </si>
  <si>
    <t>lacI ←</t>
  </si>
  <si>
    <t>g*c*agctggcacgacaggtttcccgactggaaagcgggcagTAAgcgcaacgcaattaatgtgagttagctcactcattaggcaccccagg</t>
  </si>
  <si>
    <t>mhpR</t>
  </si>
  <si>
    <t>*278* (TGA→TAA) </t>
  </si>
  <si>
    <t>mhpR ←</t>
  </si>
  <si>
    <t>DNA‑binding transcriptional activator, 3HPP‑binding protein</t>
  </si>
  <si>
    <t>g*g*ctattctggtggccggaaggcgaagcggcatgcatttacgtTAAcaccatcgaatggcgcaaaacctttcgcggtatggcatgatagc</t>
  </si>
  <si>
    <t>mhpA</t>
  </si>
  <si>
    <t>*555* (TGA→TAA) </t>
  </si>
  <si>
    <t>mhpA →</t>
  </si>
  <si>
    <t>3‑(3‑hydroxyphenyl)propionate hydroxylase</t>
  </si>
  <si>
    <t>c*a*ccagcggcgagtgggaaagacagtgaagataagcgtgcataTTAggctaccttttcgacagaaacgtcggcatcagggcgggtcagcg</t>
  </si>
  <si>
    <t>mhpB</t>
  </si>
  <si>
    <t>*315* (TGA→TAA) </t>
  </si>
  <si>
    <t>mhpB →</t>
  </si>
  <si>
    <t>2,3‑dihydroxyphenylpropionate 1,2‑dioxygenase</t>
  </si>
  <si>
    <t>g*c*ttcggtttgtggctgataactcatcatcttctcctgcatatTTAgttctctgttctggcgcttaacgagccaaatccggcaatccact</t>
  </si>
  <si>
    <t>mhpD</t>
  </si>
  <si>
    <t xml:space="preserve"> mhpF </t>
  </si>
  <si>
    <t>coding (808/810 nt)</t>
  </si>
  <si>
    <t>mhpD →</t>
  </si>
  <si>
    <t>2‑keto‑4‑pentenoate hydratase</t>
  </si>
  <si>
    <t>t*a*ccaatgttgccagaaccgataatggcgactttacgcttacTCATTAtgacagacttccttttggggctgcgcttgaaaatgtcgcagc</t>
  </si>
  <si>
    <t xml:space="preserve"> mhpE </t>
  </si>
  <si>
    <t>coding (949/951 nt)</t>
  </si>
  <si>
    <t>mhpF →</t>
  </si>
  <si>
    <t>acetaldehyde‑CoA dehydrogenase II, NAD‑binding protein</t>
  </si>
  <si>
    <t>c*g*tcacgcaatgtgacgtccgagatataaagttttttaccgtTCATTAtgccgcttctcctgccttgcgcgccagtgactgggccatttt</t>
  </si>
  <si>
    <t>mhpT</t>
  </si>
  <si>
    <t>*404* (TGA→TAA) </t>
  </si>
  <si>
    <t>mhpT →</t>
  </si>
  <si>
    <t>putative 3‑hydroxyphenylpropionic transporter</t>
  </si>
  <si>
    <t>g*g*tgaagtccctttcgcccctgcctaataaggcacgTTAggcatcggcgcacggctgtattcgtgatctccggctcatcaaaataaacac</t>
  </si>
  <si>
    <t>frmB</t>
  </si>
  <si>
    <t>frmB ←</t>
  </si>
  <si>
    <t>S‑formylglutathione hydrolase</t>
  </si>
  <si>
    <t>t*t*attttgtctccagttttattggcgagcatattgcctaccacgccaataaactgaatatgcgtTAAtaatagcacgactgccggatgcg</t>
  </si>
  <si>
    <t>frmA</t>
  </si>
  <si>
    <t>*370* (TGA→TAA) </t>
  </si>
  <si>
    <t>frmA ←</t>
  </si>
  <si>
    <t>alcohol dehydrogenase class III/glutathione‑dependent formaldehyde dehydrogenase</t>
  </si>
  <si>
    <t>c*c*tgatgcatgaaggcaaatccattcgaaccgtaattcgttacTAAtttcccgcaggtttaccccgtccacttcaggcgggggttcttaa</t>
  </si>
  <si>
    <t>yaiO</t>
  </si>
  <si>
    <t>yaiO ←</t>
  </si>
  <si>
    <t>outer membrane protein</t>
  </si>
  <si>
    <t>t*a*cgacaccccaaccgatgattttaacggtctgcaacttgcagcccgtctgacctggaaattcTAAttccttctgccgcccgctatccgg</t>
  </si>
  <si>
    <t>tauB</t>
  </si>
  <si>
    <t xml:space="preserve"> tauC </t>
  </si>
  <si>
    <t>coding (766/768 nt)</t>
  </si>
  <si>
    <t>tauB →</t>
  </si>
  <si>
    <t>taurine transporter subunit</t>
  </si>
  <si>
    <t>c*g*aatgcagtttttcattaatgagcacacTCATTAtgagaacgcctcccgttgctcaaatacgcggcttaaaacatattcgcgcatggcg</t>
  </si>
  <si>
    <t xml:space="preserve"> tauD </t>
  </si>
  <si>
    <t>coding (826/828 nt)</t>
  </si>
  <si>
    <t>tauC →</t>
  </si>
  <si>
    <t>c*g*ccgatatacggccccagcggggtaatgctcagacgttcacTCATTAttgtacttctccatgccagggcgtcaggcggcgctgtaacgc</t>
  </si>
  <si>
    <t>insE2</t>
  </si>
  <si>
    <t xml:space="preserve"> insF2 </t>
  </si>
  <si>
    <t>insE1 (2) ←</t>
  </si>
  <si>
    <t>IS3 transposase A - copy 2</t>
  </si>
  <si>
    <t>ampH</t>
  </si>
  <si>
    <t>*386* (TGA→TAA) </t>
  </si>
  <si>
    <t>ampH ←</t>
  </si>
  <si>
    <t>penicillin‑binding protein</t>
  </si>
  <si>
    <t>A*T*CAATGACCTGGTGACCGAGCTAAGCGGGAATAAACCGTTGGTTATCCCCGCGTCCtaaTTAATACTCTGAAGGCAAACGGTTGATAGC</t>
  </si>
  <si>
    <t>yaiW</t>
  </si>
  <si>
    <t>*365* (TGA→TAA) </t>
  </si>
  <si>
    <t>yaiW →</t>
  </si>
  <si>
    <t>putative lipoprotein required for swarming phenotype</t>
  </si>
  <si>
    <t>G*C*CTGAAACGCCTTATCTGGCCTGACATTCCTGTTTGAttaCTGTTTCATACAACGCGCCCGCCGTTCGTCTACGCGCTTCGCAAACCAG</t>
  </si>
  <si>
    <t>psiF</t>
  </si>
  <si>
    <t>*107* (TGA→TAA) </t>
  </si>
  <si>
    <t>psiF →</t>
  </si>
  <si>
    <t>conserved protein, PsiF family, pho regulon</t>
  </si>
  <si>
    <t>g*g*gtgagccattttcgtagctcacccgttagcactatcaggtaTTAggcggctttcttgaggcaggcactcataaacttattacgatcat</t>
  </si>
  <si>
    <t>yaiC</t>
  </si>
  <si>
    <t>*372* (TGA→TAA) </t>
  </si>
  <si>
    <t>yaiC →</t>
  </si>
  <si>
    <t>diguanylate cyclase, cellulose regualtor</t>
  </si>
  <si>
    <t>t*g*acgaagtgtatggaaaaatcagaaaaactcagcaaatcctgatgactttcgccggacgTTAggccgccacttcggtgcggttacgtcc</t>
  </si>
  <si>
    <t>proC</t>
  </si>
  <si>
    <t>*270* (TGA→TAA) </t>
  </si>
  <si>
    <t>proC ←</t>
  </si>
  <si>
    <t>pyrroline‑5‑carboxylate reductase, NAD(P)‑binding protein</t>
  </si>
  <si>
    <t>g*a*tgacgaagtgtatggaaaaatcagaaaaactcagcaaatccTAAtgactttcgccggacgtcaggccgccacttcggtgcggttacgt</t>
  </si>
  <si>
    <t>aroL</t>
  </si>
  <si>
    <t>*175* (TGA→TAA) </t>
  </si>
  <si>
    <t>aroL →</t>
  </si>
  <si>
    <t>shikimate kinase II</t>
  </si>
  <si>
    <t>t*c*cttatttcacgggatgaacgttaagtataggcgctcgaaaaTTAacaattgatcgtctgtgccagggcgctgcgaatttcagaaatca</t>
  </si>
  <si>
    <t>yaiA</t>
  </si>
  <si>
    <t>*64* (TGA→TAA) </t>
  </si>
  <si>
    <t>yaiA →</t>
  </si>
  <si>
    <t>OxyR‑regulated conserved protein</t>
  </si>
  <si>
    <t>c*t*tgtagtggcactcagaatcccttccgagcagtctgatgcggTTActctttgtcagggtcctcatagcgttttttcgcatccatcgctt</t>
  </si>
  <si>
    <t>ykiA</t>
  </si>
  <si>
    <t>pseudogene (341/342 nt)</t>
  </si>
  <si>
    <t>ykiA →</t>
  </si>
  <si>
    <t>G*C*AATAATTTTTAGCGCAGCAATATTATGCGTTTTACGCTGTAACTTGCTCCATGGACGTTGTGTTATTGTTTTTCCTCAAGCCGGTGAC</t>
  </si>
  <si>
    <t>sbcD</t>
  </si>
  <si>
    <t xml:space="preserve"> sbcC </t>
  </si>
  <si>
    <t>coding (1200/1203 nt)</t>
  </si>
  <si>
    <t>sbcD ←</t>
  </si>
  <si>
    <t>exonuclease, dsDNA, ATP‑dependent</t>
  </si>
  <si>
    <t>t*t*caccacgacgttgcataccctcgccggagaacacgaagcaTAATGAaaattctcagcctgcgcctgaaaaacctgaactcattaaaag</t>
  </si>
  <si>
    <t>secD</t>
  </si>
  <si>
    <t>*616* (TGA→TAA) </t>
  </si>
  <si>
    <t>secD →</t>
  </si>
  <si>
    <t>SecYEG protein translocase auxillary subunit</t>
  </si>
  <si>
    <t>g*t*ttagttgttcaacagtatattcctgtgccacatcgcactccTTAgattgacagcttcttgacgcgcttgccgccatatagcaggttta</t>
  </si>
  <si>
    <t>yajD</t>
  </si>
  <si>
    <t>*116* (TGA→TAA) </t>
  </si>
  <si>
    <t>yajD →</t>
  </si>
  <si>
    <t>conserved protein, HNH family</t>
  </si>
  <si>
    <t>c*c*tgataagcgtagcgcatcaggcaattttacgttttaaTTActtcttcttgttcatcatcgctttcaggtcagcgaatgggttgtactt</t>
  </si>
  <si>
    <t>tsx</t>
  </si>
  <si>
    <t>*295* (TGA→TAA) </t>
  </si>
  <si>
    <t>tsx ←</t>
  </si>
  <si>
    <t>nucleoside channel, receptor of phage T6 and colicin K</t>
  </si>
  <si>
    <t>g*c*aacttcaacgttcgctctaccggctggggtggttacctggtagtaggttacaacttcTAAttatgaaaatgccgggatttattcccgg</t>
  </si>
  <si>
    <t>ribD</t>
  </si>
  <si>
    <t>*368* (TGA→TAA) </t>
  </si>
  <si>
    <t>ribD →</t>
  </si>
  <si>
    <t>fused diaminohydroxyphosphoribosylaminopyrimidine deaminase and 5‑amino‑6‑(5‑phosphoribosylamino) uracil reductase</t>
  </si>
  <si>
    <t>t*a*gcataatatttcgtgcgctgcttccctttcgagccgggagaTTAtgcacccactaaatgcaggcaaacatccgggcctacatgacgta</t>
  </si>
  <si>
    <t>ribE</t>
  </si>
  <si>
    <t>ribE →</t>
  </si>
  <si>
    <t>riboflavin synthase beta chain</t>
  </si>
  <si>
    <t>g*c*ggcgacgagcagcaggtttcacggatttccccttactaattTTAggccttgatggctttcaatacattaatcatttcaagcgcggtca</t>
  </si>
  <si>
    <t>nusB</t>
  </si>
  <si>
    <t>*140* (TGA→TAA) </t>
  </si>
  <si>
    <t>nusB →</t>
  </si>
  <si>
    <t>transcription antitermination protein</t>
  </si>
  <si>
    <t>g*g*cgatcatggaacggtcttccgtgaatctaccggcctggataTTActttttgttagggcgaatcacaggtgctgctttatcgagtacgc</t>
  </si>
  <si>
    <t>cyoB</t>
  </si>
  <si>
    <t xml:space="preserve"> cyoC </t>
  </si>
  <si>
    <t>*664* (TGA→TAA) </t>
  </si>
  <si>
    <t>cyoB ←</t>
  </si>
  <si>
    <t>cytochrome o ubiquinol oxidase subunit I</t>
  </si>
  <si>
    <t>c*a*tttcgatgagattactaaggcagggctgaaaaatggcaactAatactttgacgcacgcgactgcccacgcgcacgaacacgggca</t>
  </si>
  <si>
    <t>clpP</t>
  </si>
  <si>
    <t>clpP →</t>
  </si>
  <si>
    <t>proteolytic subunit of ClpA‑ClpP and ClpX‑ClpP ATP‑dependent serine proteases</t>
  </si>
  <si>
    <t>t*g*ccgccctggataagtatagcggcacagttgcgcctctggcaTTAattacgatgggtcagaatcgaatcgaccagaccgtattccaccg</t>
  </si>
  <si>
    <t>ybaE</t>
  </si>
  <si>
    <t>*567* (TGA→TAA) </t>
  </si>
  <si>
    <t>ybaE ←</t>
  </si>
  <si>
    <t>putative transporter subunit: periplasmic‑binding component of ABC superfamily</t>
  </si>
  <si>
    <t>c*t*ggtttgaatttaccgaagcctggcttcccgcgccatcgcaaTAAatagctggtccgggttaatcgcaggcgttaccataacgctttta</t>
  </si>
  <si>
    <t>mdlB</t>
  </si>
  <si>
    <t>*594* (TGA→TAA) </t>
  </si>
  <si>
    <t>mdlB →</t>
  </si>
  <si>
    <t>fused predicted multidrug transporter subunits of ABC superfamily: ATP‑binding components</t>
  </si>
  <si>
    <t>g*t*gcgttacatttttgcaccaacgatgaaatattgcgctatTTAggcgctcaatgattcctcttcacgcacgctggctgccagctcttcg</t>
  </si>
  <si>
    <t>ylaB</t>
  </si>
  <si>
    <t>*517* (TGA→TAA) </t>
  </si>
  <si>
    <t>ylaB ←</t>
  </si>
  <si>
    <t>putative membrane‑anchored cyclic‑di‑GMP phosphodiesterase</t>
  </si>
  <si>
    <t>a*a*gatttcttacgctgggccgagcaacatttgTAAatttttgggctgacggcacgccgcacagcccgtcacgctacctattcgtcgatga</t>
  </si>
  <si>
    <t>acrB</t>
  </si>
  <si>
    <t>*1050* (TGA→TAA) </t>
  </si>
  <si>
    <t>acrB ←</t>
  </si>
  <si>
    <t>c*c*gctttagccgcaagaatgaagatatcgagcacagccatactgtcgatcatcatTAAtacaacgtgtaatcactaaggccgcgtaagcg</t>
  </si>
  <si>
    <t>ybaM</t>
  </si>
  <si>
    <t>*54* (TGA→TAA) </t>
  </si>
  <si>
    <t>ybaM ←</t>
  </si>
  <si>
    <t>t*g*attatgaaaagaaattaacgcgcgatgatgaggcggaaaagTAAgaaataaatggggtcgctaaatgtcccctaaggttgcgggcaaa</t>
  </si>
  <si>
    <t>ybaN</t>
  </si>
  <si>
    <t>*126* (TGA→TAA) </t>
  </si>
  <si>
    <t>ybaN →</t>
  </si>
  <si>
    <t>inner membrane protein, DUF454 family</t>
  </si>
  <si>
    <t>t*g*tactggctgtacgcaataattgcaactgcgattgttgtgctTTAgtgcttttcttgcttttcatcaatcaccggaattcgccacatat</t>
  </si>
  <si>
    <t>dnaX</t>
  </si>
  <si>
    <t>*644* (TGA→TAA) </t>
  </si>
  <si>
    <t>dnaX →</t>
  </si>
  <si>
    <t>DNA polymerase III/DNA elongation factor III, tau and gamma subunits</t>
  </si>
  <si>
    <t>a*a*cataggtttctctctcaatcacgttaaggatgacgaacgtaagctgtgcttacgaTTAaatggggcggatactttcttcatccagctc</t>
  </si>
  <si>
    <t>ybaB</t>
  </si>
  <si>
    <t xml:space="preserve"> recR </t>
  </si>
  <si>
    <t>*110* (TGA→TAA) </t>
  </si>
  <si>
    <t>ybaB →</t>
  </si>
  <si>
    <t>c*g*cagtgcttccataagctgtgttaacagcgggctggtttgcaTTAgaacggcatcttaaagccaggcggcagctgcattccggaggata</t>
  </si>
  <si>
    <t>htpG</t>
  </si>
  <si>
    <t>*625* (TGA→TAA) </t>
  </si>
  <si>
    <t>htpG →</t>
  </si>
  <si>
    <t>protein refolding molecular co‑chaperone Hsp90, Hsp70‑dependent; heat‑shock protein; ATPase</t>
  </si>
  <si>
    <t>g*g*atgacacgaaggtcatccggcattacaTTAggaaaccagcagctggttcatacgacgaataaacaggttcggatcttccagcgtgccg</t>
  </si>
  <si>
    <t>fsr</t>
  </si>
  <si>
    <t>*407* (TGA→TAA) </t>
  </si>
  <si>
    <t>fsr ←</t>
  </si>
  <si>
    <t>putative fosmidomycin efflux system</t>
  </si>
  <si>
    <t>t*t*cctgccactattggggatgttgaccatattcctgcctgataaccggcataaagacTAAtttcattgcagccaaaggcaaactttggct</t>
  </si>
  <si>
    <t>glsA</t>
  </si>
  <si>
    <t>*311* (TGA→TAA) </t>
  </si>
  <si>
    <t>glsA →</t>
  </si>
  <si>
    <t>glutaminase 1</t>
  </si>
  <si>
    <t>c*c*gagaggtttgttaccgttattaccttccgtgttcatcatgaTTAgcccttaaacacgttatagccgagttgcttagcgaccgatgcca</t>
  </si>
  <si>
    <t>cueR</t>
  </si>
  <si>
    <t>*136* (TGA→TAA) </t>
  </si>
  <si>
    <t>cueR →</t>
  </si>
  <si>
    <t>DNA‑binding transcriptional activator of copper‑responsive regulon genes</t>
  </si>
  <si>
    <t>g*a*tagaagggataaccctacatatccgagccgtctcgtcttaaTTAccctgcccgatgatgacagcagccggagagattttcgataatcg</t>
  </si>
  <si>
    <t>qmcA</t>
  </si>
  <si>
    <t xml:space="preserve"> ybbJ </t>
  </si>
  <si>
    <t>coding (915/918 nt)</t>
  </si>
  <si>
    <t>qmcA ←</t>
  </si>
  <si>
    <t>multicopy suppressor of ftsH htpX double mutant; membrane‑anchored predicted protease with C‑terminal cytoplasmic PHB domain</t>
  </si>
  <si>
    <t>g*c*cgagctggtgaaagacagcgccaacaaacggactcagccaTAATGAtggagttaatggtcgttcatccacatattttctggctcagtc</t>
  </si>
  <si>
    <t>ybbM</t>
  </si>
  <si>
    <t>*260* (TGA→TAA) </t>
  </si>
  <si>
    <t>ybbM →</t>
  </si>
  <si>
    <t>inner membrane protein, UPF0014 family</t>
  </si>
  <si>
    <t>a*t*gctgcgcatccggcatcgcaTTAtttcttcttcaattgcgtcaccaccaactggtggcgcgaattataaaacttacgataggttaaat</t>
  </si>
  <si>
    <t>ybbN</t>
  </si>
  <si>
    <t>ybbN ←</t>
  </si>
  <si>
    <t>DnaK co‑chaperone, thioredoxin‑like protein</t>
  </si>
  <si>
    <t>g*c*gtcgaagtatcgccgccagctgtatgcattgttgtatTAAtattccgttgatcggcacatgaaccacaacgccggatgcgatgctgcg</t>
  </si>
  <si>
    <t>ybbO</t>
  </si>
  <si>
    <t>ybbO ←</t>
  </si>
  <si>
    <t>putative oxidoreductase with NAD(P)‑binding Rossmann‑fold domain</t>
  </si>
  <si>
    <t>g*c*gcctgctgccggggcgcgtgatggacaaaatattgcaggggTAAgttgaagcgcgcgcttaagcccccatgtcaaagaaaatatcgac</t>
  </si>
  <si>
    <t>ybbA</t>
  </si>
  <si>
    <t xml:space="preserve"> ybbP </t>
  </si>
  <si>
    <t>coding (685/687 nt)</t>
  </si>
  <si>
    <t>ybbA →</t>
  </si>
  <si>
    <t>a*t*agcgacggcgaacgccattcgcgccagaaccaacgtgcaaTCATTAtgcttcctcctgcaactgcccgttcaccagccgtaagcagcg</t>
  </si>
  <si>
    <t>*805* (TGA→TAA) </t>
  </si>
  <si>
    <t>ybbP →</t>
  </si>
  <si>
    <t>putative ABC transporter permease</t>
  </si>
  <si>
    <t>a*c*aaggcgttccattcaaccagaacgccccttatttactctcaTTAccccgcaaactgcctgaacagcgccttacccttaaccagtcgcg</t>
  </si>
  <si>
    <t>allA</t>
  </si>
  <si>
    <t>B</t>
  </si>
  <si>
    <t>*161* (TGA→TAA) </t>
  </si>
  <si>
    <t>allA →</t>
  </si>
  <si>
    <t>ureidoglycolate hydrolase</t>
  </si>
  <si>
    <t>a*c*aatgaacaattagtttatcttatgcaagtcggttgcaggcgTTAcgcaaaacagagttcctgttcaggaatactttcaacatcacagt</t>
  </si>
  <si>
    <t>glxR</t>
  </si>
  <si>
    <t>*293* (TGA→TAA) </t>
  </si>
  <si>
    <t>glxR →</t>
  </si>
  <si>
    <t>tartronate semialdehyde reductase, NADH‑dependent</t>
  </si>
  <si>
    <t>g*c*cgattcattttctgatatcggccatttttattgcgggtaTTAggccagtttatggttagccattaattccagcgcctgcactaacgca</t>
  </si>
  <si>
    <t>ylbE</t>
  </si>
  <si>
    <t>pseudogene (1259/1260 nt)</t>
  </si>
  <si>
    <t>ylbE →</t>
  </si>
  <si>
    <t>putative protein, C‑ter fragment (pseudogene); Known absence of valid in‑frame stop codon resulting from off‑target mutations introduced during UAG recoding in Lajoie et al., 2013.</t>
  </si>
  <si>
    <t>G*G*ACTGGCGATAATTCGGTGCGCTACTACTGGCAAGCAGAGGATGGATGATCGTCATTGCGCGTTCCTTAACCAATACCCATGCTTTCAG</t>
  </si>
  <si>
    <t>ylbF</t>
  </si>
  <si>
    <t xml:space="preserve"> ybcF </t>
  </si>
  <si>
    <t>coding (814/816 nt)</t>
  </si>
  <si>
    <t>ylbF →</t>
  </si>
  <si>
    <t>g*c*tggagtaaggcgttgcccccaagagccacaaccagtgtttTCATTAtggttttccttgtaataattgttggccaagccagaaccccag</t>
  </si>
  <si>
    <t>purE</t>
  </si>
  <si>
    <t xml:space="preserve"> purK </t>
  </si>
  <si>
    <t>coding (507/510 nt)</t>
  </si>
  <si>
    <t>purE ←</t>
  </si>
  <si>
    <t>N5‑carboxyaminoimidazole ribonucleotide mutase</t>
  </si>
  <si>
    <t>a*c*cgacgaagtgctggaaaacccggacccgcgaggtgcggcaTAATGAaacaggtttgcgtcctcggtaacgggcagttaggccgtatgc</t>
  </si>
  <si>
    <t>ybcJ</t>
  </si>
  <si>
    <t>*71* (TGA→TAA) </t>
  </si>
  <si>
    <t>ybcJ ←</t>
  </si>
  <si>
    <t>ribosome‑associated protein; predicted RNA‑binding protein</t>
  </si>
  <si>
    <t>t*g*caaaatcgtcgccggtcagacagtgagttttgcaggtcacagcgtacaggttgttgccTAAtccctttcccggcctgtatcaacaggc</t>
  </si>
  <si>
    <t>sfmH</t>
  </si>
  <si>
    <t>*328* (TGA→TAA) </t>
  </si>
  <si>
    <t>sfmH →</t>
  </si>
  <si>
    <t>c*c*cgcagaaacagctaaagagtactcttctcattctccgtaccTTAttgataatcgacgcgtaaataccccagcgcgctaaacggccctt</t>
  </si>
  <si>
    <t>insE3</t>
  </si>
  <si>
    <t xml:space="preserve"> insF3 </t>
  </si>
  <si>
    <t>insE1 (3) →</t>
  </si>
  <si>
    <t>IS3 transposase A - copy 3</t>
  </si>
  <si>
    <t>ylcH</t>
  </si>
  <si>
    <t xml:space="preserve"> ybcN </t>
  </si>
  <si>
    <t>ylcH →</t>
  </si>
  <si>
    <t>putative prophage protein</t>
  </si>
  <si>
    <t>ninE</t>
  </si>
  <si>
    <t xml:space="preserve"> ybcO </t>
  </si>
  <si>
    <t>ninE →</t>
  </si>
  <si>
    <t>conserved protein</t>
  </si>
  <si>
    <t>ybcO</t>
  </si>
  <si>
    <t xml:space="preserve"> rusA </t>
  </si>
  <si>
    <t>ybcO →</t>
  </si>
  <si>
    <t xml:space="preserve"> ylcG </t>
  </si>
  <si>
    <t>rusA →</t>
  </si>
  <si>
    <t>endonuclease RUS</t>
  </si>
  <si>
    <t>ylcG →</t>
  </si>
  <si>
    <t>expressed protein</t>
  </si>
  <si>
    <t>rrrD</t>
  </si>
  <si>
    <t xml:space="preserve"> rzpD </t>
  </si>
  <si>
    <t>rrrD →</t>
  </si>
  <si>
    <t>predicted lysozyme</t>
  </si>
  <si>
    <t>rzoD</t>
  </si>
  <si>
    <t>rzoD →</t>
  </si>
  <si>
    <t>predicted murein endopeptidase</t>
  </si>
  <si>
    <t>ybcW</t>
  </si>
  <si>
    <t>ybcW →</t>
  </si>
  <si>
    <t>ylcI</t>
  </si>
  <si>
    <t>ylcIW  ←</t>
  </si>
  <si>
    <t>exoD</t>
  </si>
  <si>
    <t>pseudogene (278/279 nt)</t>
  </si>
  <si>
    <t>exoD ←</t>
  </si>
  <si>
    <t>pseudogene, DLP12 prophage; predicted exonuclease;Phage or Prophage Related; Known invalid start codon resulting from off‑target mutations introduced during UAG recoding in Lajoie et al., 2013.</t>
  </si>
  <si>
    <t>A*T*CGAAAAAATGGACGAGGCACTGGCTGAAATTGGTTTTGTATTTGGGGAGCAATGGCGATAACGCATCCTCACGATAATATCCGGGTAC</t>
  </si>
  <si>
    <t>renD</t>
  </si>
  <si>
    <t>pseudogene (1563/1564 nt)</t>
  </si>
  <si>
    <t>renD →</t>
  </si>
  <si>
    <t>pseudogene, DLP12 prophage;Phage or Prophage Related</t>
  </si>
  <si>
    <t>C*C*GCGTGTCCACTATTGCTGGGTAAGATTAGATTACGGTTGCGCCTGTTACCGCGGCAACGTCCTGTGCACAGAAGCTCTTATGCGTCCC</t>
  </si>
  <si>
    <t>appY</t>
  </si>
  <si>
    <t>*250* (TGA→TAA) </t>
  </si>
  <si>
    <t>appY →</t>
  </si>
  <si>
    <t>DNA‑binding global transcriptional activator; DLP12 prophage</t>
  </si>
  <si>
    <t>a*t*aatattataattaacatgtagacaacttgtaataaacattaTTAgtcaattgttttgtttattccatctgtgacgccgattattttct</t>
  </si>
  <si>
    <t>envY</t>
  </si>
  <si>
    <t>envY ←</t>
  </si>
  <si>
    <t>DNA‑binding transcriptional activator of porin biosynthesis</t>
  </si>
  <si>
    <t>a*c*cgttgaattatctcgccaaacagcgacaaaaagtgatgtggTAAagggcaaagcggaaacggataagacgggcataaatgaggaagaa</t>
  </si>
  <si>
    <t>cusC</t>
  </si>
  <si>
    <t>*458* (TGA→TAA) </t>
  </si>
  <si>
    <t>cusC →</t>
  </si>
  <si>
    <t>copper/silver efflux system, outer membrane component</t>
  </si>
  <si>
    <t>a*g*acgcagcacatgcaacttgaagtatgacgagtatattgctgTTAaccgccaccaagtgcggtatacaaagaaatttcgttaacctgac</t>
  </si>
  <si>
    <t>cusB</t>
  </si>
  <si>
    <t>cusB →</t>
  </si>
  <si>
    <t>copper/silver efflux system, membrane fusion protein</t>
  </si>
  <si>
    <t>g*c*caccgagcgacgaataatccattcaatcattggttattcccTTAatgcgcatgggtagcactttcagagcgcatccgctccagtgcgc</t>
  </si>
  <si>
    <t>fepA</t>
  </si>
  <si>
    <t>*747* (TGA→TAA) </t>
  </si>
  <si>
    <t>fepA ←</t>
  </si>
  <si>
    <t>iron‑enterobactin outer membrane transporter</t>
  </si>
  <si>
    <t>c*g*agccgggacgtacgtggtatatgagcgtaaacacccacttcTAAtgctaacgtcagattgttgacaaagtgcgcgtcgttcatgccgg</t>
  </si>
  <si>
    <t>fes</t>
  </si>
  <si>
    <t>*375* (TGA→TAA) </t>
  </si>
  <si>
    <t>fes →</t>
  </si>
  <si>
    <t>enterobactin/ferric enterobactin esterase</t>
  </si>
  <si>
    <t>a*a*cgctccctgcggatcatcgaagggattactgaatgccatatTTAactcctgtcatggaaaagtggttgccagaggtcgattagcccct</t>
  </si>
  <si>
    <t>ybdZ</t>
  </si>
  <si>
    <t xml:space="preserve"> entF </t>
  </si>
  <si>
    <t>coding (217/219 nt)</t>
  </si>
  <si>
    <t>ybdZ →</t>
  </si>
  <si>
    <t>stimulator of EntF adenylation activity, MbtH‑like protein</t>
  </si>
  <si>
    <t>t*c*cagatgccgggctgtgcggcgaccaaaggtaaatgctggcTCATTAttgtgcctcctgcaactgggtaaaattcgtcggtgtcagagt</t>
  </si>
  <si>
    <t xml:space="preserve"> fepC </t>
  </si>
  <si>
    <t>coding (989/993 nt)</t>
  </si>
  <si>
    <t>fepG ←</t>
  </si>
  <si>
    <t>iron‑enterobactin transporter subunit</t>
  </si>
  <si>
    <t>a*t*ttaccttatcgtcttgttaattcaggagtctcgcaaaaaaTAATGAccgaatcagtagcccgtttgcgcggcgaacagttaaccctgg</t>
  </si>
  <si>
    <t>fepD</t>
  </si>
  <si>
    <t xml:space="preserve"> fepG </t>
  </si>
  <si>
    <t>coding (1002/1005 nt)</t>
  </si>
  <si>
    <t>fepD ←</t>
  </si>
  <si>
    <t>g*t*gctgatcttcctcgtgcgacgtaaaacgcgaggtggtgcaTAATGAtttacgtctctcgccgattactcatcacctgtttgctgctgg</t>
  </si>
  <si>
    <t>entE</t>
  </si>
  <si>
    <t>entE →</t>
  </si>
  <si>
    <t>2,3‑dihydroxybenzoate‑AMP ligase component of enterobactin synthase multienzyme complex</t>
  </si>
  <si>
    <t>t*g*cgtaagcctgtaattttggaatagccatcgtgttctctcctTTAggctgatgcgcgtgacgccagccactgacgtaattgttttttat</t>
  </si>
  <si>
    <t>entH</t>
  </si>
  <si>
    <t>entH →</t>
  </si>
  <si>
    <t>thioesterase required for efficient enterobactin production</t>
  </si>
  <si>
    <t>c*g*ttaaccgagttttcctgcaatctcatctaattctgtcgggtTTAtcccaaaactgccgtacccagccgacaagtgcagcaacgccgcc</t>
  </si>
  <si>
    <t>ybdH</t>
  </si>
  <si>
    <t>ybdH ←</t>
  </si>
  <si>
    <t>t*a*cgttgcgtgcagcgttcaaaaaagtggaatcgtttaaagccTAAcgtacaaatttagcagcagcgcgcgccgccttttccaccgtagc</t>
  </si>
  <si>
    <t>ybdO</t>
  </si>
  <si>
    <t>*301* (TGA→TAA) </t>
  </si>
  <si>
    <t>ybdO ←</t>
  </si>
  <si>
    <t>t*t*tggtgttctcccgatttattgaccgtctaaatgagagttttTAAtatataactacagacagctactataactttcatctatttattca</t>
  </si>
  <si>
    <t>ybdR</t>
  </si>
  <si>
    <t>ybdR →</t>
  </si>
  <si>
    <t>t*a*tcgtcatggctgtcctttacctcgaaaaccactcctgacgaTTAtattgttccccccggcatcgcattcaccagacctgaaaccgcct</t>
  </si>
  <si>
    <t>citD</t>
  </si>
  <si>
    <t xml:space="preserve"> citE </t>
  </si>
  <si>
    <t>coding (293/297 nt)</t>
  </si>
  <si>
    <t>citD ←</t>
  </si>
  <si>
    <t>citrate lyase, acyl carrier (gamma) subunit</t>
  </si>
  <si>
    <t>c*g*cgccagcggtatcccggctctgccatgggaggattgccaaTAATGAtttccgcttcgctgcaacaacgtaaaactcgcacccgccgca</t>
  </si>
  <si>
    <t>citC</t>
  </si>
  <si>
    <t>*353* (TGA→TAA) </t>
  </si>
  <si>
    <t>citC ←</t>
  </si>
  <si>
    <t>[citrate [pro‑3S]‑lyase] ligase</t>
  </si>
  <si>
    <t>g*c*actcccgccaggacgcggcagctcgtcaaaagacccccgcaTAAgaaacaggtgaaaaatgaaaataaaccagcccgccgttgcaggc</t>
  </si>
  <si>
    <t>dpiB</t>
  </si>
  <si>
    <t xml:space="preserve"> dpiA </t>
  </si>
  <si>
    <t>*553* (TGA→TAA) </t>
  </si>
  <si>
    <t>dpiB →</t>
  </si>
  <si>
    <t>sensory histidine kinase in two‑component regulatory system with citB</t>
  </si>
  <si>
    <t>a*c*gaatatattccgcatgcatctctgccagcggcgtttcgtccTTAacgatcaatagggttaatggagctgtcattaggtttcactttcg</t>
  </si>
  <si>
    <t>dpiA</t>
  </si>
  <si>
    <t>*227* (TGA→TAA) </t>
  </si>
  <si>
    <t>dpiA →</t>
  </si>
  <si>
    <t>DNA‑binding response regulator in two‑component regulatory system with citA</t>
  </si>
  <si>
    <t>c*c*ggaggcaagtttcctccggctttatcatgTTAcccactgtggtatatgcgttgtggtctgccaactttgccgtgaacaatttcagcaa</t>
  </si>
  <si>
    <t>pagP</t>
  </si>
  <si>
    <t>*187* (TGA→TAA) </t>
  </si>
  <si>
    <t>pagP →</t>
  </si>
  <si>
    <t>phospholipid:lipid A palmitoyltransferase</t>
  </si>
  <si>
    <t>t*t*tagctattgattttaaagaagttactaaaacttcatttgtcTTAaaactgaaagcgcatccaggcaaagtacacattgccattgttgt</t>
  </si>
  <si>
    <t>ybcM</t>
  </si>
  <si>
    <t>pseudogene (787/788 nt)</t>
  </si>
  <si>
    <t>ybeM →</t>
  </si>
  <si>
    <t>pseudogene, C‑N hydrolase superfamily homology;putative enzyme; Not classified; putative amidase</t>
  </si>
  <si>
    <t>C*G*TTGAAGGAACATGAATCGTCAGAATTGTCGTCATTATGTTACGTTTACTTTCTCGCCGTAAAGTCCGAGGAATTCGCCTTCCAGCAGC</t>
  </si>
  <si>
    <t>tatE</t>
  </si>
  <si>
    <t>*68* (TGA→TAA) </t>
  </si>
  <si>
    <t>tatE →</t>
  </si>
  <si>
    <t>TatABCE protein translocation system subunit</t>
  </si>
  <si>
    <t>t*t*tgtatcgaacaagatattgagggagcgtcctgctcgccacgTTActctttatgagagagcttttcagcctgaagatcaacgtctgcgc</t>
  </si>
  <si>
    <t>ybeF</t>
  </si>
  <si>
    <t>*318* (TGA→TAA) </t>
  </si>
  <si>
    <t>ybeF ←</t>
  </si>
  <si>
    <t>t*c*ccatcctgcacggagtaatagatgttatccgtaatgcatttTAAaaaagtattgttacagccagatcacagcgcagaacgataaaatg</t>
  </si>
  <si>
    <t>rlmH</t>
  </si>
  <si>
    <t>*156* (TGA→TAA) </t>
  </si>
  <si>
    <t>rlmH ←</t>
  </si>
  <si>
    <t>23S rRNA m(3)Psi1915 pseudouridine methyltransferase, SAM‑dependent</t>
  </si>
  <si>
    <t>c*c*gggcgtggagcatcaccaccaaccatccttatcaccgtgagTAAtaagggagctttgagtagaaaacgcagcggatgaaactacagaa</t>
  </si>
  <si>
    <t>cobC</t>
  </si>
  <si>
    <t>*204* (TGA→TAA) </t>
  </si>
  <si>
    <t>cobC ←</t>
  </si>
  <si>
    <t>putative alpha‑ribazole‑5'‑P phosphatase</t>
  </si>
  <si>
    <t>g*c*tacgcgtcctcaatagccgtgccatcggggtcgagaatgcaTAActtttctgtttttttacgggtaagccgcaacgaccattgacaga</t>
  </si>
  <si>
    <t>nadD</t>
  </si>
  <si>
    <t>*214* (TGA→TAA) </t>
  </si>
  <si>
    <t>nadD ←</t>
  </si>
  <si>
    <t>nicotinic acid mononucleotide adenylyltransferase, NAD(P)‑dependent</t>
  </si>
  <si>
    <t>g*g*aaccggtactgacttacattaaccaacaaggcttgtatcgcTAAtacctgtcgttacggagggcatgatgcgactgtggttaattcgt</t>
  </si>
  <si>
    <t>holA</t>
  </si>
  <si>
    <t>holA ←</t>
  </si>
  <si>
    <t>DNA polymerase III, delta subunit</t>
  </si>
  <si>
    <t>t*c*tgttgtgccataaacccctggcggacgtatttatcgacggtTAAtatgaaatctttacaggctctgtttggcggcacctttgatccgg</t>
  </si>
  <si>
    <t>lptE</t>
  </si>
  <si>
    <t>*194* (TGA→TAA) </t>
  </si>
  <si>
    <t>lptE ←</t>
  </si>
  <si>
    <t>LPS assembly OM complex LptDE, lipoprotein component</t>
  </si>
  <si>
    <t>t*a*ctccggcaacgcctgcacgcgtctccaccacgctgggtaacTAAtgattcggttgtacccggaacaactccgcgcgcagctcaatgaa</t>
  </si>
  <si>
    <t>ybeR</t>
  </si>
  <si>
    <t xml:space="preserve"> djlB </t>
  </si>
  <si>
    <t>coding (706/708 nt)</t>
  </si>
  <si>
    <t>ybeR →</t>
  </si>
  <si>
    <t>c*g*tcagtcgtttcctctatatcgaggatcttccagcaattttTCATTAtaggtcgctcatatccttaagcgtttccgggcatgcagaata</t>
  </si>
  <si>
    <t>*476* (TGA→TAA) </t>
  </si>
  <si>
    <t>djlB →</t>
  </si>
  <si>
    <t>putative co‑chaperone</t>
  </si>
  <si>
    <t>g*g*aaagattacttgccgggcttcccgcacattaacgtcgactgTTAcccgaacagatggagtattttccctatcaaaccagcaaagataa</t>
  </si>
  <si>
    <t>ybeU</t>
  </si>
  <si>
    <t xml:space="preserve"> djlC </t>
  </si>
  <si>
    <t>ybeU →</t>
  </si>
  <si>
    <t>conserved protein, DUF1266 family</t>
  </si>
  <si>
    <t>t*t*tgcgtcgtgctttcaatttcgaggatttgccaacatgtttTCATTAtaggtcgctcacatccttaagcgttaccgggcattcagactg</t>
  </si>
  <si>
    <t>*484* (TGA→TAA) </t>
  </si>
  <si>
    <t>djlC →</t>
  </si>
  <si>
    <t>Hsc56 co‑chaperone of HscC</t>
  </si>
  <si>
    <t>c*g*gcgtaaacgctgcatccggcatcggcgcaaaaaacacatcgTTAgctaaacaacatcgcgattttgccgagagcataacctatcacca</t>
  </si>
  <si>
    <t>ybeZ</t>
  </si>
  <si>
    <t xml:space="preserve"> ybeY </t>
  </si>
  <si>
    <t>coding (1037/1041 nt)</t>
  </si>
  <si>
    <t>ybeZ ←</t>
  </si>
  <si>
    <t>putative protein with nucleoside triphosphate hydrolase domain</t>
  </si>
  <si>
    <t>g*c*gctggcagcagaacgcaagcgcgaagaacaggaacaaaaaTAATGAgtcaggtgatcctcgatttacaactggcatgtgaagataatt</t>
  </si>
  <si>
    <t>umpH</t>
  </si>
  <si>
    <t>*251* (TGA→TAA) </t>
  </si>
  <si>
    <t>nagD ←</t>
  </si>
  <si>
    <t>UMP phosphatase</t>
  </si>
  <si>
    <t>t*c*gacagtatgcctttccgccccagctggatttacccgtcagtcgctgaaatcgacgttatcTAAatagcaaccacgtctgcggacgtgg</t>
  </si>
  <si>
    <t>chiP</t>
  </si>
  <si>
    <t>*469* (TGA→TAA) </t>
  </si>
  <si>
    <t>chiP →</t>
  </si>
  <si>
    <t>chitoporin, uptake of chitosugars</t>
  </si>
  <si>
    <t>c*g*gcaggcacaaaacctgccgcgtcgggcaTTAgaagatggtgaatggtgcgattaccataaatttcacgtcacgctcatcctggaagat</t>
  </si>
  <si>
    <t>uof</t>
  </si>
  <si>
    <t xml:space="preserve"> fur </t>
  </si>
  <si>
    <t>*29* (TGA→TAA) </t>
  </si>
  <si>
    <t>uof ←</t>
  </si>
  <si>
    <t>ryhB‑regulated fur leader peptide</t>
  </si>
  <si>
    <t>t*a*atgaagtgaaccgcttagtaacaggacagattccgcatgacTAAtaacaataccgccctaaagaaagctggcctgaaagtaacgcttc</t>
  </si>
  <si>
    <t>fldA</t>
  </si>
  <si>
    <t>*177* (TGA→TAA) </t>
  </si>
  <si>
    <t>fldA ←</t>
  </si>
  <si>
    <t>flavodoxin 1</t>
  </si>
  <si>
    <t>t*a*gaaaaatgggttaaacagatttctgaagagttgcatctcgacgaaattctcaatgccTAAtgtgatgcggcgtagactcatgtctacg</t>
  </si>
  <si>
    <t>ybfI</t>
  </si>
  <si>
    <t>∆ pseudogene</t>
  </si>
  <si>
    <t>ybfI ←</t>
  </si>
  <si>
    <t>speF</t>
  </si>
  <si>
    <t xml:space="preserve"> potE </t>
  </si>
  <si>
    <t>coding (2196/2199 nt)</t>
  </si>
  <si>
    <t>speF ←</t>
  </si>
  <si>
    <t>ornithine decarboxylase isozyme, inducible</t>
  </si>
  <si>
    <t>c*c*tcgtgatgcgcaaagcaccctgttgaaaggggaaaaattaTAATGAgtcaggctaaatcgaacaaaatgggcgtcgttcagttaacca</t>
  </si>
  <si>
    <t>ybfK</t>
  </si>
  <si>
    <t>*86* (TGA→TAA) </t>
  </si>
  <si>
    <t>ybfK →</t>
  </si>
  <si>
    <t>t*c*aaccgtatttcctggatagaatatcttcaccttcattcacaTTAggaaaggtaaattaaatggaaaataacagccgcactatgcccca</t>
  </si>
  <si>
    <t>kdpE ←</t>
  </si>
  <si>
    <t>DNA‑binding response regulator in two‑component regulatory system with KdpD</t>
  </si>
  <si>
    <t>c*c*atttcattactgaaaccggtattggctatcggtttatgcttTAAatattaattttaatacagcctgccttttattaattaaagccgta</t>
  </si>
  <si>
    <t>kdpD</t>
  </si>
  <si>
    <t xml:space="preserve"> kdpE </t>
  </si>
  <si>
    <t>+TTA</t>
  </si>
  <si>
    <t>pseudogene (2684/2686 nt)</t>
  </si>
  <si>
    <t>kdpD ←</t>
  </si>
  <si>
    <t>sensor for high‑affinity potassium transport system; sensory histidine kinase; Known internal stop codons resulting from off‑target mutations introduced during UAG recoding in Lajoie et al., 2013.; Known absence of valid in‑frame stop codon resulting from off‑target mutations introduced during UAG recoding in Lajoie et al., 2013.</t>
  </si>
  <si>
    <t>c*a*gcaaactgcccctgaacttgaagaatttcatgaggatatgTAATGAcaaacgttctgattgttgaagatgaacaggctattcgtcgct</t>
  </si>
  <si>
    <t>kdpB</t>
  </si>
  <si>
    <t>*683* (TGA→TAA) </t>
  </si>
  <si>
    <t>kdpB ←</t>
  </si>
  <si>
    <t>potassium translocating ATPase, subunit B</t>
  </si>
  <si>
    <t>t*a*tcaaagtcattgatttactgctgaccgtttgcggtctggtgTAAggtttaccatgagtggattacgtccggcattatcaacatttatc</t>
  </si>
  <si>
    <t>kdpA</t>
  </si>
  <si>
    <t>*558* (TGA→TAA) </t>
  </si>
  <si>
    <t>kdpA ←</t>
  </si>
  <si>
    <t>potassium translocating ATPase, subunit A</t>
  </si>
  <si>
    <t>t*a*tccctgccctggcgcttggtccggtggcggaatatctctccTAAtgatattgagtgagcactgaatatgagtcgtaaacaactggcgc</t>
  </si>
  <si>
    <t>kdpF</t>
  </si>
  <si>
    <t>*30* (TGA→TAA) </t>
  </si>
  <si>
    <t>kdpF ←</t>
  </si>
  <si>
    <t>potassium ion accessory transporter subunit</t>
  </si>
  <si>
    <t>a*c*tgggttatctggtttatgccctgatcaatgcggaggcgttcTAAtggctgcgcaagggttcttactgatcgccacgtttttactggtg</t>
  </si>
  <si>
    <t>ybfA</t>
  </si>
  <si>
    <t>*69* (TGA→TAA) </t>
  </si>
  <si>
    <t>ybfA →</t>
  </si>
  <si>
    <t>a*g*cgtttccgctggcggttttcaatgtattcaaaactcagcaaTTAataaaaatcaccagttgccttttcggcctgatccatccacaccg</t>
  </si>
  <si>
    <t>ybfO</t>
  </si>
  <si>
    <t>ybfC</t>
  </si>
  <si>
    <t>ybfO →</t>
  </si>
  <si>
    <t>ybgA</t>
  </si>
  <si>
    <t xml:space="preserve"> phr </t>
  </si>
  <si>
    <t>coding (508/510 nt)</t>
  </si>
  <si>
    <t>ybgA →</t>
  </si>
  <si>
    <t>conserved protein, DUF1722 family</t>
  </si>
  <si>
    <t>c*g*tgcagacgtaaatcctggcgaaaccagaccagatgggtagTCATTAtaaaactcctgaatggcgcaagttaatcacacgcggccaaag</t>
  </si>
  <si>
    <t>ybgJ</t>
  </si>
  <si>
    <t xml:space="preserve"> ybgK </t>
  </si>
  <si>
    <t>*219* (TGA→TAA) </t>
  </si>
  <si>
    <t>ybgJ →</t>
  </si>
  <si>
    <t>putative allophanate hydrolase, subunit 1</t>
  </si>
  <si>
    <t>c*g*ccatcctgcacagtggtatacatgcccgcacgaataatcttTagcatactccctccttctgcggtacaaagcgcacgctgtctcc</t>
  </si>
  <si>
    <t>ybgK</t>
  </si>
  <si>
    <t xml:space="preserve"> ybgL </t>
  </si>
  <si>
    <t>ybgK →</t>
  </si>
  <si>
    <t>putative allophanate hydrolase, subunit 2</t>
  </si>
  <si>
    <t>t*c*tgcgtcgctggcgcagccttcgcccagatcggcgttcaggtTaattttcattgtgcagccgccacgctaattgttcaaaataacg</t>
  </si>
  <si>
    <t>*354* (TGA→TAA) </t>
  </si>
  <si>
    <t>ybgO ←</t>
  </si>
  <si>
    <t>t*g*gccccttcgatacagtggtgctttttaagattaactataacTAAtttaccatgatgccctttgccgccggaaagggcatctctttcag</t>
  </si>
  <si>
    <t>ybgP</t>
  </si>
  <si>
    <t xml:space="preserve"> ybgO </t>
  </si>
  <si>
    <t>coding (725/729 nt)</t>
  </si>
  <si>
    <t>ybgP ←</t>
  </si>
  <si>
    <t>putative periplasmic pilus chaperone</t>
  </si>
  <si>
    <t>a*a*ctgcagcggacaatgccgtttacaagcagtggaggcgaaaTAATGAgtgctggcaagggattgttgctcgtcatctgcctgttatttc</t>
  </si>
  <si>
    <t>sdhD</t>
  </si>
  <si>
    <t xml:space="preserve"> sdhA </t>
  </si>
  <si>
    <t>sdhD →</t>
  </si>
  <si>
    <t>succinate dehydrogenase, membrane subunit, binds cytochrome b556</t>
  </si>
  <si>
    <t>g*c*accaatcacaactgcatcaaattctctgactggcaatttcaTTAcacaccccacaccacaacgaatccataaatcacgtaaaccacca</t>
  </si>
  <si>
    <t>mngB</t>
  </si>
  <si>
    <t>*878* (TGA→TAA) </t>
  </si>
  <si>
    <t>mngB →</t>
  </si>
  <si>
    <t>alpha‑mannosidase</t>
  </si>
  <si>
    <t>c*a*acaatctggccgcgcatatgtggcttcggtttgattgctatTTAggcaagccggtaactgaacgtccgtgactggccgggtaaaaaag</t>
  </si>
  <si>
    <t>cydX</t>
  </si>
  <si>
    <t xml:space="preserve"> ybgE </t>
  </si>
  <si>
    <t>*38* (TGA→TAA) </t>
  </si>
  <si>
    <t>ybgT →</t>
  </si>
  <si>
    <t>ybgT</t>
  </si>
  <si>
    <t>c*g*cttgtccattaccgcatacaaagtcgcgataatcttactcaTTAgatgtcttcttgaccggctttgcctgattcgacgtgttcaagcg</t>
  </si>
  <si>
    <t>ybgC</t>
  </si>
  <si>
    <t xml:space="preserve"> tolQ </t>
  </si>
  <si>
    <t>+TAA</t>
  </si>
  <si>
    <t>coding (402/405 nt)</t>
  </si>
  <si>
    <t>ybgC→</t>
  </si>
  <si>
    <t>putative esterase/thioesterase</t>
  </si>
  <si>
    <t>g*a*aggctagccttcaggaacaaatcaaggatattcatgtcagTCATTActgcttaaactccgcgacaatagacttgggaagcgcacgagg</t>
  </si>
  <si>
    <t>tolB</t>
  </si>
  <si>
    <t>*431* (TGA→TAA) </t>
  </si>
  <si>
    <t>tolB →</t>
  </si>
  <si>
    <t>periplasmic protein</t>
  </si>
  <si>
    <t>c*a*gttgcatttcaatgattcctttactattcaattaattattaTTAcagatacggcgaccaggcagggaatttgacctgtccatcagttg</t>
  </si>
  <si>
    <t>modF</t>
  </si>
  <si>
    <t>*491* (TGA→TAA) </t>
  </si>
  <si>
    <t>modF ←</t>
  </si>
  <si>
    <t>fused molybdate transporter subunits of ABC superfamily: ATP‑binding components</t>
  </si>
  <si>
    <t>g*c*cggacggtggactctatcgctatgtgctgacaaaaatatatTAAgtcggtagtgctgaccttgccggaggcggccttagcaccctctc</t>
  </si>
  <si>
    <t>acrZ</t>
  </si>
  <si>
    <t>*50* (TGA→TAA) </t>
  </si>
  <si>
    <t>acrZ →</t>
  </si>
  <si>
    <t>AcrAB‑TolC efflux pump accessory protein, membrane‑associated</t>
  </si>
  <si>
    <t>a*g*caggaagttgagaaaaagaaaatgcccgactaagcgggcattcagggaaTTAatgattttgtccgggctggtcttttttaccaacacc</t>
  </si>
  <si>
    <t>modC</t>
  </si>
  <si>
    <t>modC →</t>
  </si>
  <si>
    <t>molybdate transporter subunit</t>
  </si>
  <si>
    <t>c*a*ccgacagcattgcccagttcatttatagccacctgatttaaTTAggcggttatcgacacacttttaatttgcgcgtacagccacaggc</t>
  </si>
  <si>
    <t>ybhH</t>
  </si>
  <si>
    <t>*351* (TGA→TAA) </t>
  </si>
  <si>
    <t>ybhH →</t>
  </si>
  <si>
    <t>a*g*aagtcctttattgattgtccttatcctgacaacgaatttttTTAgggaagataaacttcaccggaaaatatttttctggtcgtccgaa</t>
  </si>
  <si>
    <t>bioB</t>
  </si>
  <si>
    <t xml:space="preserve"> bioF </t>
  </si>
  <si>
    <t>coding (1040/1041nt)</t>
  </si>
  <si>
    <t>bioB →</t>
  </si>
  <si>
    <t>Biotin synthase</t>
  </si>
  <si>
    <t>g*c*cgcgcatcgagcgccgcgttgattttctcctgccagcTCATTAtaatgctgccgcgttgtaatattcgtcggtgtccggggtcatcag</t>
  </si>
  <si>
    <t>ybhN</t>
  </si>
  <si>
    <t>ybhN ←</t>
  </si>
  <si>
    <t>conserved inner membrane protein</t>
  </si>
  <si>
    <t>a*a*gccaggcgaagaagctacgggcgaaaaatgaagcggcgatgTAAagtttagttaagttctttagtatgtgcatttacggctaatgaaa</t>
  </si>
  <si>
    <t>*414* (TGA→TAA) </t>
  </si>
  <si>
    <t>clsB ←</t>
  </si>
  <si>
    <t>cardiolipin synthase 2</t>
  </si>
  <si>
    <t>a*a*cgcaggatcgggtagaaactgaaaacacgggggtaaaacccTAAtgagtaaatcacacccgcgctggcgcttagcaaagaagatcctc</t>
  </si>
  <si>
    <t>ybhP</t>
  </si>
  <si>
    <t xml:space="preserve"> clsB </t>
  </si>
  <si>
    <t>coding (759/762 nt)</t>
  </si>
  <si>
    <t>ybhP ←</t>
  </si>
  <si>
    <t>conserved protein, endo/exonuclease/phosphatase family PFAM PF03372</t>
  </si>
  <si>
    <t>c*a*cctttctgatcatgcccctttaagtgcggagattcatttaTAATGAaatgtagctggcgcgaaggcaataagatccagttgctggaaa</t>
  </si>
  <si>
    <t>ybhQ</t>
  </si>
  <si>
    <t xml:space="preserve"> ybhR </t>
  </si>
  <si>
    <t>*137* (TGA→TAA) </t>
  </si>
  <si>
    <t>ybhQ →</t>
  </si>
  <si>
    <t>inner membrane protein</t>
  </si>
  <si>
    <t>g*a*atagtttgtggccgctactggtgataacggccacgacagggTTAgcggcgtacgcgatgtttagacgtaaggtgatgtaacttcttat</t>
  </si>
  <si>
    <t>ybhG</t>
  </si>
  <si>
    <t xml:space="preserve"> ybhF </t>
  </si>
  <si>
    <t>*333* (TGA→TAA) </t>
  </si>
  <si>
    <t>ybhG ←</t>
  </si>
  <si>
    <t>putative membrane fusion protein (MFP) component of efflux pump, membrane anchor</t>
  </si>
  <si>
    <t>c*c*agggaatgccagtgacggtacaattcggtgacgaggcaggacatgaaTAAtgccgttatcacgctgaacggcctggaaaaacgctttc</t>
  </si>
  <si>
    <t>ybiX</t>
  </si>
  <si>
    <t>ybiX ←</t>
  </si>
  <si>
    <t>conserved protein, Fe(II)‑dependent oxygenase superfamily</t>
  </si>
  <si>
    <t>g*c*ttaatctttatcataatctgctgcgggaatggtcggagatcTAAtgcttgaactgcccgagttcgtccctggattagctacacttaac</t>
  </si>
  <si>
    <t>fiu</t>
  </si>
  <si>
    <t>*761* (TGA→TAA) </t>
  </si>
  <si>
    <t>fiu ←</t>
  </si>
  <si>
    <t>catecholate siderophore receptor Fiu</t>
  </si>
  <si>
    <t>a*a*gaaccttcttgctcacagccaatatgcatttcTAAttcagatgtggggcgcaggccccactttttggagaaattgtatgatgtaccac</t>
  </si>
  <si>
    <t>glnP</t>
  </si>
  <si>
    <t xml:space="preserve"> glnQ </t>
  </si>
  <si>
    <t>coding (658/660 nt)</t>
  </si>
  <si>
    <t>glnP ←</t>
  </si>
  <si>
    <t>glutamine transporter subunit</t>
  </si>
  <si>
    <t>a*g*ctttattctgcgtcgtctggaaagaaggatgaaaatcctgTAATGAttgaatttaaaaacgtctccaagcactttggcccaacccagg</t>
  </si>
  <si>
    <t>mntR</t>
  </si>
  <si>
    <t xml:space="preserve"> ybiR </t>
  </si>
  <si>
    <t>coding (466/468 nt)</t>
  </si>
  <si>
    <t>mntR →</t>
  </si>
  <si>
    <t>DNA‑binding transcriptional regulator of mntH</t>
  </si>
  <si>
    <t>g*a*aaaaaacgatcgccttgcagcgtgcgtaaaaaaggcaggcTCATTAtttggcaccgtgtttctgggtaaacaaacgaaaagcgtcgag</t>
  </si>
  <si>
    <t>ybiU</t>
  </si>
  <si>
    <t>*422* (TGA→TAA) </t>
  </si>
  <si>
    <t>ybiU ←</t>
  </si>
  <si>
    <t>c*g*acctcaacattcacggtaagcgagcgttgggcatggatgttTAAgaattaatggaagtgaattgatgtgggattaagaaaatcgattc</t>
  </si>
  <si>
    <t>ybiV</t>
  </si>
  <si>
    <t>ybiV ←</t>
  </si>
  <si>
    <t>sugar phosphatase; preference for fructose‑1‑P, ribose‑5‑P and glucose‑6‑P</t>
  </si>
  <si>
    <t>g*a*taacacatccccttttaacagcTAAcctctctaccggagccgtgcgctccggttttcccttctttttacatcctgtacatcacatcaa</t>
  </si>
  <si>
    <t>iaaA</t>
  </si>
  <si>
    <t xml:space="preserve"> gsiA </t>
  </si>
  <si>
    <t>coding (964/966 nt)</t>
  </si>
  <si>
    <t>iaaA →</t>
  </si>
  <si>
    <t>Isoaspartyl peptidase</t>
  </si>
  <si>
    <t>a*t*tcagattttcaaccgccagcacattaccggcatcaagttcaTTActgtgtggcaacggtgtcccctttttcacggtagataccggtgg</t>
  </si>
  <si>
    <t>bssR</t>
  </si>
  <si>
    <t>*128* (TGA→TAA) </t>
  </si>
  <si>
    <t>bssR →</t>
  </si>
  <si>
    <t>repressor of biofilm formation by indole transport regulation</t>
  </si>
  <si>
    <t>g*g*gagacgctttctcccccttagtttTTAggccttctcaagcatggcgtgcttctgcaggctctggatactcagcgttaagctcatcaga</t>
  </si>
  <si>
    <t>ybjG</t>
  </si>
  <si>
    <t>ybjG ←</t>
  </si>
  <si>
    <t>undecaprenyl pyrophosphate phosphatase</t>
  </si>
  <si>
    <t>c*g*tctgttttgcattaccgatccgcaaaggctgggtgcgtgacTAAtctctgctaaaaagtgtagtattgagcggctcgcttcaataact</t>
  </si>
  <si>
    <t>ybjJ</t>
  </si>
  <si>
    <t>*403* (TGA→TAA) </t>
  </si>
  <si>
    <t>ybjJ ←</t>
  </si>
  <si>
    <t>c*g*ccaaacccgataccaaaacgcagacggcgatggagaatagtTAAtgagcattaaattaattgcggtagacatggatggtactttctta</t>
  </si>
  <si>
    <t>grxA</t>
  </si>
  <si>
    <t>grxA ←</t>
  </si>
  <si>
    <t>glutaredoxin 1, redox coenzyme for ribonucleotide reductase (RNR1a)</t>
  </si>
  <si>
    <t>a*t*cagcaacatatcggcggctataccgattttgctgcatgggtgaaagaaaatctggacgccTAAtcgtctgacaagccctcgcgttgag</t>
  </si>
  <si>
    <t>ybjC</t>
  </si>
  <si>
    <t xml:space="preserve"> nfsA </t>
  </si>
  <si>
    <t>ybjC →</t>
  </si>
  <si>
    <t>conserved protein, DUF1418 family</t>
  </si>
  <si>
    <t>t*t*catcagtgaaatggcgaatggagcgatggccacaaataagtTTAatggttggcgtcattatctttttctctttctgaacgtgaatatt</t>
  </si>
  <si>
    <t>ybjN</t>
  </si>
  <si>
    <t>*159* (TGA→TAA) </t>
  </si>
  <si>
    <t>ybjN →</t>
  </si>
  <si>
    <t>negative regulator of motility; multicopy suppressor of coaA(Ts)</t>
  </si>
  <si>
    <t>c*g*cgcagccactgcaccagcgactgcgtgctcgaaaggagttaTTAgtggaggaaatagttttcggtaacgttgttttgcccttcatcat</t>
  </si>
  <si>
    <t>potH</t>
  </si>
  <si>
    <t xml:space="preserve"> potI </t>
  </si>
  <si>
    <t>coding (952/954 nt)</t>
  </si>
  <si>
    <t>potH →</t>
  </si>
  <si>
    <t>putrescine transporter subunit: membrane component of ABC superfamily</t>
  </si>
  <si>
    <t>a*a*atcacaatccgccagggcgaacgaactaccggtaaattatTCATTAtccgtgttctcccacgcttttttgctggtgtttgtggaacca</t>
  </si>
  <si>
    <t>*282* (TGA→TAA) </t>
  </si>
  <si>
    <t>potI →</t>
  </si>
  <si>
    <t>c*a*tgcgcggcattatgtagccaggttggcaaattttagtgtctTTAgccacgtcttgcacgctggatgtcgcgtatccgctgtttttctg</t>
  </si>
  <si>
    <t>ybjQ</t>
  </si>
  <si>
    <t xml:space="preserve"> amiD </t>
  </si>
  <si>
    <t>coding (322/324 nt)</t>
  </si>
  <si>
    <t>ybjQ →</t>
  </si>
  <si>
    <t>conserved protein, UPF0145 family</t>
  </si>
  <si>
    <t>c*t*gccaataacagagcggcagcgaccagccagaagaatcttcTCATTAtcgacgcgttttcaccgccgtaccgctgacgctaaccatcag</t>
  </si>
  <si>
    <t>macA</t>
  </si>
  <si>
    <t xml:space="preserve"> macB </t>
  </si>
  <si>
    <t>coding (1114/1116 nt)</t>
  </si>
  <si>
    <t>macA →</t>
  </si>
  <si>
    <t>macrolide transporter subunit, membrane fusion protein (MFP) component</t>
  </si>
  <si>
    <t>a*g*ctgcgacgaatatcctttaattcgagcaaaggcgTCATTAttgtgcagctcctggtttggcctcaccaatcaccacttcatcgcccgc</t>
  </si>
  <si>
    <t>clpS</t>
  </si>
  <si>
    <t>clpS →</t>
  </si>
  <si>
    <t>regulatory protein for ClpA substrate specificity</t>
  </si>
  <si>
    <t>c*t*tgattgagcataggcacctcccccaatttttatgcctgcatTTAggctttttctagcgtacacagcaatggatgctcattctccctcg</t>
  </si>
  <si>
    <t>infA</t>
  </si>
  <si>
    <t>infA ←</t>
  </si>
  <si>
    <t>translation initiation factor IF‑1</t>
  </si>
  <si>
    <t>c*c*cgtacgacctgagcaaaggccgcattgtcttccgtagtcgcTAAttgttttaccgcctgatgggcgaagagaaagaacgagtaaaagg</t>
  </si>
  <si>
    <t>aat</t>
  </si>
  <si>
    <t>*235* (TGA→TAA) </t>
  </si>
  <si>
    <t>aat ←</t>
  </si>
  <si>
    <t>leucyl/phenylalanyl‑tRNA‑protein transferase</t>
  </si>
  <si>
    <t>g*a*ataatttctgggtaccacgatgcttgttttcaccacaagaaTAAatgttttcggcacatttctccccagagtgttataattgcggtcg</t>
  </si>
  <si>
    <t>dmsB</t>
  </si>
  <si>
    <t>*206* (TGA→TAA) </t>
  </si>
  <si>
    <t>dmsB →</t>
  </si>
  <si>
    <t>dimethyl sulfoxide reductase, anaerobic, subunit B</t>
  </si>
  <si>
    <t>c*g*tgaagatcatcagcggccattcatgccatccacttcccatcTTAcacctccttcgggtttgccagatagccagtggtatccccggtcg</t>
  </si>
  <si>
    <t>ycaP</t>
  </si>
  <si>
    <t>*231* (TGA→TAA) </t>
  </si>
  <si>
    <t>ycaP →</t>
  </si>
  <si>
    <t>putative inner membrane protein, UPF0702 family</t>
  </si>
  <si>
    <t>a*a*gaatctctcggattattagcaaaaagccgatgtttttactgTTAggtcacccgttttgcccgacttgccttcgtccattctggatttg</t>
  </si>
  <si>
    <t>aroA</t>
  </si>
  <si>
    <t>aroA →</t>
  </si>
  <si>
    <t>5‑enolpyruvylshikimate‑3‑phosphate synthetase</t>
  </si>
  <si>
    <t>t*t*ttgataaagaaagatttggctatttattgcccgttgttcatTTAggctgcctggctaatccgcgccagctgctcgaaataatccggaa</t>
  </si>
  <si>
    <t>msbA</t>
  </si>
  <si>
    <t xml:space="preserve"> lpxK </t>
  </si>
  <si>
    <t>coding (1747/1749 nt)</t>
  </si>
  <si>
    <t>msbA →</t>
  </si>
  <si>
    <t>fused lipid transporter subunits of ABC superfamily: membrane component/ATP‑binding component</t>
  </si>
  <si>
    <t>a*t*agccgccacaaaggggattcaccagaccagattttttcgaTCATTAttggccaaactgcattttgtgaagttgcgcgtaaacgccgcg</t>
  </si>
  <si>
    <t>ycaR</t>
  </si>
  <si>
    <t xml:space="preserve"> kdsB </t>
  </si>
  <si>
    <t>coding (181/183 nt)</t>
  </si>
  <si>
    <t>ycaR →</t>
  </si>
  <si>
    <t>peroxide and acid resistance protein, UPF0434 family</t>
  </si>
  <si>
    <t>c*g*cgtagcgcgcgggaataatgaccacaaaacTCATTAtgatttactctcatcagcagtcagcacgcgggcttccgtttccagcaacact</t>
  </si>
  <si>
    <t>ycbC</t>
  </si>
  <si>
    <t xml:space="preserve"> ycbJ </t>
  </si>
  <si>
    <t>ycbC ←</t>
  </si>
  <si>
    <t>conserved protein, DUF218 superfamily</t>
  </si>
  <si>
    <t>c*t*ggcagtggctaaaaggttcgtTaggcgagccacggcaagagTAAttttgatgccagatcgaagttgcgccgactaaatcgtccggtat</t>
  </si>
  <si>
    <t>ycbJ</t>
  </si>
  <si>
    <t xml:space="preserve"> ycbC </t>
  </si>
  <si>
    <t>*298* (TGA→TAA) </t>
  </si>
  <si>
    <t>ycbJ →</t>
  </si>
  <si>
    <t>c*t*atgaaacgcttggccgtatctggcagtggctaaaaggttcgTTAggcgagccacggcaagagtAattttgatgccagatcgaagttgc</t>
  </si>
  <si>
    <t>smtA</t>
  </si>
  <si>
    <t xml:space="preserve"> mukF </t>
  </si>
  <si>
    <t>coding (784/786 nt)</t>
  </si>
  <si>
    <t>smtA →</t>
  </si>
  <si>
    <t>putative S‑adenosyl‑L‑methionine‑dependent methyltransferase</t>
  </si>
  <si>
    <t>t*g*gcccaggcaaccagttcggggactgtctgggaaaattcacTCATTAtactttatccttgctctgcggtttgcgcgcggtgacatgaat</t>
  </si>
  <si>
    <t xml:space="preserve"> mukE </t>
  </si>
  <si>
    <t>*441* (TGA→TAA) </t>
  </si>
  <si>
    <t>mukF →</t>
  </si>
  <si>
    <t>chromosome condensin MukBEF, kleisin‑like subunit, binds calcium</t>
  </si>
  <si>
    <t>g*g*attcgccagcgcctgcgccagcttaaccggcatcacttgttTaatatttgtcgatgacatgcgcctgtaccttggctccgtaatc</t>
  </si>
  <si>
    <t>pepN</t>
  </si>
  <si>
    <t>*871* (TGA→TAA) </t>
  </si>
  <si>
    <t>pepN →</t>
  </si>
  <si>
    <t>aminopeptidase N</t>
  </si>
  <si>
    <t>g*g*cggcgctattgccgccattcggttatttaTTAagccagtgctttagttatcttctcgtacagatcgccagagagattttccagccctt</t>
  </si>
  <si>
    <t>ssuC</t>
  </si>
  <si>
    <t xml:space="preserve"> ssuB </t>
  </si>
  <si>
    <t>coding (789/792 nt)</t>
  </si>
  <si>
    <t>ssuC ←</t>
  </si>
  <si>
    <t>putative alkanesulfonate transporter subunit</t>
  </si>
  <si>
    <t>t*t*gcgctggaacccggcttatcatttgaaggaggccacggtaTAATGAatactgctcgtctgaaccagggcacgccattgttgctcaatg</t>
  </si>
  <si>
    <t>ssuA</t>
  </si>
  <si>
    <t xml:space="preserve"> ssuD </t>
  </si>
  <si>
    <t>coding (957/960 nt)</t>
  </si>
  <si>
    <t>ssuA ←</t>
  </si>
  <si>
    <t>aliphatic sulfonate binding protein, SsuABC ABC transporter</t>
  </si>
  <si>
    <t>c*a*gcgcatctggcagcccactcaactggaaggaaaacaattaTAATGAgtctgaatatgttctggtttttaccgacccacggtgacgggc</t>
  </si>
  <si>
    <t>ycbU</t>
  </si>
  <si>
    <t>*181* (TGA→TAA) </t>
  </si>
  <si>
    <t>ycbU →</t>
  </si>
  <si>
    <t>c*a*ataagaacagaatccagattatccgtttcaacatcactcctTTActggtaaaccagatcaaaatagagaaccgccgtcgcattaccgc</t>
  </si>
  <si>
    <t>ycbF</t>
  </si>
  <si>
    <t>*237* (TGA→TAA) </t>
  </si>
  <si>
    <t>ycbF →</t>
  </si>
  <si>
    <t>putative periplasmic pilini chaperone</t>
  </si>
  <si>
    <t>t*t*gacctgcggcaaaaaaaacgcaaacgttttccgaacctgttTTAgggcagattttgctccttctttgcactcaacccgccgtaatcat</t>
  </si>
  <si>
    <t>rlmL</t>
  </si>
  <si>
    <t>*703* (TGA→TAA) </t>
  </si>
  <si>
    <t>rlmL →</t>
  </si>
  <si>
    <t>fused 23S rRNA m(2)G2445 and m(7)G2069 methyltransferase, SAM‑dependent</t>
  </si>
  <si>
    <t>a*g*ccatgcgccatgcatactgattaatgacattactattccttTTAggctgcggtaatcagccagcagttgtggatctggcggttacggg</t>
  </si>
  <si>
    <t>uup</t>
  </si>
  <si>
    <t>*636* (TGA→TAA) </t>
  </si>
  <si>
    <t>uup →</t>
  </si>
  <si>
    <t>fused predicted transporter subunits of ABC superfamily: ATP‑binding components</t>
  </si>
  <si>
    <t>t*t*accgttgtcagctgtctctgtttaaatcgactattttgcgaTTAgccaccattttttaacgcttcaagatactcccagcgttcaaagg</t>
  </si>
  <si>
    <t>pqiA</t>
  </si>
  <si>
    <t>*418* (TGA→TAA) </t>
  </si>
  <si>
    <t>pqiA →</t>
  </si>
  <si>
    <t>paraquat‑inducible membrane protein A</t>
  </si>
  <si>
    <t>c*a*ctttctggattttggcttccccattattagattccatactgTTAggactcctcatgctctgattcaggttgacgatcccacgacaaac</t>
  </si>
  <si>
    <t>pqiB</t>
  </si>
  <si>
    <t xml:space="preserve"> ymbA </t>
  </si>
  <si>
    <t>coding (1639/1641 nt)</t>
  </si>
  <si>
    <t>pqiB →</t>
  </si>
  <si>
    <t>paraquat‑inducible protein B</t>
  </si>
  <si>
    <t>a*t*ccggccagccacagtgctgcaatcgtcactagccacttttTCATTAttgtttcgccctcttcggctctggatcttttttgtccttcgc</t>
  </si>
  <si>
    <t>rmf</t>
  </si>
  <si>
    <t>*56* (TGA→TAA) </t>
  </si>
  <si>
    <t>rmf →</t>
  </si>
  <si>
    <t>ribosome modulation factor</t>
  </si>
  <si>
    <t>t*c*cgcaatgcggaggtttctttttaaagagacagaaTTAggccattactaccctgtccgccatggcttctcgccagcctcccagccattg</t>
  </si>
  <si>
    <t>fabA</t>
  </si>
  <si>
    <t>*173* (TGA→TAA) </t>
  </si>
  <si>
    <t>fabA ←</t>
  </si>
  <si>
    <t>beta‑hydroxydecanoyl thioester dehydrase</t>
  </si>
  <si>
    <t>c*a*gcgacctgaaagtcggtctgttccaggatacgtctgccttcTAAttataatcagacagagtatcaaaaggcgaaacctccgcaatgcg</t>
  </si>
  <si>
    <t>ycbZ</t>
  </si>
  <si>
    <t>*587* (TGA→TAA) </t>
  </si>
  <si>
    <t>ycbZ ←</t>
  </si>
  <si>
    <t>putative peptidase</t>
  </si>
  <si>
    <t>c*a*ccgttttccatggccattacgttggctgaactggtttattccgaacTAAtcggacttgttcagcgtacacgtgttagctatcctgcgt</t>
  </si>
  <si>
    <t>yccT</t>
  </si>
  <si>
    <t>*221* (TGA→TAA) </t>
  </si>
  <si>
    <t>yccT ←</t>
  </si>
  <si>
    <t>g*c*gaaatactttcctgcagtgggcggaaaaacaaccatcttccTAAgatttttgtgcctgtgcgcaggctttttcggtctttatcttgca</t>
  </si>
  <si>
    <t>hyaA</t>
  </si>
  <si>
    <t xml:space="preserve"> hyaB </t>
  </si>
  <si>
    <t>coding (1117/1119 nt)</t>
  </si>
  <si>
    <t>hyaA →</t>
  </si>
  <si>
    <t>hydrogenase 1, small subunit</t>
  </si>
  <si>
    <t>c*g*gcattattgatggtgtatccctgagtttcgtactgagtgcTCATTAtgcctgtttatcctcattgcctggctgatgttcggtttctgt</t>
  </si>
  <si>
    <t>hyaC</t>
  </si>
  <si>
    <t xml:space="preserve"> hyaD </t>
  </si>
  <si>
    <t>hyaC →</t>
  </si>
  <si>
    <t>hydrogenase 1, b‑type cytochrome subunit</t>
  </si>
  <si>
    <t>a*c*agcaggttgcccagccccatgaccaccacgcgttgctcgcTCATTAtgaacgctccttgttacttattttgccaaatttgtggctacg</t>
  </si>
  <si>
    <t xml:space="preserve"> hyaE </t>
  </si>
  <si>
    <t>coding (586/588 nt)</t>
  </si>
  <si>
    <t>hyaD →</t>
  </si>
  <si>
    <t>hydrogenase 1 maturation protease</t>
  </si>
  <si>
    <t>c*c*agcattcgttgccacaacgcatcaaatggcgtgtcgttgcTCATTAtccctgctcctcctgtgtcatccggtactggcgcaagcgaac</t>
  </si>
  <si>
    <t xml:space="preserve"> hyaF </t>
  </si>
  <si>
    <t>coding (397/399 nt)</t>
  </si>
  <si>
    <t>hyaE →</t>
  </si>
  <si>
    <t>putative HyaA chaperone</t>
  </si>
  <si>
    <t>t*c*ggttgcgttcctggccccagcagatggaaaaaagtttcgcTCATTAtgaggcacgctcctgctgcggttcgacaagcccgcgcatcag</t>
  </si>
  <si>
    <t>*249* (TGA→TAA) </t>
  </si>
  <si>
    <t>gfcC ←</t>
  </si>
  <si>
    <t>a*a*atgaccagattgtgtctgttttaacgcaacgtgttcctgacTAAtgaagaagaattcttatcttttaagctgcctggccattgccgtc</t>
  </si>
  <si>
    <t>gfcB</t>
  </si>
  <si>
    <t xml:space="preserve"> gfcC </t>
  </si>
  <si>
    <t>coding (642/645 nt)</t>
  </si>
  <si>
    <t>gfcB ←</t>
  </si>
  <si>
    <t>putative outer membrane lipoprotein</t>
  </si>
  <si>
    <t>g*g*ggttattcccgtagaaatgacgtttcttaaacccgcaccaTAATGAataaattacagtcgtatttcattgccagcgtactttacgtaa</t>
  </si>
  <si>
    <t>ymcE</t>
  </si>
  <si>
    <t xml:space="preserve"> gnsA </t>
  </si>
  <si>
    <t>*77* (TGA→TAA) </t>
  </si>
  <si>
    <t>ymcE →</t>
  </si>
  <si>
    <t>cold shock gene</t>
  </si>
  <si>
    <t>g*a*taaagtcggcgatttccgtttcggcttgtttttttaactctTTAatattcactgttaacctcttctggtcttaaaagacagcaacacg</t>
  </si>
  <si>
    <t>gnsA</t>
  </si>
  <si>
    <t>*58* (TGA→TAA) </t>
  </si>
  <si>
    <t>gnsA →</t>
  </si>
  <si>
    <t>multicopy suppressor of secG(Cs) and fabA6(Ts); predicted regulator of phosphatidylethanolamine synthesis</t>
  </si>
  <si>
    <t>a*c*atcacctcgcacggggtgatgttcacaaaaTTAcattattttgattttgacatcataactttcaagcccggtcattttttctcgtgcg</t>
  </si>
  <si>
    <t>torS</t>
  </si>
  <si>
    <t>*915* (TGA→TAA) </t>
  </si>
  <si>
    <t>torS ←</t>
  </si>
  <si>
    <t>hybrid sensory histidine kinase in two‑component regulatory system with TorR</t>
  </si>
  <si>
    <t>c*g*ctctggaagcatggttgcataagaaagacctgaacgcgattTAAatcaatatcagccagttaagaacaactagaatagtggcatttgg</t>
  </si>
  <si>
    <t>torR</t>
  </si>
  <si>
    <t xml:space="preserve"> torT </t>
  </si>
  <si>
    <t>torR ←</t>
  </si>
  <si>
    <t>DNA‑binding response regulator in two‑component regulatory system with TorS</t>
  </si>
  <si>
    <t>g*a*cgcaacatggtgaaggttatttcttagccgctgatgtgtgcTAAtaaaaatagaccggacgaaatccccctggtgacagcgagcggcg</t>
  </si>
  <si>
    <t>torA</t>
  </si>
  <si>
    <t xml:space="preserve"> torD </t>
  </si>
  <si>
    <t>coding (2545/2547 nt)</t>
  </si>
  <si>
    <t>torA →</t>
  </si>
  <si>
    <t>trimethylamine N‑oxide (TMAO) reductase I, catalytic subunit</t>
  </si>
  <si>
    <t>g*c*caggcgtaaacacaggcaatctgttgtgctgtcagcgtggTCATTAtgatttcacctgcgacgcgggaacatattcgcactgcgccac</t>
  </si>
  <si>
    <t>cbpM</t>
  </si>
  <si>
    <t>*102* (TGA→TAA) </t>
  </si>
  <si>
    <t>cbpM ←</t>
  </si>
  <si>
    <t>modulator of CbpA co‑chaperone</t>
  </si>
  <si>
    <t>c*t*gcgccagcggctttcccggtttgtagctcatccgTAAtgtgtgtttgccggatgcgatgacgcatcttaaccggtctacaaagattac</t>
  </si>
  <si>
    <t>rutC</t>
  </si>
  <si>
    <t>*129* (TGA→TAA) </t>
  </si>
  <si>
    <t>rutC ←</t>
  </si>
  <si>
    <t>putative aminoacrylate deaminase, reactive intermediate detoxification</t>
  </si>
  <si>
    <t>t*g*acgcgctggtggaaatcgccacaattgcgcatatcgccaagTAAggccgcgatgaaactttcactctcacctcccccttatgctgatg</t>
  </si>
  <si>
    <t>rutA</t>
  </si>
  <si>
    <t>*383* (TGA→TAA) </t>
  </si>
  <si>
    <t>rutA ←</t>
  </si>
  <si>
    <t>pyrimidine oxygenase, FMN‑dependent</t>
  </si>
  <si>
    <t>g*c*aatgccgcgcccatctacctgcgctgactcaggaggtggcaTAAtgacgaccttaaccgctcgaccggaagccattaccttcgatccg</t>
  </si>
  <si>
    <t>ymdE</t>
  </si>
  <si>
    <t>ycdU</t>
  </si>
  <si>
    <t>pseudogene (340/342 nt)</t>
  </si>
  <si>
    <t>ymdE →</t>
  </si>
  <si>
    <t>T*A*AATGTATATCAGATTTCGTTTATCCTGAAAGCGAATAAAAGTTAAATAATCAGGAATCATTATTTGAATACCTTTGCATCACTAAATG</t>
  </si>
  <si>
    <t>insE4</t>
  </si>
  <si>
    <t xml:space="preserve"> insF4 </t>
  </si>
  <si>
    <t>insE1 (4) ←</t>
  </si>
  <si>
    <t>IS3 transposase A - copy 4</t>
  </si>
  <si>
    <t>*329* (TGA→TAA) </t>
  </si>
  <si>
    <t>ycdU →</t>
  </si>
  <si>
    <t>t*a*cagaacatatatgtattatctggtcacttcctatcacttccTTActtattaaaatgcccccaacggaaatacatgtcacatgccatca</t>
  </si>
  <si>
    <t>ycdZ</t>
  </si>
  <si>
    <t>ycdZ →</t>
  </si>
  <si>
    <t>inner membrane protein, DUF1097 family</t>
  </si>
  <si>
    <t>a*t*catccggcattttactgtttaagcgaaagcgtgagtgccccTTAcgctttatttttgatttcctgctcacggtgcgccgtctttgcac</t>
  </si>
  <si>
    <t>csgG</t>
  </si>
  <si>
    <t>csgG ←</t>
  </si>
  <si>
    <t>curli production assembly/transport outer membrane lipoprotein</t>
  </si>
  <si>
    <t>t*g*caaaataaagcagaacggcagaatgacattctggtgaaataccgccatatgtcggttccaccggaatccTAAcagataaaaaagccgg</t>
  </si>
  <si>
    <t>ymdB</t>
  </si>
  <si>
    <t>*178* (TGA→TAA) </t>
  </si>
  <si>
    <t>ymdB →</t>
  </si>
  <si>
    <t>O‑acetyl‑ADP‑ribose deacetylase; RNase III inhibitor during cold shock; putative cardiolipin synthase C regulatory subunit</t>
  </si>
  <si>
    <t>t*t*gcgaacacagtggcagcaccgcgctcgccagccggggcaaaTTAttcatctccttgttgggtaaggagtctttcgtagaggtgggcgt</t>
  </si>
  <si>
    <t>yceK</t>
  </si>
  <si>
    <t>*76* (TGA→TAA) </t>
  </si>
  <si>
    <t>yceK →</t>
  </si>
  <si>
    <t>outer membrane integrity lipoprotein</t>
  </si>
  <si>
    <t>c*g*aggaaggacgcgcagcagctgatgagtgggatgaacgttaaTTActcatacgggccatgatgaatgtcgatcggcagcagtaaagtat</t>
  </si>
  <si>
    <t>mdtG</t>
  </si>
  <si>
    <t>*409* (TGA→TAA) </t>
  </si>
  <si>
    <t>mdtG ←</t>
  </si>
  <si>
    <t>putative drug efflux system</t>
  </si>
  <si>
    <t>a*t*ggaacagtctacgtcgtcgtcgaataccccaggtatcgaacTAAtttttcgcctttcatacttgcaaaagcggagaatcagctatcct</t>
  </si>
  <si>
    <t>mdtH</t>
  </si>
  <si>
    <t>mdtH ←</t>
  </si>
  <si>
    <t>multidrug resistance efflux transporter conferring overexpression resistance to norfloxacin and enoxacin</t>
  </si>
  <si>
    <t>t*a*gccagaaacgcgccgcgcgtcgtttgcttgaacgcgacgccTAAtttgatactcccccctgactccttcatactgaaagtgaactgac</t>
  </si>
  <si>
    <t>flgN</t>
  </si>
  <si>
    <t>*139* (TGA→TAA) </t>
  </si>
  <si>
    <t>flgN ←</t>
  </si>
  <si>
    <t>export chaperone for FlgK and FlgL</t>
  </si>
  <si>
    <t>C*G*CTATATGGGGCGAACGGTCAGACCTCAACAACCCATCGCGGCGGTAAAAAGATTTCGATCtaaAGATTATCTCCGGCCTGCACTGCAG</t>
  </si>
  <si>
    <t>flgM</t>
  </si>
  <si>
    <t>*98* (TGA→TAA) </t>
  </si>
  <si>
    <t>flgM ←</t>
  </si>
  <si>
    <t>anti‑sigma factor for FliA (sigma 28)</t>
  </si>
  <si>
    <t>A*A*GACTTGCAGAGTAACtaaTCGTATGACACGTCTTGCAGAGATCCTCGACCAGATGTCCGCTGTGCTTAACGATCTCAAAACGGTAATG</t>
  </si>
  <si>
    <t>flgI</t>
  </si>
  <si>
    <t xml:space="preserve"> flgJ </t>
  </si>
  <si>
    <t>*366* (TGA→TAA) </t>
  </si>
  <si>
    <t>flgI →</t>
  </si>
  <si>
    <t>putative flagellar basal body protein</t>
  </si>
  <si>
    <t>T*G*CTGTCGCTGATCAttaGATGATTTCCAGTTTTGCCCGCAGACATCCCGCACTTTGCATTGATTGCAGTATGGACATCAGATCCATCGG</t>
  </si>
  <si>
    <t>flgJ</t>
  </si>
  <si>
    <t>flgJ →</t>
  </si>
  <si>
    <t>muramidase</t>
  </si>
  <si>
    <t>C*G*ACCCGCCGGACTTGAGTTATttaGAACAGATTATCAATGTTCATACTGTAGGTTTTGCTCACCTTGTCGCTTATCGATTTCATCTGCT</t>
  </si>
  <si>
    <t>yceQ</t>
  </si>
  <si>
    <t>yceQ →</t>
  </si>
  <si>
    <t>t*t*acttcactgcgtgatcactttattgatggttattaaaccaaTTAccagcaagaagtgaaaaaactgtgagtaagcgggtgataaatgg</t>
  </si>
  <si>
    <t>fabG</t>
  </si>
  <si>
    <t>*245* (TGA→TAA) </t>
  </si>
  <si>
    <t>fabG →</t>
  </si>
  <si>
    <t>3‑oxoacyl‑[acyl‑carrier‑protein] reductase</t>
  </si>
  <si>
    <t>c*a*cgcagactgcgcgcaacatgagcattttgtgcaaatcgcggTTAgaccatgtacatcccgccgttcacatgcaaagtttcacccgtga</t>
  </si>
  <si>
    <t>tmk</t>
  </si>
  <si>
    <t xml:space="preserve"> holB </t>
  </si>
  <si>
    <t>coding (640/642 nt)</t>
  </si>
  <si>
    <t>tmk →</t>
  </si>
  <si>
    <t>thymidylate kinase</t>
  </si>
  <si>
    <t>c*t*accagtttttcgaaatcaggtcgtaaccatggataccatcTCATTAtgcgtccaactccttcacccagtgggtcacggtagtgcggat</t>
  </si>
  <si>
    <t>ycfH</t>
  </si>
  <si>
    <t>ycfH →</t>
  </si>
  <si>
    <t>putative DNAse</t>
  </si>
  <si>
    <t>t*t*actcgttttagccattaattacgagctttaaaaaaactcatTTAacggatggattgaaggcgggaagcgtcgatgtgaaacagacggg</t>
  </si>
  <si>
    <t>fhuE</t>
  </si>
  <si>
    <t>*730* (TGA→TAA) </t>
  </si>
  <si>
    <t>fhuE ←</t>
  </si>
  <si>
    <t>ferric‑rhodotorulic acid outer membrane transporter</t>
  </si>
  <si>
    <t>c*t*atcgtctacggcacaccgcgtaatttcagcattaccggcacgtatcaattcTAAataacacctgtaaaaaaggcagccatctggctgc</t>
  </si>
  <si>
    <t>cobB</t>
  </si>
  <si>
    <t>*243* (TGA→TAA) </t>
  </si>
  <si>
    <t>cobB →</t>
  </si>
  <si>
    <t>deacetylase of acs and cheY, chemotaxis regulator</t>
  </si>
  <si>
    <t>t*c*aattaattgcgtccccttgcaggcctgataagcgtagtgcaTTAggcaatgcttcccgcttttaatcccttcagcaacttttcaacaa</t>
  </si>
  <si>
    <t>ymfA</t>
  </si>
  <si>
    <t xml:space="preserve"> ycfZ </t>
  </si>
  <si>
    <t>C</t>
  </si>
  <si>
    <t>coding (459/462 nt)</t>
  </si>
  <si>
    <t>ymfA ←</t>
  </si>
  <si>
    <t>c*c*ctcctctaaaaaatcacgcaggaaacggaagtcccgcccaTAATGAaaaaattcattatactgctcagtttactgatactcctgcctc</t>
  </si>
  <si>
    <t xml:space="preserve"> potD </t>
  </si>
  <si>
    <t>coding (791/795 nt)</t>
  </si>
  <si>
    <t>potC ←</t>
  </si>
  <si>
    <t>polyamine transporter subunit</t>
  </si>
  <si>
    <t>a*t*tgctcgtgataaaacgaaaggtaacacaggggacgttaaaTAATGAaaaaatggtcacgccacctgctcgcggcgggtgctctggcac</t>
  </si>
  <si>
    <t>potB</t>
  </si>
  <si>
    <t xml:space="preserve"> potC </t>
  </si>
  <si>
    <t>coding (824/828 nt)</t>
  </si>
  <si>
    <t>potB ←</t>
  </si>
  <si>
    <t>t*g*gcgcgcttctcgtttgctgaataagaaggtggaactcgaaTAATGAtcggtcgactgcttcgcggcggttttatgaccgctatctacg</t>
  </si>
  <si>
    <t>phoP</t>
  </si>
  <si>
    <t>phoP ←</t>
  </si>
  <si>
    <t>DNA‑binding response regulator in two‑component regulatory system with PhoQ</t>
  </si>
  <si>
    <t>g*t*gattaccaccgttcgcggccagggctatctgttcgaattgcgcTAAtgaaaaaattactgcgtctttttttcccgctctcgctgcggg</t>
  </si>
  <si>
    <t>hflD</t>
  </si>
  <si>
    <t>hflD ←</t>
  </si>
  <si>
    <t>putative lysogenization regulator</t>
  </si>
  <si>
    <t>c*a*ctcaggcaaaacaaattcttgctcatttaaccccggagttgTAAtctatggaattatcctcactgaccgccgtttcccctgtcgatgg</t>
  </si>
  <si>
    <t>mnmA</t>
  </si>
  <si>
    <t>*369* (TGA→TAA) </t>
  </si>
  <si>
    <t>mnmA ←</t>
  </si>
  <si>
    <t>tRNA(Gln,Lys,Glu) U34 2‑thiouridylase, first step in mnm(5)‑s(2)U34‑tRNA synthesis</t>
  </si>
  <si>
    <t>c*c*tcggtggcggtattattgagcagcgtctgccgctgccggtcTAAttattatctttacttaaaacaaggaagcagtgaacgtggcaaag</t>
  </si>
  <si>
    <t>ymfE</t>
  </si>
  <si>
    <t>ymfE ←</t>
  </si>
  <si>
    <t>predicted inner membrane protein</t>
  </si>
  <si>
    <t>lit</t>
  </si>
  <si>
    <t>lit →</t>
  </si>
  <si>
    <t>cell death peptidase, inhibitor of T4 late gene expression</t>
  </si>
  <si>
    <t>intE</t>
  </si>
  <si>
    <t>intE ←</t>
  </si>
  <si>
    <t>predicted integrase</t>
  </si>
  <si>
    <t>ymfL</t>
  </si>
  <si>
    <t xml:space="preserve"> ymfM </t>
  </si>
  <si>
    <t>ymfL→</t>
  </si>
  <si>
    <t>tfaP</t>
  </si>
  <si>
    <t xml:space="preserve"> tfaE </t>
  </si>
  <si>
    <t>tfaP→</t>
  </si>
  <si>
    <t>ycgG</t>
  </si>
  <si>
    <t>*508* (TGA→TAA) </t>
  </si>
  <si>
    <t>ycgG →</t>
  </si>
  <si>
    <t>g*c*tgtctataattacaccgcactatggccttactgatcaatttTTActcaaccacaaccttcaccttcggtttagaaaggataattttga</t>
  </si>
  <si>
    <t>ycgH</t>
  </si>
  <si>
    <t>pseudogene (2621/2648 nt)</t>
  </si>
  <si>
    <t>ycgH →</t>
  </si>
  <si>
    <t>pseudogene; putative ATP‑binding component of a transport system; Known absence of valid in‑frame stop codon resulting from off‑target mutations introduced during UAG recoding in Lajoie et al., 2013.</t>
  </si>
  <si>
    <t>T*T*TAGCTAACGGCGGGATCAGAACTTATATTTCAGGCCCACCATTACTGCGGTGTCATTGTAGCCATTATCACCCAGCTGCACGCCCACA</t>
  </si>
  <si>
    <t>ymgJ</t>
  </si>
  <si>
    <t>*62* (TGA→TAA) </t>
  </si>
  <si>
    <t>ymgJ →</t>
  </si>
  <si>
    <t>a*g*agacagcgcaggtgtattgtgttcaccgctcaccaaagacaTTAtgatgaaatgatgatatcccgcataagaaagaggcattttttac</t>
  </si>
  <si>
    <t>minC</t>
  </si>
  <si>
    <t>minC ←</t>
  </si>
  <si>
    <t>cell division inhibitor</t>
  </si>
  <si>
    <t>a*c*tgcagttagtcgaaaacgctttgaccgttcaaccgttaaatTAAtccctttttaacaaggaatttctatggcacgcattattgttgtt</t>
  </si>
  <si>
    <t>ycgJ</t>
  </si>
  <si>
    <t>*123* (TGA→TAA) </t>
  </si>
  <si>
    <t>ycgJ →</t>
  </si>
  <si>
    <t>c*t*caagaggttaatgacgaatagaacataatgtaaacaagacaTTActcacgacacataaataacatctttgtggtggtttgattgattt</t>
  </si>
  <si>
    <t>ycgN</t>
  </si>
  <si>
    <t>*154* (TGA→TAA) </t>
  </si>
  <si>
    <t>ycgN →</t>
  </si>
  <si>
    <t>UPF0153 family cysteine cluster protein, function unknown</t>
  </si>
  <si>
    <t>a*g*acgtatattaagaaagcccccatcagcatctattaaatttaTTActgcgcccagtcaggtttatttaagatatgatcctgccagtcaa</t>
  </si>
  <si>
    <t>hlyE</t>
  </si>
  <si>
    <t>hlyE ←</t>
  </si>
  <si>
    <t>hemolysin E</t>
  </si>
  <si>
    <t>g*a*aaagacacggtaaaaagacactctttgaggtacctgaagtcTAAtaagcgattattctctccatgtactcaaggtataaggtttatca</t>
  </si>
  <si>
    <t>umuD</t>
  </si>
  <si>
    <t xml:space="preserve"> umuC </t>
  </si>
  <si>
    <t>umuD →</t>
  </si>
  <si>
    <t>DNA polymerase V, subunit D</t>
  </si>
  <si>
    <t>t*c*acagctggcataaaacgcgtttacatcacagagggcaaacaTTAgcgcatcgccttaacgacgtggatcaccacaccaaagacatcca</t>
  </si>
  <si>
    <t>nhaB</t>
  </si>
  <si>
    <t>*514* (TGA→TAA) </t>
  </si>
  <si>
    <t>nhaB ←</t>
  </si>
  <si>
    <t>sodium:proton antiporter</t>
  </si>
  <si>
    <t>a*g*tttacgcttgcccctgtaaccgaatggtttatgcaaatgggctggatagcaacgcttTAAtaacaacttaccgggcatataaatgccc</t>
  </si>
  <si>
    <t>ycgR</t>
  </si>
  <si>
    <t>ycgR ←</t>
  </si>
  <si>
    <t>flagellar velocity braking protein, c‑di‑GMP‑regulated</t>
  </si>
  <si>
    <t>t*c*tcgagcgagaagcccgggaaaaagcggacaaagtgcgcgacTAAtttacatcgcgtccagtgcctgctcaagtttgtagatatagcgc</t>
  </si>
  <si>
    <t>dhaR</t>
  </si>
  <si>
    <t>*640* (TGA→TAA) </t>
  </si>
  <si>
    <t>dhaR →</t>
  </si>
  <si>
    <t>DNA‑binding transcription activator of the dhaKLM operon</t>
  </si>
  <si>
    <t>g*a*aatacagatcactctgatgtatcagaaatcgtttctgtcttTTAtacccggcgcttaaactgccctgcatcaatgccatgttgcttca</t>
  </si>
  <si>
    <t>prmC</t>
  </si>
  <si>
    <t xml:space="preserve"> ychQ </t>
  </si>
  <si>
    <t>coding (832/834 nt)</t>
  </si>
  <si>
    <t>prmC →</t>
  </si>
  <si>
    <t>N5‑glutamine methyltransferase, modifies release factors RF‑1 and RF‑2</t>
  </si>
  <si>
    <t>c*g*atactaataagatgaacactaagcagtgtagaaaaacttgTCATTAttgataatagcggccgagcgttacgcgctcgttatcaccata</t>
  </si>
  <si>
    <t>chaA</t>
  </si>
  <si>
    <t>chaA ←</t>
  </si>
  <si>
    <t>calcium/sodium:proton antiporter</t>
  </si>
  <si>
    <t>t*g*gcgcagcgcatctggcactgtttgccgcctatttgatgacgatatttgccTAAcagttatatctcctccgatgacggtaatcggggga</t>
  </si>
  <si>
    <t>chaC</t>
  </si>
  <si>
    <t>chaC →</t>
  </si>
  <si>
    <t>cation transport regulator</t>
  </si>
  <si>
    <t>g*c*gtctgacgccccactatgcgggaagtttacTTAggcgaatcccggacgtaacacaccatccggaaaattctccgccagcagttttttt</t>
  </si>
  <si>
    <t>narL</t>
  </si>
  <si>
    <t>*217* (TGA→TAA) </t>
  </si>
  <si>
    <t>narL ←</t>
  </si>
  <si>
    <t>DNA‑binding response regulator in two‑component regulatory system with NarX (or NarQ)</t>
  </si>
  <si>
    <t>t*c*gcgtggaagcagcggtatgggtgcatcaggagcgcattttcTAAttacggttcccagcgcagttcgtcgtttgacaatgcatcgaacg</t>
  </si>
  <si>
    <t>narG</t>
  </si>
  <si>
    <t xml:space="preserve"> narH </t>
  </si>
  <si>
    <t>coding (3742/3744 nt)</t>
  </si>
  <si>
    <t>narG →</t>
  </si>
  <si>
    <t>nitrate reductase 1, alpha subunit</t>
  </si>
  <si>
    <t>a*c*ttatcgagattcagcaccatgccgacttgtgaacgaatttTCATTAttttacgctctcctgtacctggtcattgccttcgccatctaa</t>
  </si>
  <si>
    <t xml:space="preserve"> narJ </t>
  </si>
  <si>
    <t>coding (1537/1539 nt)</t>
  </si>
  <si>
    <t>narH →</t>
  </si>
  <si>
    <t>nitrate reductase 1, beta (Fe‑S) subunit</t>
  </si>
  <si>
    <t>c*a*tccggatattcaaggagacgcgatacaatcacgagttcgaTCATTAtggatgcggctccgttttgctggtcacatcgatggcatcgat</t>
  </si>
  <si>
    <t>tpr</t>
  </si>
  <si>
    <t>pseudogene (89/90 nt)</t>
  </si>
  <si>
    <t>tpr ←</t>
  </si>
  <si>
    <t>a protamine‑like protein; Known internal stop codons resulting from off‑target mutations introduced during UAG recoding in Lajoie et al., 2013.</t>
  </si>
  <si>
    <t>a*a*gggcgaagcgcgcagcgcTAAgtaatccttcccccaccaccatcactttcaaaagtccctgaactctcaagcgaatccgcaatcaaat</t>
  </si>
  <si>
    <t>rssA</t>
  </si>
  <si>
    <t>*302* (TGA→TAA) </t>
  </si>
  <si>
    <t>rssA →</t>
  </si>
  <si>
    <t>c*t*gcgcctgtcagaattaacttaagtgtagataaaaattctggTTAaatgttggtgcgtaccaacggcaaaagttcgtccattttccttt</t>
  </si>
  <si>
    <t>rssB</t>
  </si>
  <si>
    <t>*338* (TGA→TAA) </t>
  </si>
  <si>
    <t>rssB →</t>
  </si>
  <si>
    <t>response regulator binding RpoS to initiate proteolysis by ClpXP; required for the PcnB‑degradosome interaction during stationary phase</t>
  </si>
  <si>
    <t>g*a*cattagcaggtaatgcaaatttagcccgcgttatcgtttgcTTAttctgcagacaacatcaagcgcagtcgaccaccggttccccata</t>
  </si>
  <si>
    <t>insZ</t>
  </si>
  <si>
    <t>pseudogene (896/897 nt)</t>
  </si>
  <si>
    <t>insZ ←</t>
  </si>
  <si>
    <t>pseudogene, transposase homolog</t>
  </si>
  <si>
    <t>T*C*AAGGCCGAGGTCGGTTAAGATATCAAAAACCCGTTATCCTGTGAAACATAGTGCCGCTCCTCTTAAGTAAACGGCATTGCCCTTCTGG</t>
  </si>
  <si>
    <t>oppB</t>
  </si>
  <si>
    <t>*307* (TGA→TAA) </t>
  </si>
  <si>
    <t>oppB →</t>
  </si>
  <si>
    <t>oligopeptide transporter subunit</t>
  </si>
  <si>
    <t>g*t*ctcgctgtttttcttacttaacatcatcgcgagctccagtaTTAgtaacggattttcgggtcgataaccgcatatagcacatcgacaa</t>
  </si>
  <si>
    <t>oppD</t>
  </si>
  <si>
    <t xml:space="preserve"> oppF </t>
  </si>
  <si>
    <t>coding (1012/1014 nt)</t>
  </si>
  <si>
    <t>oppD →</t>
  </si>
  <si>
    <t>c*g*gcgatttcaaggaggacttttcttccttcagttacagcatTCATTAtaacagttcctccaccggtttaaagcaagcacgcagacggcc</t>
  </si>
  <si>
    <t>yciI</t>
  </si>
  <si>
    <t>*99* (TGA→TAA) </t>
  </si>
  <si>
    <t>yciI ←</t>
  </si>
  <si>
    <t>putative enzyme</t>
  </si>
  <si>
    <t>c*a*ggagtctatgaacacgtttcagtgaaaccatttaagaaagtgttcTAAatagagattcaatatttaagggcacggtttttgcaaccgt</t>
  </si>
  <si>
    <t>yciF</t>
  </si>
  <si>
    <t>*167* (TGA→TAA) </t>
  </si>
  <si>
    <t>yciF ←</t>
  </si>
  <si>
    <t>putative rubrerythrin/ferritin‑like metal‑binding protein</t>
  </si>
  <si>
    <t>t*c*tggccattaataacgtaaataagaaagccgaaaataaagccTAAaatatgaattttaacttttagtcattttataaagaggacatttt</t>
  </si>
  <si>
    <t>yciG</t>
  </si>
  <si>
    <t>*60* (TGA→TAA) </t>
  </si>
  <si>
    <t>yciG ←</t>
  </si>
  <si>
    <t>a*a*aaggcggtcaacaaagcggtggtaataaatcaggcaaatccTAAttcaccgttaattattaatatcagctgataaagataattgcatc</t>
  </si>
  <si>
    <t>trpB</t>
  </si>
  <si>
    <t>*398* (TGA→TAA) </t>
  </si>
  <si>
    <t>trpB ←</t>
  </si>
  <si>
    <t>tryptophan synthase, beta subunit</t>
  </si>
  <si>
    <t>c*a*tcttcaccgttcacgatattttgaaagcacgaggggaaatcTAAtggaacgctacgaatctctgtttgcccagttgaaggagcgcaaa</t>
  </si>
  <si>
    <t>trpE</t>
  </si>
  <si>
    <t>*521* (TGA→TAA) </t>
  </si>
  <si>
    <t>trpE ←</t>
  </si>
  <si>
    <t>component I of anthranilate synthase</t>
  </si>
  <si>
    <t>g*c*gcgctattgccaccgcgcatcatgcacaggagactttcTAAtggctgacattctgctgctcgataatatcgactcttttacgtacaac</t>
  </si>
  <si>
    <t>trpL</t>
  </si>
  <si>
    <t>*15* (TGA→TAA) </t>
  </si>
  <si>
    <t>trpL ←</t>
  </si>
  <si>
    <t>trp operon leader peptide</t>
  </si>
  <si>
    <t>a*a*tgaaagcaattttcgtactgaaaggttggtggcgcacttccTAAaacgggcagtgtattcaccatgcgtaaagcaatcagatacccag</t>
  </si>
  <si>
    <t>yciV</t>
  </si>
  <si>
    <t xml:space="preserve"> yciO </t>
  </si>
  <si>
    <t>coding (880/882 nt)</t>
  </si>
  <si>
    <t>yciV →</t>
  </si>
  <si>
    <t>g*a*cgttgctgtgggttatcaggatgaatataaaaaaactggcTCATTAtaattccctctctgtggtgttctgcggctgttcccatagctg</t>
  </si>
  <si>
    <t>yciK</t>
  </si>
  <si>
    <t xml:space="preserve"> btuR </t>
  </si>
  <si>
    <t>coding (755/759 nt)</t>
  </si>
  <si>
    <t>yciK ←</t>
  </si>
  <si>
    <t>putative oxoacyl‑(acyl carrier protein) reductase, EmrKY‑TolC system</t>
  </si>
  <si>
    <t>a*c*ctttgacgcccaaccgggccgtaaaccaggaatttcccaaTAATGAgtgatgaacgctaccaacagcgtcagcagcgagtgaaagaaa</t>
  </si>
  <si>
    <t>pyrF</t>
  </si>
  <si>
    <t xml:space="preserve"> yciH </t>
  </si>
  <si>
    <t>*246* (TGA→TAA) </t>
  </si>
  <si>
    <t>pyrF →</t>
  </si>
  <si>
    <t>orotidine‑5'‑phosphate decarboxylase</t>
  </si>
  <si>
    <t>c*c*ggtttccgttgagtagaccagacggctgttggaatcactcaTTAtgcactccgctgtaaagaggcgttgatcgctttcagcgtctgcg</t>
  </si>
  <si>
    <t>ycjD</t>
  </si>
  <si>
    <t>*118* (TGA→TAA) </t>
  </si>
  <si>
    <t>ycjD ←</t>
  </si>
  <si>
    <t>g*g*aactgaaccgccggtcaccctctcccTAAaagagcgagggggcagaccgagccgaatagctgttgtggtgaaaacatggagacggtgc</t>
  </si>
  <si>
    <t>sapD</t>
  </si>
  <si>
    <t>*331* (TGA→TAA) </t>
  </si>
  <si>
    <t>sapD ←</t>
  </si>
  <si>
    <t>antimicrobial peptide transport ABC system ATP‑binding protein</t>
  </si>
  <si>
    <t>t*c*atctctatgcctgtcatttcccgctgaacatggagaaagagTAAgatgatcgaaacgctgcttgaagtgcgtaatttaagtaaaacgt</t>
  </si>
  <si>
    <t>sapA</t>
  </si>
  <si>
    <t xml:space="preserve"> sapB </t>
  </si>
  <si>
    <t>coding (1641/1644 nt)</t>
  </si>
  <si>
    <t>sapA ←</t>
  </si>
  <si>
    <t>antimicrobial peptide transport ABC transporter periplasmic binding protein</t>
  </si>
  <si>
    <t>g*c*tggggtgtatcgcgagaaacaggatgaggtgaaaaaaccaTAATGAttatcttcaccttacgccgcattttgttattgattgtcacct</t>
  </si>
  <si>
    <t>puuD</t>
  </si>
  <si>
    <t>*255* (TGA→TAA) </t>
  </si>
  <si>
    <t>puuD →</t>
  </si>
  <si>
    <t>gamma‑Glu‑GABA hydrolase</t>
  </si>
  <si>
    <t>a*g*tccctcatcactcatatttgcatttccttaaactgtagtggTTAgagtcgctgtttttcagcgatatggtgctgacaagcggtgataa</t>
  </si>
  <si>
    <t>puuC</t>
  </si>
  <si>
    <t>*496* (TGA→TAA) </t>
  </si>
  <si>
    <t>puuC →</t>
  </si>
  <si>
    <t>gamma‑Glu‑gamma‑aminobutyraldehyde dehydrogenase, NAD(P)H‑dependent</t>
  </si>
  <si>
    <t>a*t*tcgcactggcggcgtagtaactgctggtatgttcggtcattTTAggcctccaggcttatccagatggttttcagttcagtgaattttt</t>
  </si>
  <si>
    <t>pspC</t>
  </si>
  <si>
    <t>*120* (TGA→TAA) </t>
  </si>
  <si>
    <t>pspC →</t>
  </si>
  <si>
    <t>DNA‑binding transcriptional activator</t>
  </si>
  <si>
    <t>a*c*cttttgcccggcctgttgccagcgagtattcataactttccTTAcagttgacggaaacggctacgtaacgtgaaagtatcggaagtga</t>
  </si>
  <si>
    <t>pspD</t>
  </si>
  <si>
    <t>*74* (TGA→TAA) </t>
  </si>
  <si>
    <t>pspD →</t>
  </si>
  <si>
    <t>peripheral inner membrane phage‑shock protein</t>
  </si>
  <si>
    <t>t*c*cattatacgcctgagatttaacaatttttgcgaaactccccTTAccttttataacgctgtgccagtttattagcagcccgacttaaca</t>
  </si>
  <si>
    <t>ycjS</t>
  </si>
  <si>
    <t xml:space="preserve"> ycjT </t>
  </si>
  <si>
    <t>coding (1054/1056 nt)</t>
  </si>
  <si>
    <t>ycjS →</t>
  </si>
  <si>
    <t>putative oxidoreductase, NADH‑binding protein</t>
  </si>
  <si>
    <t>t*a*tgctggctgaaatggggttctgataacgttactggcctggTCATTAtaattccacacgcgtccctgtttctgcggattgatacaacgc</t>
  </si>
  <si>
    <t xml:space="preserve"> ycjU </t>
  </si>
  <si>
    <t>coding (2266/2268 nt)</t>
  </si>
  <si>
    <t>ycjT →</t>
  </si>
  <si>
    <t>putative hydrolase</t>
  </si>
  <si>
    <t>c*g*gtgattacaccatccagatcgaaaattaccccttgcagttTCATTAttcatcctcctgatgtttggtagcggtcccattgaagggcaa</t>
  </si>
  <si>
    <t>ompG</t>
  </si>
  <si>
    <t>ompG →</t>
  </si>
  <si>
    <t>outer membrane porin G</t>
  </si>
  <si>
    <t>t*c*ggataaagtactcgcgccgcatccggcaatttagcccattaTTAgaacgagtaatttacgccgacacctgcataatggaatttatcac</t>
  </si>
  <si>
    <t>ycjX</t>
  </si>
  <si>
    <t xml:space="preserve"> ycjF </t>
  </si>
  <si>
    <t>coding (1396/1398 nt)</t>
  </si>
  <si>
    <t>ycjX →</t>
  </si>
  <si>
    <t>conserved protein with nucleoside triphosphate hydrolase domain</t>
  </si>
  <si>
    <t>c*c*agaggaccgtcgaaatcaatacgtggttttaacggttcggTCATTAtcgcaatttatctcctattaaaaattccagcgcagcatcaag</t>
  </si>
  <si>
    <t>mpaA</t>
  </si>
  <si>
    <t xml:space="preserve"> ycjG </t>
  </si>
  <si>
    <t>mpaA ←</t>
  </si>
  <si>
    <t>murein peptide amidase A</t>
  </si>
  <si>
    <t>a*a*acttgctgcgctggcatcctaaagatgcaattcgcccgtcgTAAactgaagcgccggttccacatctaccgccagccaggtcggtccg</t>
  </si>
  <si>
    <t>mppA</t>
  </si>
  <si>
    <t>*538* (TGA→TAA) </t>
  </si>
  <si>
    <t>mppA →</t>
  </si>
  <si>
    <t>murein tripeptide (L‑ala‑gamma‑D‑glutamyl‑meso‑DAP) transporter subunit</t>
  </si>
  <si>
    <t>a*t*cactggcgttatgcacaagggtaacgccagttcccatcacaTTAatgcttcacaatatacatagtccgactgtacgccacatcttcag</t>
  </si>
  <si>
    <t>fnr</t>
  </si>
  <si>
    <t>fnr ←</t>
  </si>
  <si>
    <t>DNA‑binding transcriptional dual regulator, global regulator of anaerobic growth</t>
  </si>
  <si>
    <t>c*g*atgcgctggcccagcttgctggtcatacgcgtaacgttgccTAAtttttccgcataactcactatccttctgtcatatcattaaattt</t>
  </si>
  <si>
    <t>abgA</t>
  </si>
  <si>
    <t>*437* (TGA→TAA) </t>
  </si>
  <si>
    <t>abgA ←</t>
  </si>
  <si>
    <t>p‑aminobenzoyl‑glutamate hydrolase, A subunit</t>
  </si>
  <si>
    <t>g*c*tggcgcgcaccgcgctcaattttccctggacgcgaggtatcTAAtgcaggaaatctatcgttttatcgacgatgcgattgaagccgat</t>
  </si>
  <si>
    <t>smrA</t>
  </si>
  <si>
    <t>smrA →</t>
  </si>
  <si>
    <t>DNA endonuclease</t>
  </si>
  <si>
    <t>g*g*cataagccgcggatgcgtctcgagaTTAacgactgcgcttagcgtggcgctcccagttttcttgcttcgcctgcgccgttttacgtag</t>
  </si>
  <si>
    <t>ydaQ</t>
  </si>
  <si>
    <t>ydaQ ←</t>
  </si>
  <si>
    <t>racC</t>
  </si>
  <si>
    <t>racC ←</t>
  </si>
  <si>
    <t>kilR</t>
  </si>
  <si>
    <t>kilR ←</t>
  </si>
  <si>
    <t>inhibitor of ftsZ, killing protein</t>
  </si>
  <si>
    <t>ydaG</t>
  </si>
  <si>
    <t>ydaG ←</t>
  </si>
  <si>
    <t>ydaS</t>
  </si>
  <si>
    <t>ydaS  →</t>
  </si>
  <si>
    <t>uspF</t>
  </si>
  <si>
    <t>*145* (TGA→TAA) </t>
  </si>
  <si>
    <t>uspF ←</t>
  </si>
  <si>
    <t>stress‑induced protein, ATP‑binding protein</t>
  </si>
  <si>
    <t>t*c*tgctcggttccaacgccgcagctgtagtgcgtcacgcagagtgctccgtgctggttgtgcgcTAAcactaacgcccgcacattgctgc</t>
  </si>
  <si>
    <t>ydbH</t>
  </si>
  <si>
    <t xml:space="preserve"> ynbE </t>
  </si>
  <si>
    <t>coding (2638/2640 nt)</t>
  </si>
  <si>
    <t>ydbH →</t>
  </si>
  <si>
    <t>c*a*accagcataaaagatgacgtcaacgcagccagtaaaatttTCATTAttgtttttcctcacactcttttccttgcggacagtcatttcc</t>
  </si>
  <si>
    <t>ynbE →</t>
  </si>
  <si>
    <t>lipoprotein</t>
  </si>
  <si>
    <t>a*a*caagaaacgcacaaagaagtaatgttttcttcatcatcaccTTAgaaaagatcgctacgagtttcaagcagctcttcgacatctttgt</t>
  </si>
  <si>
    <t>tynA</t>
  </si>
  <si>
    <t>*758* (TGA→TAA) </t>
  </si>
  <si>
    <t>tynA ←</t>
  </si>
  <si>
    <t>tyramine oxidase, copper‑requiring</t>
  </si>
  <si>
    <t>a*c*catggaacttctttgacgaaacgccaacgctaggggcgctgaagaaagataagTAAttgtttcagacaaaaaaacggcaccaggtgcc</t>
  </si>
  <si>
    <t>paaB</t>
  </si>
  <si>
    <t>paaB →</t>
  </si>
  <si>
    <t>ring 1,2‑phenylacetyl‑CoA epoxidase possible subunit, not required for in vitro activity</t>
  </si>
  <si>
    <t>c*c*caggcgcaaggtgtaagccgttaactgattcatttccgaccTTAcatgtgctcaatgccatcagggatggtgtaaaacgttggatggc</t>
  </si>
  <si>
    <t>paaD</t>
  </si>
  <si>
    <t>*166* (TGA→TAA) </t>
  </si>
  <si>
    <t>paaD →</t>
  </si>
  <si>
    <t>ring 1,2‑phenylacetyl‑CoA epoxidase subunit</t>
  </si>
  <si>
    <t>g*a*cttttgccactgttaaggaatgaaacgttgtcatggcatccTTAaatacatttgaaataatcgaaaggttcgcggcaactatcgcagc</t>
  </si>
  <si>
    <t>paaE</t>
  </si>
  <si>
    <t xml:space="preserve"> paaF </t>
  </si>
  <si>
    <t>coding (1069/1071 nt)</t>
  </si>
  <si>
    <t>paaE →</t>
  </si>
  <si>
    <t>ring 1,2‑phenylacetyl‑CoA epoxidase, NAD(P)H oxidoreductase component</t>
  </si>
  <si>
    <t>t*c*agcaacaatactcgttgctgacggctgacgatcagttcgcTCATTAtgccatccccttcgcgtcaaagtcaaccaccacatcgctggt</t>
  </si>
  <si>
    <t>paaI</t>
  </si>
  <si>
    <t xml:space="preserve"> paaJ </t>
  </si>
  <si>
    <t>*141* (TGA→TAA) </t>
  </si>
  <si>
    <t>paaI →</t>
  </si>
  <si>
    <t>thioesterase, most active with ring‑hydroxylated phenylacetyl‑coenzyme A thioesters</t>
  </si>
  <si>
    <t>c*c*aattggcgtacgaattccgtcacaaataaaggcttcacgcaTTAggcttctcctgtaatggtgccgccgatgcggtgagatttaccgc</t>
  </si>
  <si>
    <t>paaJ</t>
  </si>
  <si>
    <t>*402* (TGA→TAA) </t>
  </si>
  <si>
    <t>paaJ →</t>
  </si>
  <si>
    <t>3‑oxoadipyl‑CoA/3‑oxo‑5,6‑dehydrosuberyl‑CoA thiolase</t>
  </si>
  <si>
    <t>t*t*tgtattggttatcattgtagggtactcgcaggttgatatgcTTAaacacgctccagaatcatggcgatgccctgaccgacaccgatgc</t>
  </si>
  <si>
    <t>paaK</t>
  </si>
  <si>
    <t>*438* (TGA→TAA) </t>
  </si>
  <si>
    <t>paaK →</t>
  </si>
  <si>
    <t>phenylacetyl‑CoA ligase</t>
  </si>
  <si>
    <t>g*c*cctggcgctttaccccaccagggccagacgatacgTTAggcaccaacaatattgcgcagatcaaacacccgacacgccttgccttctg</t>
  </si>
  <si>
    <t>insI3</t>
  </si>
  <si>
    <t>insI1 (2) →</t>
  </si>
  <si>
    <t>ydbD</t>
  </si>
  <si>
    <t>*769* (TGA→TAA) </t>
  </si>
  <si>
    <t>ydbD →</t>
  </si>
  <si>
    <t>putative PF10971 family periplasmic methylglyoxal resistance protein</t>
  </si>
  <si>
    <t>t*a*tccccaattaatcagatagttaaaaaacattacgttgtggaTTAatacaactcatcaagttttctcatcgcttgttcccgtattgcgc</t>
  </si>
  <si>
    <t>ynbB</t>
  </si>
  <si>
    <t>Δ1 bp</t>
  </si>
  <si>
    <t>coding (896/897 nT)</t>
  </si>
  <si>
    <t>ynbB →</t>
  </si>
  <si>
    <t>putative CDP‑diglyceride synthase</t>
  </si>
  <si>
    <t>g*t*tccccagggatgcgtgaattttccattttctctattttcctTTAgtaacagcagtagcgtataaaataaaaaaataccggagcggtga</t>
  </si>
  <si>
    <t>ynbC</t>
  </si>
  <si>
    <t>*586* (TGA→TAA) </t>
  </si>
  <si>
    <t>ynbC →</t>
  </si>
  <si>
    <t>c*a*acaataaccagccagcgccttgtagcaatacgttccgacgtTTAgttatcacgacgcaccgccatcgaaaccgtaaaaataccccact</t>
  </si>
  <si>
    <t>gapC</t>
  </si>
  <si>
    <t>pseudogene (1000/1001 nt)</t>
  </si>
  <si>
    <t>gapC ←</t>
  </si>
  <si>
    <t>pseudogene, GAP dehydrogenase; glyceraldehyde‑3‑phosphate dehydrogenase (second fragment)</t>
  </si>
  <si>
    <t>A*A*CGGTCGCCTGGTACGATAACGAATATGGCTTCGTCACACAGCTTATTCGCACCCTCGAAAAATTCGCTAAACTCTAACGCGCACAGGC</t>
  </si>
  <si>
    <t>cybB</t>
  </si>
  <si>
    <t>cybB →</t>
  </si>
  <si>
    <t>cytochrome b561</t>
  </si>
  <si>
    <t>a*c*cacgggtcggttttagtacaggcgttttctttaaatatcctTTAggaacgtttacgcggcatcatgcgtagaagtgtgttgtccttcc</t>
  </si>
  <si>
    <t>ydcA</t>
  </si>
  <si>
    <t>ydcA →</t>
  </si>
  <si>
    <t>t*t*tgactagcagattcattttctcatggcaccccttttacactTTAgttagtgcatgtttttttcgatgcactaatagaaccatcattac</t>
  </si>
  <si>
    <t>mokB</t>
  </si>
  <si>
    <t xml:space="preserve"> hokB </t>
  </si>
  <si>
    <t>mokB ←</t>
  </si>
  <si>
    <t>regulatory peptide</t>
  </si>
  <si>
    <t>t*c*ctgacccgacaaacgctctacgaactgcggttccgggacggTAAtaaggaggttgctgcgctcatggcctgcacgtccaggtaagggc</t>
  </si>
  <si>
    <t>trg</t>
  </si>
  <si>
    <t>*547* (TGA→TAA) </t>
  </si>
  <si>
    <t>trg →</t>
  </si>
  <si>
    <t>methyl‑accepting chemotaxis protein III, ribose and galactose sensor receptor</t>
  </si>
  <si>
    <t>t*t*ctAaaaggtgaagggatctgtcgatccctccttgaacatttTTAcaccgtagcgaaactaactggttcacccgctccgcgaggttctg</t>
  </si>
  <si>
    <t>ydcI</t>
  </si>
  <si>
    <t>*308* (TGA→TAA) </t>
  </si>
  <si>
    <t>ydcI ←</t>
  </si>
  <si>
    <t>t*t*gccagttgatgattaacgctattcgaaaatcaatgccgttcTAAaaggtgaagggatctgtcgatccctccttgaacattttTacacc</t>
  </si>
  <si>
    <t>ydcK</t>
  </si>
  <si>
    <t xml:space="preserve"> rimL </t>
  </si>
  <si>
    <t>ydcK ←</t>
  </si>
  <si>
    <t>c*g*gcgaggagcgcattacgcgaacgccgctggcagggttattgTAAatcgataatacgcgcgtataagttcacatcatcataggcatcat</t>
  </si>
  <si>
    <t>tehA</t>
  </si>
  <si>
    <t xml:space="preserve"> tehB </t>
  </si>
  <si>
    <t>coding (991/993 nt)</t>
  </si>
  <si>
    <t>tehA →</t>
  </si>
  <si>
    <t>potassium‑tellurite ethidium and proflavin transporter</t>
  </si>
  <si>
    <t>t*t*aattcatatttatcagtaaaatagttttcgtcacgaatgaTCATTAttctttgtcctctgctttcattaaaacggcgcgctcggttct</t>
  </si>
  <si>
    <t>tehB →</t>
  </si>
  <si>
    <t>tellurite, selenium methyltransferase, SAM‑dependent; tellurite, selenium resistance protein</t>
  </si>
  <si>
    <t>c*a*tctcagcgtggggaattttcacgcgttttgtgcttaccgggTTAttttttacgtgccagcatcgtggcgaaacgcagtttaatacgat</t>
  </si>
  <si>
    <t>insQ</t>
  </si>
  <si>
    <t>insQ→</t>
  </si>
  <si>
    <t>IS609 transposase B</t>
  </si>
  <si>
    <t>ydcO</t>
  </si>
  <si>
    <t>*392* (TGA→TAA) </t>
  </si>
  <si>
    <t>ydcO ←</t>
  </si>
  <si>
    <t>inner membrane protein, predicted transporter, function unknown</t>
  </si>
  <si>
    <t>t*t*gttacgtggtgttgaatttaatcgctgacagaaaccgatatTAAcatcctccacgccctgaaggacgtggatccctgctacgttcagg</t>
  </si>
  <si>
    <t>yncJ</t>
  </si>
  <si>
    <t>yncJ ←</t>
  </si>
  <si>
    <t>g*c*aaaccagaagcgggacaacgtTAAgtcatttgatgccggatgcggcgtaacgccttacccggcaggcaatatcatgcagattcaataa</t>
  </si>
  <si>
    <t>ydcT</t>
  </si>
  <si>
    <t>ydcT →</t>
  </si>
  <si>
    <t>putative spermidine/putrescine transporter subunit</t>
  </si>
  <si>
    <t>t*a*cccagacctggacgtgaaggtgattgcaatacattcatcgccatTTAcctctcctcaaccagcggcaccatcacatcacgcgaccagg</t>
  </si>
  <si>
    <t>ydcU</t>
  </si>
  <si>
    <t xml:space="preserve"> ydcV </t>
  </si>
  <si>
    <t>ydcU →</t>
  </si>
  <si>
    <t>a*a*cgccgccccaggccgccagtttgaggaaaaacggtgcgcgtTTAgagtgcatcgaacgctcccagacgtttcacgaacgccaggtaca</t>
  </si>
  <si>
    <t>yncL</t>
  </si>
  <si>
    <t>*32* (TGA→TAA) </t>
  </si>
  <si>
    <t>yncL ←</t>
  </si>
  <si>
    <t>t*g*gtttgtttactcttatctctatgagatttggctggtttattTAAtgtagtgattttgcacgcagcacgtactgtcagagaaatcagtg</t>
  </si>
  <si>
    <t>ydcY</t>
  </si>
  <si>
    <t>*78* (TGA→TAA) </t>
  </si>
  <si>
    <t>ydcY →</t>
  </si>
  <si>
    <t>a*c*ttgtggttggcgcctggttggtagccagacgctcattttaaTTAgaggatggtgccgcctttggttaactgttcgtggcgcgcttcca</t>
  </si>
  <si>
    <t>mnaT</t>
  </si>
  <si>
    <t xml:space="preserve"> ydcZ </t>
  </si>
  <si>
    <t>coding (516/519 nt)</t>
  </si>
  <si>
    <t>mnaT ←</t>
  </si>
  <si>
    <t>methionine N‑acyltransferase; L‑amino acid N‑acyltransferase</t>
  </si>
  <si>
    <t>c*a*gttgcaactcgacgagcgcactgaaccggacgcgattggaTAATGAatcagtcgctcacccttgcttttttgattgccgccggaattg</t>
  </si>
  <si>
    <t>yncG</t>
  </si>
  <si>
    <t>yncG →</t>
  </si>
  <si>
    <t>glutathione S‑transferase‑like protein</t>
  </si>
  <si>
    <t>a*a*agttactgaataataaataacataatcttctggtatcccacTTAaataatttcattcctttttaatacttcttgtaatttcggtaact</t>
  </si>
  <si>
    <t>yddE</t>
  </si>
  <si>
    <t>yddE ←</t>
  </si>
  <si>
    <t>conserved predicted enzyme, PhzC‑PhzF family</t>
  </si>
  <si>
    <t>c*a*cagcggtgattttgtttcatgccgaatgggcaattgaactcTAAaaccgttgtctgatgcgcttcgcctgtcaggtctacaaccgggc</t>
  </si>
  <si>
    <t>narW</t>
  </si>
  <si>
    <t xml:space="preserve"> narV </t>
  </si>
  <si>
    <t>coding (692/696 nt)</t>
  </si>
  <si>
    <t>narW ←</t>
  </si>
  <si>
    <t>nitrate reductase 2 (NRZ), delta subunit (assembly subunit)</t>
  </si>
  <si>
    <t>g*t*cgcgccgcaatatgtcgacatcagtgcgggaggtgggaaaTAATGAttcagtatctgaacgtctttttttacgatatctacccgtaca</t>
  </si>
  <si>
    <t>narZ</t>
  </si>
  <si>
    <t xml:space="preserve"> narY </t>
  </si>
  <si>
    <t>coding (3737/3741 nt)</t>
  </si>
  <si>
    <t>narZ ←</t>
  </si>
  <si>
    <t>nitrate reductase 2 (NRZ), alpha subunit</t>
  </si>
  <si>
    <t>c*t*ggatgatgaaggtcgcgatcaggtacaggaggcgaaaaaaTAATGAaaatccgttcacaagtcggcatggtgcttaacctcgacaaat</t>
  </si>
  <si>
    <t>fdnG</t>
  </si>
  <si>
    <t>fdnG →</t>
  </si>
  <si>
    <t>formate dehydrogenase N, alpha subunit</t>
  </si>
  <si>
    <t xml:space="preserve"> ddpF </t>
  </si>
  <si>
    <t>ddpD ←</t>
  </si>
  <si>
    <t>D,D‑dipeptide permease system, ATP‑binding component</t>
  </si>
  <si>
    <t>g*c*gctgtgcctgttggtatccgcagcaggaggttataagtgtcTAAcacgttattaacgttacgcgacgtccatatcaatttcccggccc</t>
  </si>
  <si>
    <t xml:space="preserve"> ddpD </t>
  </si>
  <si>
    <t>coding (894/897 nt)</t>
  </si>
  <si>
    <t>ddpC ←</t>
  </si>
  <si>
    <t>D‑ala‑D‑ala transporter subunit</t>
  </si>
  <si>
    <t>a*t*tcgcgatctgcttgacccgaaagcaggaggaaagcagtcaTAATGAcccaacccgttctggacattcaacaactgcatttgagtttcc</t>
  </si>
  <si>
    <t>ddpB</t>
  </si>
  <si>
    <t xml:space="preserve"> ddpC </t>
  </si>
  <si>
    <t>coding (1019/1023 nt)</t>
  </si>
  <si>
    <t>ddpB ←</t>
  </si>
  <si>
    <t>t*t*gtggattgatccgcgtatcggacgtggaggtggtgaaTAATGAtgctaagcgaggaaacgtccgccgtacgcccacaaaaacaaacgc</t>
  </si>
  <si>
    <t>dosP</t>
  </si>
  <si>
    <t>*800* (TGA→TAA) </t>
  </si>
  <si>
    <t>dosP ←</t>
  </si>
  <si>
    <t>oxygen sensor, c‑di‑GMP phosphodiesterase, heme‑regulated; cold‑ and stationary phase‑induced bioflim regulator</t>
  </si>
  <si>
    <t>c*c*cgccccctacccgccgaagaaattccaggctggatgagcagcgtgttaccgctgaaaatcTAAcaaattcctctcgcccgcactcgcg</t>
  </si>
  <si>
    <t>gadB</t>
  </si>
  <si>
    <t>*467* (TGA→TAA) </t>
  </si>
  <si>
    <t>gadB ←</t>
  </si>
  <si>
    <t>glutamate decarboxylase B, PLP‑dependent</t>
  </si>
  <si>
    <t>a*c*ccgaaactgcagggtattgcccaacagaacagctttaaacataccTAAtaacgtttaacggtaacggtgtcccgaaacgaacccgttt</t>
  </si>
  <si>
    <t>ydeO</t>
  </si>
  <si>
    <t>ydeO ←</t>
  </si>
  <si>
    <t>UV‑inducible global regulator, EvgA‑, GadE‑dependent</t>
  </si>
  <si>
    <t>c*a*cgggtatgaatacgggcaacacgatgaatgctttagctattTAAttatttgctaacgagtagtcaaccacacacgctgcgtaagaatt</t>
  </si>
  <si>
    <t>safA</t>
  </si>
  <si>
    <t>safA ←</t>
  </si>
  <si>
    <t>two‑component system connector membrane protein, EvgSA to PhoQP</t>
  </si>
  <si>
    <t>t*g*caagagatcttacacatttcattatcaatagtttgcaaggcTAAaaacaaacagcaaattataaatatgaaatgttaaaaaagtatcg</t>
  </si>
  <si>
    <t>hipA</t>
  </si>
  <si>
    <t>hipA ←</t>
  </si>
  <si>
    <t>EF‑Tu kinase; serine protein kinase required for persister formation; toxin of HipAB TA pair</t>
  </si>
  <si>
    <t>g*g*tcatgattgtcatgctcattaacaatgaccaaaccccatatcTTActtactaccgtattctcggcttaaccgtccatgcaacctcaac</t>
  </si>
  <si>
    <t>lsrA</t>
  </si>
  <si>
    <t xml:space="preserve"> lsrC </t>
  </si>
  <si>
    <t>*512* (TGA→TAA) </t>
  </si>
  <si>
    <t>lsrA →</t>
  </si>
  <si>
    <t>autoinducer 2 import ATP‑binding protein</t>
  </si>
  <si>
    <t>t*g*cgcgttgccttcggcgatagtcagcgtcaggaggcgtcatgcTAAagtttattcagaacaaccgtgaaatcacggcactgctggcggt</t>
  </si>
  <si>
    <t>lsrB</t>
  </si>
  <si>
    <t>lsrB →</t>
  </si>
  <si>
    <t>autoinducer 2‑binding protein</t>
  </si>
  <si>
    <t>a*g*cgcgtgatattcaacaaagagaatatcggcaaatacgatttcTAAtgtgcattacttaaccggagtaagttatggcagatttagacga</t>
  </si>
  <si>
    <t>lsrG</t>
  </si>
  <si>
    <t>*97* (TGA→TAA) </t>
  </si>
  <si>
    <t>lsrG →</t>
  </si>
  <si>
    <t>autoinducer‑2 (AI‑2) degrading protein LsrG</t>
  </si>
  <si>
    <t>t*g*accgggccgcgtaaaaaacgtctgttcaatggtttgatgccgTAAggcgaatttatcaattttatctacaattggggtaacgcgctga</t>
  </si>
  <si>
    <t>yneE</t>
  </si>
  <si>
    <t>yneE ←</t>
  </si>
  <si>
    <t>putative inner membrane protein, bestrophin family</t>
  </si>
  <si>
    <t>c*a*tttccgcgtctgtttattgttgcccggcgtatggagtaaataTTAcgtcagctggtaatgacgatcgggaagaatttttgctggaatt</t>
  </si>
  <si>
    <t>yneF</t>
  </si>
  <si>
    <t>*316* (TGA→TAA) </t>
  </si>
  <si>
    <t>yneF ←</t>
  </si>
  <si>
    <t>putative membrane‑bound diguanylate cyclase</t>
  </si>
  <si>
    <t>g*g*tagaacacattgcattcaaatcgcgcgtaatgaataaagatgTTAgacaacttcctcaccgtaacgcatagtgctggtacggttgcgc</t>
  </si>
  <si>
    <t>yneG</t>
  </si>
  <si>
    <t>yneG ←</t>
  </si>
  <si>
    <t>a*t*aaaggtaccctgggaatgctattttgtcgttttccgcaattcTTAtggctgattcatctgtacaaccagccagtgatagattaccgcc</t>
  </si>
  <si>
    <t>sad</t>
  </si>
  <si>
    <t>*463* (TGA→TAA) </t>
  </si>
  <si>
    <t>sad ←</t>
  </si>
  <si>
    <t>succinate semialdehyde dehydrogenase, NAD(P)+‑dependent</t>
  </si>
  <si>
    <t>g*g*tctgaaaagacctgcgagtatatcagagctgaatatgtcgcgTTAgatccggtctttccacaccgtctggatattacagaattcgtgt</t>
  </si>
  <si>
    <t>yneJ</t>
  </si>
  <si>
    <t>*294* (TGA→TAA) </t>
  </si>
  <si>
    <t>yneJ →</t>
  </si>
  <si>
    <t>t*t*caactgctggatgtgcctgactcggcaagacagggatatcaaTAAgctatttttgatagttcttgcggttaatatgctctatatagtg</t>
  </si>
  <si>
    <t>ydeE</t>
  </si>
  <si>
    <t>*396* (TGA→TAA) </t>
  </si>
  <si>
    <t>ydeE →</t>
  </si>
  <si>
    <t>t*a*aaagggattcgagcaagaccgtgggggcagcccgcgctttgtTAAtttaagtcgaacacaataaagatttaattcagccttcgtttag</t>
  </si>
  <si>
    <t>intK</t>
  </si>
  <si>
    <t>pseudogene (182/183 nt)</t>
  </si>
  <si>
    <t>intK ←</t>
  </si>
  <si>
    <t>pseudogene, integrase fragment, Qin prophage;Phage or Prophage Related; Known invalid start codon resulting from off‑target mutations introduced during UAG recoding in Lajoie et al., 2013.</t>
  </si>
  <si>
    <t>C*T*ACCCTATGAATGGATATGCACTCAACCGAATCGATCTTGGTTTTAATCTTTTTTATCGGGATCAGGCTTCTTTTTAGGTAACTTCGGG</t>
  </si>
  <si>
    <t>ynfO</t>
  </si>
  <si>
    <t>ynfO→</t>
  </si>
  <si>
    <t>gnsB</t>
  </si>
  <si>
    <t>gnsB ←</t>
  </si>
  <si>
    <t>multicopy suppressor of secG(Cs) and fabA6 (Ts)</t>
  </si>
  <si>
    <t>ynfN</t>
  </si>
  <si>
    <t>ynfN ←</t>
  </si>
  <si>
    <t>cold shock-induced protein</t>
  </si>
  <si>
    <t>cspI</t>
  </si>
  <si>
    <t>cspI ←</t>
  </si>
  <si>
    <t>cold shock protein</t>
  </si>
  <si>
    <t>rzoQ</t>
  </si>
  <si>
    <t xml:space="preserve"> rzpQ </t>
  </si>
  <si>
    <t>rzoQ ←</t>
  </si>
  <si>
    <t>putative Rz1-like lipoprotein</t>
  </si>
  <si>
    <t>rrrQ ←</t>
  </si>
  <si>
    <t>ydfR</t>
  </si>
  <si>
    <t xml:space="preserve"> rrrQ </t>
  </si>
  <si>
    <t>ydfR ←</t>
  </si>
  <si>
    <t>cspF</t>
  </si>
  <si>
    <t>cspF →</t>
  </si>
  <si>
    <t>relE</t>
  </si>
  <si>
    <t>relE ←</t>
  </si>
  <si>
    <t>toxin of the RelE-RelB toxin-antitoxin system</t>
  </si>
  <si>
    <t>relB</t>
  </si>
  <si>
    <t>relB ←</t>
  </si>
  <si>
    <t>antitoxin of the RelE-RelB toxin-antitoxin system</t>
  </si>
  <si>
    <t>dicC</t>
  </si>
  <si>
    <t>dicC ←</t>
  </si>
  <si>
    <t>Qin prophage; DNA‑binding transcriptional regulator for DicB</t>
  </si>
  <si>
    <t>A*G*TTTATGATGAATATCGTAAGACGAAGCGGGCGGGGCGGTTGAACAATGAAAATCACTCCTAAACAGGCTCGTGAGGCTCTGGATGCCT</t>
  </si>
  <si>
    <t>ydfA</t>
  </si>
  <si>
    <t>*52* (TGA→TAA) </t>
  </si>
  <si>
    <t>ydfA →</t>
  </si>
  <si>
    <t>Qin prophage; putative protein</t>
  </si>
  <si>
    <t>T*C*TTCGTAAGCCTTTTCCATGATTGTGTCGAAATCCATATTACTCACCTGAGTTTCTTTCCAGCCAGCGACGGGCACCATTTTCGGTTTT</t>
  </si>
  <si>
    <t>ydfB</t>
  </si>
  <si>
    <t>*43* (TGA→TAA) </t>
  </si>
  <si>
    <t>ydfB →</t>
  </si>
  <si>
    <t>g*t*gagtttaaacaggcgctttccagttcggcaaaatctaacggcTAAtaagcgaaacagcaccgcgaggaatcagtatgcagaaacgaga</t>
  </si>
  <si>
    <t>dicB</t>
  </si>
  <si>
    <t xml:space="preserve"> ydfD </t>
  </si>
  <si>
    <t>*63* (TGA→TAA) </t>
  </si>
  <si>
    <t>dicB →</t>
  </si>
  <si>
    <t>Qin prophage; cell division inhibition protein</t>
  </si>
  <si>
    <t>C*C*GGAAACAAGAAAAACTGTCAGAACAAGCACAAATGCTGAATTTATTGTGCACATCCTTTTGGCATCAGACGTAAACGAGCCAGCATTG</t>
  </si>
  <si>
    <t>ynfL</t>
  </si>
  <si>
    <t>ynfL ←</t>
  </si>
  <si>
    <t>g*t*gattaacagcacatttttcgggctttttcgctgaaatttcccTTAcctgagagcattcagcagatgaatacgaaagttacgcgcagcc</t>
  </si>
  <si>
    <t>ynfM</t>
  </si>
  <si>
    <t>ynfM →</t>
  </si>
  <si>
    <t>putative arabinose efflux transporter</t>
  </si>
  <si>
    <t>c*t*ggtcattgctctgctggtcgggacgcgtttgcatcgtcgtctgcacgccTAAaaaataagtccggactgcggtaaatacccgtccgga</t>
  </si>
  <si>
    <t>ydgU</t>
  </si>
  <si>
    <t>*28* (TGA→TAA) </t>
  </si>
  <si>
    <t>ydgU →</t>
  </si>
  <si>
    <t>t*c*cttattttatgcgcactgattaccgcccgtttttatctttccTAAttgtagttatctgattttactcccactttcatcccgtcccgtc</t>
  </si>
  <si>
    <t>mdtI</t>
  </si>
  <si>
    <t>mdtI ←</t>
  </si>
  <si>
    <t>multidrug efflux system transporter</t>
  </si>
  <si>
    <t>c*t*gcccgacagcgcgggcagcgtcttcaTTAggcaagtttcaccatgatcattccagccaacagcaagaccaggccaatccagcctttac</t>
  </si>
  <si>
    <t>mdtJ</t>
  </si>
  <si>
    <t xml:space="preserve"> mdtI </t>
  </si>
  <si>
    <t>*122* (TGA→TAA) </t>
  </si>
  <si>
    <t>mdtJ ←</t>
  </si>
  <si>
    <t>t*t*tccagcacgattgccaatgccagccaggcggcgtgaacccatTTAaactgcgccatggttcacctccagttcaggtttacgcgcttta</t>
  </si>
  <si>
    <t>tqsA</t>
  </si>
  <si>
    <t>*345* (TGA→TAA) </t>
  </si>
  <si>
    <t>tqsA →</t>
  </si>
  <si>
    <t>pheromone AI‑2 transporter</t>
  </si>
  <si>
    <t>g*a*ggtcaaagcatcgccgttctgttaagcgatctcaataaagagTAAcggcctcagcagaggccgtcagggttacagagctttcaggatt</t>
  </si>
  <si>
    <t>rstB</t>
  </si>
  <si>
    <t>*434* (TGA→TAA) </t>
  </si>
  <si>
    <t>rstB →</t>
  </si>
  <si>
    <t>sensory histidine kinase in two‑component regulatory system with RstA</t>
  </si>
  <si>
    <t>t*t*agctggccgttatggcataacatcccgcaatttacctctgccTAAcactacgcgcacgatggtcaagtcaccacgactgtgctataaa</t>
  </si>
  <si>
    <t>uidA</t>
  </si>
  <si>
    <t xml:space="preserve"> uidB </t>
  </si>
  <si>
    <t>coding (1808/1812 nt)</t>
  </si>
  <si>
    <t>uidA ←</t>
  </si>
  <si>
    <t>beta‑D‑glucuronidase</t>
  </si>
  <si>
    <t>c*c*gaggctgtagccgacgatggtgcgccaggagagttgttgatTCATTAttgtttgcctccctgctgcggtttttcaccgaagttcatgc</t>
  </si>
  <si>
    <t>uidR</t>
  </si>
  <si>
    <t>uidR ←</t>
  </si>
  <si>
    <t>c*g*ggcacagttatcaccagcccgccgaaaaagagagagaaTTAggatgcggttaagataccgccaatcatcgcgcgtaatccctgagcaa</t>
  </si>
  <si>
    <t>ydgJ</t>
  </si>
  <si>
    <t>ydgJ ←</t>
  </si>
  <si>
    <t>putative oxoreductase</t>
  </si>
  <si>
    <t>t*g*gtgcaaatgcaccatccattttTTAtgcaaggcacaaagtcgcgcgatgtttggcggattcgatgcccagctcaatcaactccattac</t>
  </si>
  <si>
    <t>rsxE</t>
  </si>
  <si>
    <t xml:space="preserve"> nth </t>
  </si>
  <si>
    <t>rsxE →</t>
  </si>
  <si>
    <t>electron transport complex inner membrane NADH‑quinone reductase required for the reduction of SoxR</t>
  </si>
  <si>
    <t>c*a*gctgcagaacgtgcattgccaaacggtgaaacagggaatgtcTAAtgaataaagcaaaacgcctggagatcctcactcgcctgcgtga</t>
  </si>
  <si>
    <t>nth</t>
  </si>
  <si>
    <t>*212* (TGA→TAA) </t>
  </si>
  <si>
    <t>nth →</t>
  </si>
  <si>
    <t>DNA glycosylase and apyrimidinic (AP) lyase (endonuclease III)</t>
  </si>
  <si>
    <t>g*t*attattgaagatctttgtgaatacaaagagaaagttgacatcTAAagaaaaggggtaacaccgattaccccattgataacctttcttt</t>
  </si>
  <si>
    <t>pdxY</t>
  </si>
  <si>
    <t>pdxY ←</t>
  </si>
  <si>
    <t>pyridoxamine kinase</t>
  </si>
  <si>
    <t>g*c*ccacaggtcgttgtgggccgaaatgagatattTTAgagctttgttgcgctgaagtaatgttctggtttggcaatacgatcctgagcag</t>
  </si>
  <si>
    <t>pdxH</t>
  </si>
  <si>
    <t>D</t>
  </si>
  <si>
    <t>pdxH ←</t>
  </si>
  <si>
    <t>pyridoxine 5'‑phosphate oxidase</t>
  </si>
  <si>
    <t>a*g*aatcaggagtaccagcgattaaagcaagatttttgcatctttTTAgggtgcaagacgatcaatcttccacgcatcattttcacgctgg</t>
  </si>
  <si>
    <t>mliC</t>
  </si>
  <si>
    <t>mliC ←</t>
  </si>
  <si>
    <t>inhibitor of c‑type lysozyme, membrane‑bound; predicted lipoprotein</t>
  </si>
  <si>
    <t>a*t*tgtcagtgggtgacgctattgtgcgccgcccctggaaaaatcTTAacgctgtggattttgtaactgacagttattcaagacgatgcgg</t>
  </si>
  <si>
    <t>anmK</t>
  </si>
  <si>
    <t>anmK ←</t>
  </si>
  <si>
    <t>anhydro‑N‑acetylmuramic acid kinase</t>
  </si>
  <si>
    <t>g*t*gtaacggcagacgcggtaagaaaaattcagttaactctgataTTAcgggttagcggggaaaatagcccccagtaccgtctcctggctt</t>
  </si>
  <si>
    <t>slyA</t>
  </si>
  <si>
    <t>slyA ←</t>
  </si>
  <si>
    <t>g*t*caggttactgaccacacgcccccttcattTTAccctttggcctgtaactcaatgatattatgctcaagttttgcgatgagcgtaatca</t>
  </si>
  <si>
    <t>ydhL</t>
  </si>
  <si>
    <t>*80* (TGA→TAA) </t>
  </si>
  <si>
    <t>ydhL ←</t>
  </si>
  <si>
    <t>g*c*ttcctcttatcagatatgagaggagtatacgcaagattaggtTTAaaagagtgatggttgctccggttcgtctgatgacgctggctta</t>
  </si>
  <si>
    <t>ynhF</t>
  </si>
  <si>
    <t>ynhF ←</t>
  </si>
  <si>
    <t>c*a*aacaggaaggagatgcgagggagaacgcgctccctcgagaggaaaTTAgtgcagcgcggcagtcaaacccacggctacgatcaaaccg</t>
  </si>
  <si>
    <t>ydhC</t>
  </si>
  <si>
    <t>ydhC →</t>
  </si>
  <si>
    <t>g*c*cagaatcatggcaatgccgaagtcgctcatagcgaatcacacTAAtctatatcgatatacttatacttaggctgctaacaaaattttg</t>
  </si>
  <si>
    <t>ribC</t>
  </si>
  <si>
    <t>ribC ←</t>
  </si>
  <si>
    <t>riboflavin synthase, alpha subunit</t>
  </si>
  <si>
    <t>c*c*cctctccgggggcgatttcagaTTAggcttctgtgcctggttgattcatggcattttctcgtgccgccagcacacgttctaccgtatc</t>
  </si>
  <si>
    <t>ydhR</t>
  </si>
  <si>
    <t>ydhR →</t>
  </si>
  <si>
    <t>putative monooxygenase</t>
  </si>
  <si>
    <t>a*t*gtcaatgagccacttagtcaaatcaatcaggcaaaactcgccTAAcagaatttaatcaagggcggttagcgcccttttcatccctgtc</t>
  </si>
  <si>
    <t>ydhT</t>
  </si>
  <si>
    <t>*271* (TGA→TAA) </t>
  </si>
  <si>
    <t>ydhT ←</t>
  </si>
  <si>
    <t>t*c*ccgtgctcgtcggcgtctttcgtttgattaaaggtaaagctaTTAgcactcaacaaactgatgctgttcattaagacgatagcggact</t>
  </si>
  <si>
    <t>ydhX</t>
  </si>
  <si>
    <t xml:space="preserve"> ydhU </t>
  </si>
  <si>
    <t>coding (666/669 nt)</t>
  </si>
  <si>
    <t>ydhX ←</t>
  </si>
  <si>
    <t>putative 4Fe‑4S ferridoxin‑type protein</t>
  </si>
  <si>
    <t>t*t*cgctaactggctctgaaactgttcagcatgttgcgacgggtTCATTAtacattttcctttttaatcaaatgttgaccgaaccggcgat</t>
  </si>
  <si>
    <t>ydhW</t>
  </si>
  <si>
    <t>*216* (TGA→TAA) </t>
  </si>
  <si>
    <t>ydhW ←</t>
  </si>
  <si>
    <t>g*t*ggctgcaactgtccaccctatccatgacatctccctgaaattTTAggggttctgaaactgctctacctcgaaccattcgcataagcca</t>
  </si>
  <si>
    <t>ydhY</t>
  </si>
  <si>
    <t>*209* (TGA→TAA) </t>
  </si>
  <si>
    <t>ydhY ←</t>
  </si>
  <si>
    <t>a*t*tacctgtccaaccgttagccatgattttttcctttgcaagatTTAcacagtaatatctttccactcgataatttttaacgcccctgtt</t>
  </si>
  <si>
    <t>ydhZ</t>
  </si>
  <si>
    <t>*70* (TGA→TAA) </t>
  </si>
  <si>
    <t>ydhZ ←</t>
  </si>
  <si>
    <t>a*g*gatgaagcttaccgcctcatcctgaatggTTAttttaccagtgcgttaatgacggtttccatcgcctgcttttccagctcactgcgct</t>
  </si>
  <si>
    <t>sufD</t>
  </si>
  <si>
    <t xml:space="preserve"> sufS </t>
  </si>
  <si>
    <t>coding (1269/1272 nt)</t>
  </si>
  <si>
    <t>sufD ←</t>
  </si>
  <si>
    <t>component of SufBCD Fe‑S cluster assembly scaffold protein</t>
  </si>
  <si>
    <t>g*a*aagcaccggaaagtcggcccgcactttgtcgacggaaaaaaTCATTAtcttgcacctcctggcagccgttgaccgattcgggccagca</t>
  </si>
  <si>
    <t>ydiH</t>
  </si>
  <si>
    <t>ydiH ←</t>
  </si>
  <si>
    <t>g*c*gaacttgcggcattaagtcaggaTTAatgcacgcccagacgccaggcaaagtagatttcttcttttaattcagcagaagagagagtaa</t>
  </si>
  <si>
    <t>ydiI ←</t>
  </si>
  <si>
    <t>acyl‑CoA esterase</t>
  </si>
  <si>
    <t>t*a*atgaccaaaagcaatatgcgtcacacttttctggtgacaacgTTAcaaaatggcggtcgtcaatcgtgacgaacagcacaaacgccct</t>
  </si>
  <si>
    <t>ydiJ</t>
  </si>
  <si>
    <t xml:space="preserve"> menI </t>
  </si>
  <si>
    <t>coding (3053/3057 nt)</t>
  </si>
  <si>
    <t>ydiJ ←</t>
  </si>
  <si>
    <t>putative FAD‑linked oxidoreductase</t>
  </si>
  <si>
    <t>c*c*catagcattcagtgcttccagggtgattttccgtttccataTCATTAtttaataatctccagtaaagcctgcacaggatggcgtaccc</t>
  </si>
  <si>
    <t>ydiB</t>
  </si>
  <si>
    <t>*289* (TGA→TAA) </t>
  </si>
  <si>
    <t>ydiB →</t>
  </si>
  <si>
    <t>quinate/shikimate 5‑dehydrogenase, NAD(P)‑binding protein</t>
  </si>
  <si>
    <t>a*t*ttccctctggaatatgttaaacaggtcatggggttcggtgccTAAcaggctgaccgcgtgcagaaagggtaaaaaatgaaaaccgtaa</t>
  </si>
  <si>
    <t>ydiQ</t>
  </si>
  <si>
    <t>ydiQ →</t>
  </si>
  <si>
    <t>putative electron transfer flavoprotein subunit</t>
  </si>
  <si>
    <t>a*g*gccattgccgagctggcggaacatctgaagaaagccctgaacTAAagcctacggagaagaaacgatgagtcaattaaacagcgtctgg</t>
  </si>
  <si>
    <t>ydiS</t>
  </si>
  <si>
    <t xml:space="preserve"> ydiT </t>
  </si>
  <si>
    <t>coding (1288/1290 nt)</t>
  </si>
  <si>
    <t>ydiS →</t>
  </si>
  <si>
    <t>g*a*tcaacttgctgaaagatggcattaagggagcaaccgcgctaTAATGAgccagaacgctacggttaacgtcgacatcaaattaggcgtc</t>
  </si>
  <si>
    <t>aroH</t>
  </si>
  <si>
    <t>*349* (TGA→TAA) </t>
  </si>
  <si>
    <t>aroH →</t>
  </si>
  <si>
    <t>3‑deoxy‑D‑arabino‑heptulosonate‑7‑phosphate synthase, tryptophan repressible</t>
  </si>
  <si>
    <t>g*g*gctgggaggataccgaacgcctggtcgaaaaactcgcctctgcggtagatacccgcttcTAAatgcgtgcccattcctgacggaatgg</t>
  </si>
  <si>
    <t>btuD</t>
  </si>
  <si>
    <t>btuD ←</t>
  </si>
  <si>
    <t>vitamin B12 transporter subunit : ATP‑binding component of ABC superfamily</t>
  </si>
  <si>
    <t>t*a*atttagcgtcgtaattacccgattttcaagatactaatgaaaTTAgatggtcgaaatcagcattctgtgaccttcgatatccagacgg</t>
  </si>
  <si>
    <t>pheT</t>
  </si>
  <si>
    <t>*796* (TGA→TAA) </t>
  </si>
  <si>
    <t>pheT ←</t>
  </si>
  <si>
    <t>phenylalanine tRNA synthetase, beta subunit</t>
  </si>
  <si>
    <t>t*g*ttttccgtttctcttctcacgcgctagcctcctggatTTAggtgctaaagtaaaaaaagaagcggaaaatagcagcattcattgcttg</t>
  </si>
  <si>
    <t>pheM</t>
  </si>
  <si>
    <t>pheM ←</t>
  </si>
  <si>
    <t>phenylalanyl‑tRNA synthetase operon leader peptide</t>
  </si>
  <si>
    <t>A*C*AGTAAATCTCAATGGTAGTGCATGTTTTTTGCAATCTCCTTCTAACGCTATTTTTTGTCGCCATCTGTCATTGCAATACGCCCTTGAT</t>
  </si>
  <si>
    <t>yniD</t>
  </si>
  <si>
    <t>*36* (TGA→TAA) </t>
  </si>
  <si>
    <t>yniD →</t>
  </si>
  <si>
    <t>g*t*ggcgctatgttgttgctacgttgggcagcaatgatttggggcTAAgcagtgacaaacgaagacagccagaccgcataacacggtccgg</t>
  </si>
  <si>
    <t>yniA</t>
  </si>
  <si>
    <t>*287* (TGA→TAA) </t>
  </si>
  <si>
    <t>yniA →</t>
  </si>
  <si>
    <t>putative phosphotransferase/kinase</t>
  </si>
  <si>
    <t>a*t*ttggttattgctcagcagtcattggatagattattagcagcaTAAtatgggttgaggataatggccgctccgtgcggccttttgatta</t>
  </si>
  <si>
    <t>katE</t>
  </si>
  <si>
    <t>*754* (TGA→TAA) </t>
  </si>
  <si>
    <t>katE →</t>
  </si>
  <si>
    <t>catalase HPII, heme d‑containing</t>
  </si>
  <si>
    <t>g*a*actgctaacgctgatggcagcacaccgcgtgtggtcacgcattcctaagattgacaaaattcctgccTAAtgggaggcggcgcaattg</t>
  </si>
  <si>
    <t>cho</t>
  </si>
  <si>
    <t xml:space="preserve"> ves </t>
  </si>
  <si>
    <t>*296* (TGA→TAA) </t>
  </si>
  <si>
    <t>cho →</t>
  </si>
  <si>
    <t>endonuclease of nucleotide excision repair</t>
  </si>
  <si>
    <t>a*t*gaaattactgaacttgatccggcgaatgaccagcgagccagtTAAtttcactgaacaacagtttaccttgcggttgtaaaagccgcag</t>
  </si>
  <si>
    <t xml:space="preserve"> astB </t>
  </si>
  <si>
    <t>coding (1476/1479 nt)</t>
  </si>
  <si>
    <t>astD ←</t>
  </si>
  <si>
    <t>succinylglutamic semialdehyde dehydrogenase</t>
  </si>
  <si>
    <t>t*g*cgtcagccctaccagcccgtcgaaattgacttcccaggcgtTCATTAtcgcaccacctcatcggaaaaatccagcccggggttaagcg</t>
  </si>
  <si>
    <t xml:space="preserve"> astD </t>
  </si>
  <si>
    <t>coding (1032/1035 nt)</t>
  </si>
  <si>
    <t>astA ←</t>
  </si>
  <si>
    <t>arginine succinyltransferase</t>
  </si>
  <si>
    <t>g*a*tgcgccctggcccgttatccagtcaccgttaatccataaagTCATTAtgctgttttctcctctgcgcacaggcgcaccagacgaacgc</t>
  </si>
  <si>
    <t>astC</t>
  </si>
  <si>
    <t xml:space="preserve"> astA </t>
  </si>
  <si>
    <t>coding (1218/1221 nt)</t>
  </si>
  <si>
    <t>astC ←</t>
  </si>
  <si>
    <t>succinylornithine transaminase, PLP‑dependent</t>
  </si>
  <si>
    <t>c*a*tctgatcgctcaacgggacggatgaccaTCATTAtgatgaacctcggctaacaaagtgttcgcaagcagctgcaaagcgatccagtcc</t>
  </si>
  <si>
    <t>ydjZ</t>
  </si>
  <si>
    <t xml:space="preserve"> ynjA </t>
  </si>
  <si>
    <t>*236* (TGA→TAA) </t>
  </si>
  <si>
    <t>ydjZ →</t>
  </si>
  <si>
    <t>Inner membrane protein, TVP38/TMEM64 family</t>
  </si>
  <si>
    <t>t*t*atggcgaagaaaatatggcttgaacgccagaagaggaatgccTAAtgggtttaccgccgcttagcaaaattcctttaattttacgtcc</t>
  </si>
  <si>
    <t>ydjA</t>
  </si>
  <si>
    <t>*184* (TGA→TAA) </t>
  </si>
  <si>
    <t>ydjA ←</t>
  </si>
  <si>
    <t>t*t*cctgcgcctttgctcacaatccagacagtttcgcgacaattaTTAgaaataagttacaaacggcgtcgggtccgggacgttaatcgac</t>
  </si>
  <si>
    <t>msrB</t>
  </si>
  <si>
    <t>msrB ←</t>
  </si>
  <si>
    <t>methionine sulfoxide reductase B</t>
  </si>
  <si>
    <t>c*a*taatttttccgctcctgtggaataagttgctgaatcgtttttTTAaccgttgatttcttcgccgttttcgccatcggtaaagcgtaaa</t>
  </si>
  <si>
    <t>yeaE</t>
  </si>
  <si>
    <t>yeaE ←</t>
  </si>
  <si>
    <t>aldo‑keto reductase, methylglyoxal to acetol, NADPH‑dependent</t>
  </si>
  <si>
    <t>c*g*ggtgcaatgcatccggcacacaacaTTAcaccatatccagcgcagtttttccttttggtgccggatatgccttatccagcatagctaa</t>
  </si>
  <si>
    <t>mipA</t>
  </si>
  <si>
    <t>mipA ←</t>
  </si>
  <si>
    <t>scaffolding protein for murein synthesizing machinery</t>
  </si>
  <si>
    <t>g*a*cgccctgtttttatgcacaaaatgccctggaaagatgcattaTTAgaatttgtaggtgatcccggtagaaatcaggccagtccaggat</t>
  </si>
  <si>
    <t>yeaJ</t>
  </si>
  <si>
    <t>*497* (TGA→TAA) </t>
  </si>
  <si>
    <t>yeaJ →</t>
  </si>
  <si>
    <t>putative diguanylate cyclase</t>
  </si>
  <si>
    <t>a*t*gagcgtttatatgtcaataagcagaacaaaaacagccgttcaTAAtaaccttctgtggttgtttgcttgtaatctcaggagcgtgaaa</t>
  </si>
  <si>
    <t>yeaO</t>
  </si>
  <si>
    <t>yeaO →</t>
  </si>
  <si>
    <t>t*c*tactcagcaaaaaacaccacgcagaaccatgcgctggtgctggccgactggctacgtagcttgTAAttttagtacagcatccggcggt</t>
  </si>
  <si>
    <t>yeaP</t>
  </si>
  <si>
    <t>*342* (TGA→TAA) </t>
  </si>
  <si>
    <t>yeaP →</t>
  </si>
  <si>
    <t>diguanylate cyclase</t>
  </si>
  <si>
    <t>a*c*aaacagaaaacaccttttgtcgcgcatccagcgctacattccTAAggcgtattcacatccttttgattggtgataacatgcgaatcgg</t>
  </si>
  <si>
    <t>yeaR</t>
  </si>
  <si>
    <t>yeaR ←</t>
  </si>
  <si>
    <t>c*t*gttattggtgacggtcacggtatacgttgctttgcccatgatTTAtttcccgttatgaatgactttccgttgttgcgcaccttccatc</t>
  </si>
  <si>
    <t>leuE</t>
  </si>
  <si>
    <t>*213* (TGA→TAA) </t>
  </si>
  <si>
    <t>leuE ←</t>
  </si>
  <si>
    <t>neutral amino‑acid efflux system</t>
  </si>
  <si>
    <t>c*c*gcgacaacgcgggctgaaagcaTTAggattgcagcgtcgccagtcgggcagcgaaacccacgaacatcaaaccaatcagtgagttgcc</t>
  </si>
  <si>
    <t>dmlR</t>
  </si>
  <si>
    <t>dmlR ←</t>
  </si>
  <si>
    <t>DNA‑binding transcriptional activator for dmlA</t>
  </si>
  <si>
    <t>a*a*tcaggttttaacctgatatcaacccgataattgaatcattaaTTAggcatgctccagtgaaaaattcgggtagtgctcggcaaaatac</t>
  </si>
  <si>
    <t>yeaV</t>
  </si>
  <si>
    <t>*482* (TGA→TAA) </t>
  </si>
  <si>
    <t>yeaV →</t>
  </si>
  <si>
    <t>a*a*acgccagtgctccctgcgggaaccgtattcaaaggcgacaacTAAgcgccatcatcctaacgataaaggtatccctatgagcaatctg</t>
  </si>
  <si>
    <t>fadD</t>
  </si>
  <si>
    <t>*562* (TGA→TAA) </t>
  </si>
  <si>
    <t>fadD ←</t>
  </si>
  <si>
    <t>acyl‑CoA synthetase (long‑chain‑fatty‑acid‑‑CoA ligase)</t>
  </si>
  <si>
    <t>g*c*cggattaaccggcgtctgacgactgacttaacgcTTAggctttattgtccactttgccgcgcgcttcgtcacgtaattctcgtcgcaa</t>
  </si>
  <si>
    <t>tsaB</t>
  </si>
  <si>
    <t>tsaB ←</t>
  </si>
  <si>
    <t>tRNA(ANN) t(6)A37 threonylcarbamoyladenosine modification protein; binding partner and protease for TsaD</t>
  </si>
  <si>
    <t>g*c*catggtgcgactcctttttttctcagggcatactcttaagatTTAttctttgcccggaagtttcttccatgcgacgttgttacgtaaa</t>
  </si>
  <si>
    <t>yoaC</t>
  </si>
  <si>
    <t>*100* (TGA→TAA) </t>
  </si>
  <si>
    <t>yoaC →</t>
  </si>
  <si>
    <t>conserved protein, DUF1889 family</t>
  </si>
  <si>
    <t>a*a*tacttttcaacatatatgcaggaagaactaaaagcactggtcTAAgttaaatttatatcagcataaatgggtcaggacgcttttaatc</t>
  </si>
  <si>
    <t>nudL</t>
  </si>
  <si>
    <t>*193* (TGA→TAA) </t>
  </si>
  <si>
    <t>nudL →</t>
  </si>
  <si>
    <t>putative NUDIX hydrolase</t>
  </si>
  <si>
    <t>c*a*ggcataattcgtgagctggcgctgcaaattggtgtgaaacccTAActatacttatctttacatctacaaaacactacttgagacaatc</t>
  </si>
  <si>
    <t>cspC</t>
  </si>
  <si>
    <t>cspC ←</t>
  </si>
  <si>
    <t>stress protein, member of the CspA‑family</t>
  </si>
  <si>
    <t>g*c*tttatagcgagattgaagcgtattcacacttcagatcagtggattcgaTTAgatagctgttacgttaacagctgccggacctttctgg</t>
  </si>
  <si>
    <t>mgrB</t>
  </si>
  <si>
    <t>*48* (TGA→TAA) </t>
  </si>
  <si>
    <t>mgrB ←</t>
  </si>
  <si>
    <t>regulatory peptide for PhoPQ, feedback inhibition</t>
  </si>
  <si>
    <t>a*c*cactgctggagaggaagaaaatctagtgctgaaaaaatgataTTAccacgggataaactggttaatggcacaaattccgctgaaaaat</t>
  </si>
  <si>
    <t>kdgR</t>
  </si>
  <si>
    <t>*264* (TGA→TAA) </t>
  </si>
  <si>
    <t>kdgR ←</t>
  </si>
  <si>
    <t>DNA‑binding transcriptional regulator f kdgK, kdgT, eda</t>
  </si>
  <si>
    <t>g*a*acctgtctgtttgatattccgacaggttcttactctcaTTAgaacggatagtcgtgataacccatttgggcagaaattttgcgcgctg</t>
  </si>
  <si>
    <t>proQ</t>
  </si>
  <si>
    <t>*233* (TGA→TAA) </t>
  </si>
  <si>
    <t>proQ ←</t>
  </si>
  <si>
    <t>RNA chaperone, probable regulator of ProP translation</t>
  </si>
  <si>
    <t>c*g*gtaagcctaaaaaacatgttcatgcctggcccggcctccgttTTAgaacaccaggtgttctgcgcgcacaatcaaagacatacccgaa</t>
  </si>
  <si>
    <t>yebS</t>
  </si>
  <si>
    <t xml:space="preserve"> yebT </t>
  </si>
  <si>
    <t>yebS →</t>
  </si>
  <si>
    <t>t*a*ctttgggatgcacatgagtcaggaaacgcccgcttcgacgacTAAagcgcagattaaaaataaacgccgtatctcacctttctggctg</t>
  </si>
  <si>
    <t>rsmF</t>
  </si>
  <si>
    <t>*480* (TGA→TAA) </t>
  </si>
  <si>
    <t>rsmF →</t>
  </si>
  <si>
    <t>16S rRNA m(5)C1407 methyltransferase, SAM‑dependent</t>
  </si>
  <si>
    <t>c*g*cgtgaactggtgcgcgatgggaaactttttaccggtaacgccTAAcagcgcacaaaaaaagcgcactttttgactggcacattcggct</t>
  </si>
  <si>
    <t>yebV</t>
  </si>
  <si>
    <t>yebV →</t>
  </si>
  <si>
    <t>t*c*tgtcctttaccgtacccgttacgatcaacaatctgatgcctggattatgcgtcttgccTAAtccaaaaagaacccgtcggcatggcgg</t>
  </si>
  <si>
    <t>yebZ</t>
  </si>
  <si>
    <t>*291* (TGA→TAA) </t>
  </si>
  <si>
    <t>yebZ ←</t>
  </si>
  <si>
    <t>a*a*cagaaacgccagaatactttttttcatcattttcgtaatccaTTAaaaaggttcgagagtcgcaagcaggctgatgatcaccagcact</t>
  </si>
  <si>
    <t>yebG</t>
  </si>
  <si>
    <t>yebG ←</t>
  </si>
  <si>
    <t>conserved protein regulated by LexA</t>
  </si>
  <si>
    <t>t*t*caggagaaagcatggtacaaattgtcaggagcgcaagttgctTTAggccgcgtgtgaggcatcttcctcttcggattcagcaccgacg</t>
  </si>
  <si>
    <t>znuC</t>
  </si>
  <si>
    <t xml:space="preserve"> znuB </t>
  </si>
  <si>
    <t>coding (754/756 nt)</t>
  </si>
  <si>
    <t>znuC →</t>
  </si>
  <si>
    <t>zinc transporter subunit: ATP‑binding component of ABC superfamily</t>
  </si>
  <si>
    <t>t*t*tacagggacgaattgttttgcgtcggggaaatgatcgctcaTAATGAttgaattattatttcccggttggttagccgggatcatgctc</t>
  </si>
  <si>
    <t>ruvA</t>
  </si>
  <si>
    <t>ruvA ←</t>
  </si>
  <si>
    <t>component of RuvABC resolvasome, regulatory subunit</t>
  </si>
  <si>
    <t>g*g*taccggcagaaatcagacggtctgcttcaatcatcctttaccTTAtaacgcggcgcgtagggcttcgcgaattaaagtttcactgctg</t>
  </si>
  <si>
    <t>yebC</t>
  </si>
  <si>
    <t>*247* (TGA→TAA) </t>
  </si>
  <si>
    <t>yebC ←</t>
  </si>
  <si>
    <t>conserved protein, UPF0082 family</t>
  </si>
  <si>
    <t>t*a*atagccatcacgcgtctccgttttgctgtttagcaggcctcaTTAgagagtcgctgcgacctcatcagagatttcaccgttatggtaa</t>
  </si>
  <si>
    <t>nudB</t>
  </si>
  <si>
    <t>*151* (TGA→TAA) </t>
  </si>
  <si>
    <t>nudB ←</t>
  </si>
  <si>
    <t>dihydroneopterin triphosphate pyrophosphatase</t>
  </si>
  <si>
    <t>t*a*ctatgacctgccataaaaatatctccagatagccctgcctgtTTAggcagcgttaattacaaactgttcaatcgcctgccggttgctc</t>
  </si>
  <si>
    <t>aspS</t>
  </si>
  <si>
    <t>*591* (TGA→TAA) </t>
  </si>
  <si>
    <t>aspS ←</t>
  </si>
  <si>
    <t>aspartyl‑tRNA synthetase</t>
  </si>
  <si>
    <t>g*c*cgcctcgatgcaacgcgaatgatttcgtgtatttgagtcataTTAgttattctcagccttcttcacaacctgaatgctcagctcagcc</t>
  </si>
  <si>
    <t>yecD</t>
  </si>
  <si>
    <t xml:space="preserve"> yecE </t>
  </si>
  <si>
    <t>coding (565/567 nt)</t>
  </si>
  <si>
    <t>yecD →</t>
  </si>
  <si>
    <t>isochorismatase family protein</t>
  </si>
  <si>
    <t>c*a*tcgcccgtgtgcgtagcgtggaagagatcctcaacgcgttaTAATGAtttacatcggtctaccgcaatggtcgcatcctaaatgggtg</t>
  </si>
  <si>
    <t>*273* (TGA→TAA) </t>
  </si>
  <si>
    <t>yecE →</t>
  </si>
  <si>
    <t>conserved protein, UPF0759 family</t>
  </si>
  <si>
    <t>a*g*atcggagcagttccggctattccacagcaatcttctcttttcTAAatttgccacctatcatagacaggtgccatcggccattttaaag</t>
  </si>
  <si>
    <t>cmoA</t>
  </si>
  <si>
    <t xml:space="preserve"> cmoB </t>
  </si>
  <si>
    <t>coding (742/744 nt)</t>
  </si>
  <si>
    <t>cmoA →</t>
  </si>
  <si>
    <t>tRNA cmo(5)U34 methyltransferase, SAM‑dependent</t>
  </si>
  <si>
    <t>t*a*actttggttcactggtggcattaaaagcagaggacgctgcaTAATGAtcgactttggtaacttttattctctgattgccaaaaatcat</t>
  </si>
  <si>
    <t>torY</t>
  </si>
  <si>
    <t>torY ←</t>
  </si>
  <si>
    <t>TMAO reductase III (TorYZ), cytochrome c‑type subunit</t>
  </si>
  <si>
    <t>t*c*acgtcttgttaatgtcataacttcctccctgatcaacgaggaTTActgtttctcggtaatatctttggcgttgtactggaaataccgc</t>
  </si>
  <si>
    <t>cutC</t>
  </si>
  <si>
    <t>cutC ←</t>
  </si>
  <si>
    <t>copper homeostasis protein</t>
  </si>
  <si>
    <t>t*a*cgagcaagcatcatattgggcgacatgatgcaacggtaaaaaTTAtttggcctgatggcgttcaatgattcctttcatttcagcaacc</t>
  </si>
  <si>
    <t>flhE</t>
  </si>
  <si>
    <t>*131* (TGA→TAA) </t>
  </si>
  <si>
    <t>flhE ←</t>
  </si>
  <si>
    <t>proton seal during flagellar secretion</t>
  </si>
  <si>
    <t>c*t*gagttattaaacatactcgcgagcgcgtaatttttttgtcctTTAgcgataattcacaatcacttcattacgttgtacctttagcggt</t>
  </si>
  <si>
    <t>cheZ</t>
  </si>
  <si>
    <t>cheZ ←</t>
  </si>
  <si>
    <t>protein phosphatase CheZ</t>
  </si>
  <si>
    <t>t*a*tcagaccgcctgatatgacgtggtcacgccacatcaggcaatacaaatTaaaatccaagactatccaacaaatcgtccacctgatcct</t>
  </si>
  <si>
    <t>cheY</t>
  </si>
  <si>
    <t>*130* (TGA→TAA) </t>
  </si>
  <si>
    <t>cheY ←</t>
  </si>
  <si>
    <t>chemotaxis regulatory protein CheY</t>
  </si>
  <si>
    <t>c*g*tcagcaggtttgattgatggttgcatcatagtcgcatcctTacatgcccagtttctcaaagattttgttgagtttttcctccagcgtc</t>
  </si>
  <si>
    <t>tap</t>
  </si>
  <si>
    <t>*534* (TGA→TAA) </t>
  </si>
  <si>
    <t>tap ←</t>
  </si>
  <si>
    <t>methyl‑accepting chemotaxis protein IV</t>
  </si>
  <si>
    <t>a*g*acgtttgcccacagggcagagatgaagtcatagcgccttctcaatcacttTaggataccactggcgcaatttgtaactgcaccgactc</t>
  </si>
  <si>
    <t>tar</t>
  </si>
  <si>
    <t>*554* (TGA→TAA) </t>
  </si>
  <si>
    <t>tar ←</t>
  </si>
  <si>
    <t>methyl‑accepting chemotaxis protein II</t>
  </si>
  <si>
    <t>a*t*acgattaaacatcaacgctccccatcaggcggcaatgaccgcgttagtaaatactcgtTaaaatgtttcccagtttggatcttgttca</t>
  </si>
  <si>
    <t>cheA</t>
  </si>
  <si>
    <t>*655* (TGA→TAA) </t>
  </si>
  <si>
    <t>cheA ←</t>
  </si>
  <si>
    <t>chemotaxis protein CheA</t>
  </si>
  <si>
    <t>t*t*tgttacattcgtcataccggtcatattgttacctttttactcattTaggcggcggtgttcgccatacgttgttcgcggtttatcgcct</t>
  </si>
  <si>
    <t>motB ←</t>
  </si>
  <si>
    <t>flagellar motor protein MotB</t>
  </si>
  <si>
    <t>c*a*tcaaaaaatgtctgataaaaatcgcttatatccatgctcacgctgtTacctcggttcggctgatggcattgtgggaacactgacctgt</t>
  </si>
  <si>
    <t>motA</t>
  </si>
  <si>
    <t xml:space="preserve"> motB </t>
  </si>
  <si>
    <t>coding (885/888 nt)</t>
  </si>
  <si>
    <t>motA ←</t>
  </si>
  <si>
    <t>flagellar motor stator protein MotA</t>
  </si>
  <si>
    <t>g*t*ttgacgacaataatcggatgcgcttgattcttcATTatgcttcctcggttgtcgtctgttgttgcggatttttcaccgcacgcacatg</t>
  </si>
  <si>
    <t>flhD</t>
  </si>
  <si>
    <t>*117* (TGA→TAA) </t>
  </si>
  <si>
    <t>flhD ←</t>
  </si>
  <si>
    <t>flagellar transcriptional regulator FlhD</t>
  </si>
  <si>
    <t>g*a*atatcccgcgcttcctgaacaatgcttttttcactcatgatTaggcccttttcttgcgcagcgcttcttcaggctgattaacatcatt</t>
  </si>
  <si>
    <t>araH</t>
  </si>
  <si>
    <t>araH ←</t>
  </si>
  <si>
    <t>fused L‑arabinose transporter subunits of ABC superfamily: membrane components</t>
  </si>
  <si>
    <t>t*g*gctatggtgggaaaaaacgctaaattgttgcagaaaaaagcaTTAgacagtgcgtttcgctttttgcttgtaacggtcgaagatcacc</t>
  </si>
  <si>
    <t>araG</t>
  </si>
  <si>
    <t>*505* (TGA→TAA) </t>
  </si>
  <si>
    <t>araG ←</t>
  </si>
  <si>
    <t>fused L‑arabinose transporter subunits of ABC superfamily: ATP‑binding components</t>
  </si>
  <si>
    <t>g*c*cagaccccgatgtagaaacagaagacatcatactctccttacTTAggcaacagcctggctgactttaggcatcgcaaggctcagtgcc</t>
  </si>
  <si>
    <t>ftnB</t>
  </si>
  <si>
    <t>ftnB →</t>
  </si>
  <si>
    <t>ferritin B, probable ferrous iron reservoir</t>
  </si>
  <si>
    <t>g*t*atgtgccctgtgcagaccgaccaacatgttctgaatgtcgtgtcacaccagctgcatTAAtcatcatcggcgctaatgcattgcgccg</t>
  </si>
  <si>
    <t>yecH</t>
  </si>
  <si>
    <t>yecH ←</t>
  </si>
  <si>
    <t>DUF2492 family protein, function unknown</t>
  </si>
  <si>
    <t>g*c*aggtttactgccgccgtttcaaaTTAgtgacggcaaatcttactctgatcggtcgaaaaaccgtctttcgaaggtataaatttgcctt</t>
  </si>
  <si>
    <t>tyrP</t>
  </si>
  <si>
    <t>tyrP →</t>
  </si>
  <si>
    <t>tyrosine transporter</t>
  </si>
  <si>
    <t>g*c*gtgcaatttttgattgcggcagggttgttaccagaagtggggTAAtcagatagcctcaaattccttattgggtgccagaattaacgct</t>
  </si>
  <si>
    <t>pgsA</t>
  </si>
  <si>
    <t>*183* (TGA→TAA) </t>
  </si>
  <si>
    <t>pgsA ←</t>
  </si>
  <si>
    <t>phosphatidylglycerophosphate synthetase</t>
  </si>
  <si>
    <t>t*t*ttcaccacttttgatcgtttgctgaaaattacgccgaaacgaTTActgatcaagcaaatctgcacgcgcagcgctcaaatattgcaac</t>
  </si>
  <si>
    <t>*611* (TGA→TAA) </t>
  </si>
  <si>
    <t>uvrC ←</t>
  </si>
  <si>
    <t>excinuclease UvrABC, endonuclease subunit</t>
  </si>
  <si>
    <t>c*t*atctgttgtcagtaagattacccctatgttgctacagagacaTTAatgtttcaacgaccagaagatcttttctgccagaccttgcgaa</t>
  </si>
  <si>
    <t>uvrY</t>
  </si>
  <si>
    <t xml:space="preserve"> uvrC </t>
  </si>
  <si>
    <t>coding (655/657 nt)</t>
  </si>
  <si>
    <t>uvrY ←</t>
  </si>
  <si>
    <t>DNA‑binding response regulator in two‑component regulatory system with BarA</t>
  </si>
  <si>
    <t>c*t*ggttacggtttttaaaaacgcttttgcgtcaaactgatcacTCATTActgacttgataatgtctccgcattacacagaccatggcgaa</t>
  </si>
  <si>
    <t>sdiA</t>
  </si>
  <si>
    <t>*241* (TGA→TAA) </t>
  </si>
  <si>
    <t>sdiA ←</t>
  </si>
  <si>
    <t>quorum‑sensing transcriptional activator</t>
  </si>
  <si>
    <t>c*t*ttcagccggtttttgcatctggcacgcaggacagaaaagagaTTAaattaagccagtagcggccgcgtaacaggcaacctgggtctta</t>
  </si>
  <si>
    <t>yecS</t>
  </si>
  <si>
    <t xml:space="preserve"> yecC </t>
  </si>
  <si>
    <t>coding (665/669 nt)</t>
  </si>
  <si>
    <t>yecS ←</t>
  </si>
  <si>
    <t>inner membrane protein, predicted transporter subunit: membrane component of ABC superfamily</t>
  </si>
  <si>
    <t>t*g*accgtggaattttttcaccaggttcttaacttcaatggcacTCATTAttttggttctctctcctggcgattaagttgattctcaaaat</t>
  </si>
  <si>
    <t>fliS</t>
  </si>
  <si>
    <t xml:space="preserve"> fliT </t>
  </si>
  <si>
    <t>fliS →</t>
  </si>
  <si>
    <t xml:space="preserve">flagellar export chaperone </t>
  </si>
  <si>
    <r>
      <t>c*c*tggaaagagtcgttactctccccttctttgattcaggacccagtct</t>
    </r>
    <r>
      <rPr>
        <b/>
        <sz val="11"/>
        <color rgb="FFFF0000"/>
        <rFont val="Calibri"/>
        <family val="2"/>
        <scheme val="minor"/>
      </rPr>
      <t>A</t>
    </r>
    <r>
      <rPr>
        <sz val="11"/>
        <color theme="1"/>
        <rFont val="Calibri"/>
        <family val="2"/>
        <scheme val="minor"/>
      </rPr>
      <t>atgaaccatgcaccgcatttatatttcgcctggcaacaact</t>
    </r>
  </si>
  <si>
    <t>fliT</t>
  </si>
  <si>
    <t>fliT →</t>
  </si>
  <si>
    <t>flagella biosynthesis regulatory protein</t>
  </si>
  <si>
    <r>
      <t>c*g*atcagggcggctttgtgctggctccgcaggataacctctttt</t>
    </r>
    <r>
      <rPr>
        <b/>
        <sz val="11"/>
        <color rgb="FFFF0000"/>
        <rFont val="Calibri"/>
        <family val="2"/>
        <scheme val="minor"/>
      </rPr>
      <t>A</t>
    </r>
    <r>
      <rPr>
        <sz val="11"/>
        <color theme="1"/>
        <rFont val="Calibri"/>
        <family val="2"/>
        <scheme val="minor"/>
      </rPr>
      <t>aatctgaatgagtcgatggctcgcgaataatccgattacggctac</t>
    </r>
  </si>
  <si>
    <t>yedE</t>
  </si>
  <si>
    <t xml:space="preserve"> yedF </t>
  </si>
  <si>
    <t>coding (1204/1206 nt)</t>
  </si>
  <si>
    <t>yedE →</t>
  </si>
  <si>
    <t>G*A*AAAACGCTTCTTCCGCCGTGCGGCACCGCAGACTGCTAAGGAGATCGCATAATGAAAAATATCGTTCCTGATTACCGCCTTGATATGG</t>
  </si>
  <si>
    <t>yedK</t>
  </si>
  <si>
    <t>*223* (TGA→TAA) </t>
  </si>
  <si>
    <t>yedK →</t>
  </si>
  <si>
    <t>G*A*GTTAATTCAACCTGTTTAATAAGCCTGGAGATTATTGATCAACAATACTGCGTCATAAGAAATCTCTATTAGACAAAGATTTCATTAC</t>
  </si>
  <si>
    <t>yedL</t>
  </si>
  <si>
    <t>*160* (TGA→TAA) </t>
  </si>
  <si>
    <t>yedL →</t>
  </si>
  <si>
    <t>putative acyltransferase</t>
  </si>
  <si>
    <t>A*C*TTGATCCACACAGTCGATTTTTATCATTGACGCTATGCGAAAATAATGAATTGCCATAAGCCAGACGCAGCACATTCTTGCATTCGAC</t>
  </si>
  <si>
    <t>fliG</t>
  </si>
  <si>
    <t xml:space="preserve"> fliH </t>
  </si>
  <si>
    <t>coding (994/996 nt)</t>
  </si>
  <si>
    <t>fliG →</t>
  </si>
  <si>
    <t>flagellar motor switching and energizing component</t>
  </si>
  <si>
    <t>A*G*ATGGTAATTGGCAGCGGCGAGGATACCTATGTCTAATGATAATCTGCCGTGGAAAACCTGGACGCCGGACGATCTCGCGCCACCACAG</t>
  </si>
  <si>
    <t>fliJ</t>
  </si>
  <si>
    <t xml:space="preserve"> fliK </t>
  </si>
  <si>
    <t>coding (442/444 nt)</t>
  </si>
  <si>
    <t>fliJ →</t>
  </si>
  <si>
    <t>flagellar protein</t>
  </si>
  <si>
    <t>G*A*TGAGTTCGCCCAGCGCGCCGCCATGAGGAAACCTGAATAATGATTCGCTTAGCGCCCTTGATTACCGCCGACGTTGACACCACCACAT</t>
  </si>
  <si>
    <t>fliM</t>
  </si>
  <si>
    <t xml:space="preserve"> fliN </t>
  </si>
  <si>
    <t>coding (1003/1005 nt)</t>
  </si>
  <si>
    <t>fliM →</t>
  </si>
  <si>
    <t>G*A*TAGAACATTTGATTAACCCGATTTTAAATTCTCTGAACGAGGAACAGCCCAAATAATGAGTGACATGAATAATCCGGCCGATGACAAC</t>
  </si>
  <si>
    <t>fliO</t>
  </si>
  <si>
    <t xml:space="preserve"> fliP </t>
  </si>
  <si>
    <t>fliO →</t>
  </si>
  <si>
    <t>flagellar biosynthesis protein</t>
  </si>
  <si>
    <t>C*G*ATTTTCAGTCGGTCATGAAAAATTTGCTTAAGCGTAGCGGGAGATCCTAATGCGTCGTTTATTGTCTGTCGCACCTGTCCTTCTCTGG</t>
  </si>
  <si>
    <t>yodD</t>
  </si>
  <si>
    <t>yodD →</t>
  </si>
  <si>
    <t>g*g*atgccttcgaactggatattcatgacttcagcgtctctgaagtgaatcgtTAAatgcacaataaaaaaatcccgaccctgagggggtc</t>
  </si>
  <si>
    <t>yodC</t>
  </si>
  <si>
    <t>*61* (TGA→TAA) </t>
  </si>
  <si>
    <t>yodC ←</t>
  </si>
  <si>
    <t>g*c*cggatgtgatccggcctgatgttaatgatacccttTTAcacttcttccgcagaacgactcccctcccccggaacaagctcggtttcat</t>
  </si>
  <si>
    <t>vsr</t>
  </si>
  <si>
    <t xml:space="preserve"> yedA </t>
  </si>
  <si>
    <t>vsr ←</t>
  </si>
  <si>
    <t>DNA mismatch endonuclease of very short patch repair</t>
  </si>
  <si>
    <t>a*t*ctcttcccggcaaaacccgtagttgcgccagttattcaggacgcaTTAagcgagtaaatgaatcccctgcgtgtcgatctgcgcgctg</t>
  </si>
  <si>
    <t>yedJ</t>
  </si>
  <si>
    <t>yedJ ←</t>
  </si>
  <si>
    <t>putative hydrolase, HD superfamily</t>
  </si>
  <si>
    <t>t*g*gccgacaggttaacataattacagccatttagggccacgcgcTTAgccagcggatgaaaacgcatctatcaccttgtgatcgacacct</t>
  </si>
  <si>
    <t>zinT</t>
  </si>
  <si>
    <t>zinT →</t>
  </si>
  <si>
    <t>zinc and cadmium binding protein, periplasmic</t>
  </si>
  <si>
    <t>a*t*cagttgagtagcgaagaagtggtcgaggaaatgatgtctcatTAAgtattctcatgataacgcctcgatgccgctttagtaagttatc</t>
  </si>
  <si>
    <t>yeeJ</t>
  </si>
  <si>
    <t>*2359* (TGA→TAA) </t>
  </si>
  <si>
    <t>yeeJ →</t>
  </si>
  <si>
    <t>putative adhesin</t>
  </si>
  <si>
    <t>t*t*gaaaagcttgggtttgcttatgcgacatgttataaaaacctgTAAttttccgttataatttcttaaagagtgttccattcggggcact</t>
  </si>
  <si>
    <t>yeeL</t>
  </si>
  <si>
    <t>pseudogene (1052/1053 nt)</t>
  </si>
  <si>
    <t>yeeL ←</t>
  </si>
  <si>
    <t>pseudogene, glycosyltransferase homology</t>
  </si>
  <si>
    <t>C*C*GTTCATAACAGATCGGCATTACTATGCATAAGTACTGTCTTATATTCTCGCCAAAACACTTTTTAATGCCTTTGCGAATTCATCCAGA</t>
  </si>
  <si>
    <t>shiA</t>
  </si>
  <si>
    <t>shiA →</t>
  </si>
  <si>
    <t>shikimate transporter</t>
  </si>
  <si>
    <t>c*t*ggctggatgcctgatttccgcaatgaccgctttgttgatgaaagacagtcaacgcgctTAAtagcctggcgaagatcatccgatcttc</t>
  </si>
  <si>
    <t>cobU</t>
  </si>
  <si>
    <t xml:space="preserve"> cobS </t>
  </si>
  <si>
    <t>coding (542/546 nt)</t>
  </si>
  <si>
    <t>cobU ←</t>
  </si>
  <si>
    <t>bifunctional cobinamide kinase/ cobinamide phosphate guanylyltransferase</t>
  </si>
  <si>
    <t>g*g*cagacgcgtaataaatgagagcatcgcccaaaataatttacTCATTAtttgatttttactccaatacccgaaaccaccagccatactt</t>
  </si>
  <si>
    <t>flu</t>
  </si>
  <si>
    <t>*1040* (TGA→TAA) </t>
  </si>
  <si>
    <t>flu →</t>
  </si>
  <si>
    <t>CP4‑44 prophage; antigen 43 (Ag43) phase‑variable biofilm formation autotransporter</t>
  </si>
  <si>
    <t>G*C*AGCAGCGCTGAAGGGTATAACGGTCAGGCCACACTGAATGTGACCTTCTAACAGAACCATCGCCTCTCTGTGGTCCCGGTCATCATGA</t>
  </si>
  <si>
    <t>yeeR</t>
  </si>
  <si>
    <t xml:space="preserve"> yeeS </t>
  </si>
  <si>
    <t>coding (1531/1533 nt)</t>
  </si>
  <si>
    <t>yeeR →</t>
  </si>
  <si>
    <t>CP4‑44 prophage; predicted membrane protein</t>
  </si>
  <si>
    <t>A*A*ACCATGAGGAATAAGATCCGCGAAGGTAAAGTAGAGGAGAGATAATGACGCCCGGCGAGCGCAGCCTCATTCAACGGGCCCTGAA</t>
  </si>
  <si>
    <t>yeeT</t>
  </si>
  <si>
    <t>yeeT →</t>
  </si>
  <si>
    <t>CP4‑44 prophage; putative protein</t>
  </si>
  <si>
    <t>A*A*GGACAGTTTTGGTCCGTATGTCCGGCTGATGAGCGTCACCCTGAACTAAGTGGGAATTCTGATGAGCAGAATTATCGCCACTACCGGA</t>
  </si>
  <si>
    <t>cbtA</t>
  </si>
  <si>
    <t>yeeW</t>
  </si>
  <si>
    <t>coding (373/375 nt)</t>
  </si>
  <si>
    <t>cbtA →</t>
  </si>
  <si>
    <t>CP4‑44 prophage; toxin of the YeeV‑YeeU toxin‑antitoxin system</t>
  </si>
  <si>
    <t>A*A*CGGTAAATAACATTACCCTGGGTAAGTATCCGGAGGCGAAATAATGATGACACTGGAAGCCGACAGCGTTAACGTACAGGCGCTGGAT</t>
  </si>
  <si>
    <t>dacD</t>
  </si>
  <si>
    <t>*389* (TGA→TAA) </t>
  </si>
  <si>
    <t>dacD ←</t>
  </si>
  <si>
    <t>D‑alanyl‑D‑alanine carboxypeptidase (penicillin‑binding protein 6b)</t>
  </si>
  <si>
    <t>c*a*gactcgcactcctgccagtctgctgcaaaagaaaggTTAggccttatggtggaaataatcactcaggcgagaaaacatgctgccttcc</t>
  </si>
  <si>
    <t>yeeD</t>
  </si>
  <si>
    <t>yeeD ←</t>
  </si>
  <si>
    <t>g*c*tggtacggcggaggacaatgttgagTTAggctttttgaacggtgatgctccacgctgcatcgccaatctgctgataatcggtgatggc</t>
  </si>
  <si>
    <t>yoeB ←</t>
  </si>
  <si>
    <t>toxin of the YoeB‑YefM toxin‑antitoxin system</t>
  </si>
  <si>
    <t>t*c*tataaggctacgctagcgtatcaaaactgacaattcattctatgaatgaatctgtTTAataatgataacgacatgctgcaatgagcag</t>
  </si>
  <si>
    <t>yefM</t>
  </si>
  <si>
    <t xml:space="preserve"> yoeB </t>
  </si>
  <si>
    <t>coding (250/252 nt)</t>
  </si>
  <si>
    <t>yefM ←</t>
  </si>
  <si>
    <t>antitoxin of the YoeB‑YefM toxin‑antitoxin system</t>
  </si>
  <si>
    <t>c*a*gtacagataatcgtcccatgattcctcagaccagattagttTCATTActcaatgatgtccttttccgttcctttgcctgatttcaggc</t>
  </si>
  <si>
    <t>hisG</t>
  </si>
  <si>
    <t>*300* (TGA→TAA) </t>
  </si>
  <si>
    <t>hisG →</t>
  </si>
  <si>
    <t>ATP phosphoribosyltransferase</t>
  </si>
  <si>
    <t>g*t*gccagttcaattctggtcctgccgattgagaagatgatggagTAAtcgccatgagctttaacacaatcattgactggaatagctgtac</t>
  </si>
  <si>
    <t>hisD</t>
  </si>
  <si>
    <t xml:space="preserve"> hisC </t>
  </si>
  <si>
    <t>coding (1303/1305 nt)</t>
  </si>
  <si>
    <t>hisD →</t>
  </si>
  <si>
    <t>bifunctional histidinal dehydrogenase/ histidinol dehydrogenase</t>
  </si>
  <si>
    <t>a*a*atgccgttactttgcgtgttaacgcccttaaggagcaagcaTAATGAgcaccgtgactattaccgatttagcgcgtgaaaacgtccgc</t>
  </si>
  <si>
    <t xml:space="preserve"> hisB </t>
  </si>
  <si>
    <t>*357* (TGA→TAA) </t>
  </si>
  <si>
    <t>hisC →</t>
  </si>
  <si>
    <t>histidinol‑phosphate aminotransferase</t>
  </si>
  <si>
    <t>a*a*gaaagccagcgcgtcattgacgccttacgtgcggagcaagttTAAtgagtcagaagtatctttttatcgatcgcgatggaaccctgat</t>
  </si>
  <si>
    <t>hisH</t>
  </si>
  <si>
    <t xml:space="preserve"> hisA </t>
  </si>
  <si>
    <t>hisH →</t>
  </si>
  <si>
    <t>imidazole glycerol phosphate synthase, glutamine amidotransferase subunit with HisF</t>
  </si>
  <si>
    <t>c*t*ggtgccgctggtgctaagttgctgaaaaacttcctggagatgTAAtgattattccggcattagatttaatcgacggcactgtggtgcg</t>
  </si>
  <si>
    <t>hisI</t>
  </si>
  <si>
    <t>hisI →</t>
  </si>
  <si>
    <t>fused phosphoribosyl‑AMP cyclohydrolase/phosphoribosyl‑ATP pyrophosphatase</t>
  </si>
  <si>
    <t>g*g*ggctggatttaacgacggtaattgagaacctgcgtaaacggcatcagTAAgttgcggggtaagcggatgcgatattgttgccgcatcc</t>
  </si>
  <si>
    <t>wbbK</t>
  </si>
  <si>
    <t>*373* (TGA→TAA) </t>
  </si>
  <si>
    <t>wbbK ←</t>
  </si>
  <si>
    <t>lipopolysaccharide biosynthesis protein</t>
  </si>
  <si>
    <t>t*g*tagtcttcatgtccgtgggaaacgattattatatataccattTTAatgttcttcagtaataaaattaactagttcatcaaacccaact</t>
  </si>
  <si>
    <t>wbbH</t>
  </si>
  <si>
    <t>wbbH ←</t>
  </si>
  <si>
    <t>O‑antigen polymerase</t>
  </si>
  <si>
    <t>a*g*catcgcgtctagagaaatttaaatcattcaaaaaatacatttTTActttattttctgggccttaagaaattgagagaatactatgata</t>
  </si>
  <si>
    <t>*416* (TGA→TAA) </t>
  </si>
  <si>
    <t>wzxB ←</t>
  </si>
  <si>
    <t>putative polisoprenol‑linked O‑antigen transporter</t>
  </si>
  <si>
    <t>c*a*aacaaaccagaaccaacaatgatataatcgtacataaaatccTTAgcaaaccagtaatttattatttcttacgaacatcagcatgagt</t>
  </si>
  <si>
    <t>rfbC</t>
  </si>
  <si>
    <t xml:space="preserve"> wzxB </t>
  </si>
  <si>
    <t>coding (555/558 nt)</t>
  </si>
  <si>
    <t>rfbC ←</t>
  </si>
  <si>
    <t>dTDP‑4‑deoxyrhamnose‑3,5‑epimerase</t>
  </si>
  <si>
    <t>g*c*cagatatataacgtttcttcttaaagataatttattcgtatTCATTAtgcaattaattttaatctgataagctcatctaacgtaaaga</t>
  </si>
  <si>
    <t>wcaK</t>
  </si>
  <si>
    <t xml:space="preserve"> wcaL </t>
  </si>
  <si>
    <t>coding (1277/1281 nt)</t>
  </si>
  <si>
    <t>wcaK ←</t>
  </si>
  <si>
    <t>colanic acid biosynthesis protein</t>
  </si>
  <si>
    <t>g*t*ttctgacgacagcgggaatttcagtaaaaagaagccgacctTCATTAtttcacctccccgatgcgctcaagcacagactgcaccatct</t>
  </si>
  <si>
    <t>wzxC</t>
  </si>
  <si>
    <t>*493* (TGA→TAA) </t>
  </si>
  <si>
    <t>wzxC ←</t>
  </si>
  <si>
    <t>putative colanic acid exporter</t>
  </si>
  <si>
    <t>c*c*gcatccggcaaccgttgtcggaaccgaaaacagcaacTTAccccgcccgtaaaagcattttcattttttcgctgcgacaaaactgacg</t>
  </si>
  <si>
    <t>wcaJ</t>
  </si>
  <si>
    <t>wcaJ ←</t>
  </si>
  <si>
    <t>colanic biosynthesis UDP‑glucose lipid carrier transferase</t>
  </si>
  <si>
    <t>c*c*gaccacttcgcgccgctgatggttttttcacgtaagctcataTTAatatgccgctttgttaacgaaacctttgaacaccgtcaggaaa</t>
  </si>
  <si>
    <t>wcaH</t>
  </si>
  <si>
    <t xml:space="preserve"> wcaI </t>
  </si>
  <si>
    <t>coding (477/480 nt)</t>
  </si>
  <si>
    <t>wcaH ←</t>
  </si>
  <si>
    <t>GDP‑mannose mannosyl hydrolase</t>
  </si>
  <si>
    <t>c*g*gcgagtagttaatgccgtagaccagtatttTCATTAtaatccgggtactccggtacgcttctcagcgagaaaataggcgcggctgtta</t>
  </si>
  <si>
    <t>wcaE</t>
  </si>
  <si>
    <t>wcaE ←</t>
  </si>
  <si>
    <t>putative glycosyl transferase</t>
  </si>
  <si>
    <t>g*g*caccgagaaaccgcttaaatcttgcattggttttccttatatTTAgactttgttatataaggctttcgtctttgaggtagtacgttgg</t>
  </si>
  <si>
    <t>wcaB</t>
  </si>
  <si>
    <t xml:space="preserve"> wcaC </t>
  </si>
  <si>
    <t>coding (485/489 nt)</t>
  </si>
  <si>
    <t>wcaB ←</t>
  </si>
  <si>
    <t>putative acyl transferase</t>
  </si>
  <si>
    <t>g*c*tgccccgccttccgccagtcgcacattaaattgcaaaatatTCATTAtttaattaccttcactcgcgctttttctcccaccaccagcg</t>
  </si>
  <si>
    <t>yegH</t>
  </si>
  <si>
    <t>*528* (TGA→TAA) </t>
  </si>
  <si>
    <t>yegH →</t>
  </si>
  <si>
    <t>a*g*attataccgctgcgtaaggatggcgagatggagtacgaggtgTAAtggtatcggtcattttacccaatagccgaaaggaataagatga</t>
  </si>
  <si>
    <t>yegE</t>
  </si>
  <si>
    <t>*1106* (TGA→TAA) </t>
  </si>
  <si>
    <t>yegE →</t>
  </si>
  <si>
    <t>putative diguanylate cyclase, GGDEF domain signaling protein</t>
  </si>
  <si>
    <t>a*c*cgctggatttgctggtgaatagtagttatttcgcgattaacTAAggcgtgcttccccatcgcctgatgcgacgctaacgcgtcttatc</t>
  </si>
  <si>
    <t>alkA</t>
  </si>
  <si>
    <t>*283* (TGA→TAA) </t>
  </si>
  <si>
    <t>alkA ←</t>
  </si>
  <si>
    <t>3‑methyl‑adenine DNA glycosylase II</t>
  </si>
  <si>
    <t>a*t*tccccaggccggataaggcgctcgcaccgcatccggcgaccaacgTTAtgcttcgtctggttgccagccttccgtataccagatatgc</t>
  </si>
  <si>
    <t>yegI</t>
  </si>
  <si>
    <t>*649* (TGA→TAA) </t>
  </si>
  <si>
    <t>yegI ←</t>
  </si>
  <si>
    <t>c*g*ctgggcggaagtggtgtttcgttaattgaaaaatggcTTAgcagcggcttaaatctgcctgcgcctgagccagtttttctgctgcctg</t>
  </si>
  <si>
    <t>yegK ←</t>
  </si>
  <si>
    <t>g*c*ggttgaattgttgtcttcaaccgccatgagaaacTTActctgcccacagcgccagtgccaacgttttatcatcatccgtacgctcgtt</t>
  </si>
  <si>
    <t>yegL</t>
  </si>
  <si>
    <t xml:space="preserve"> yegK </t>
  </si>
  <si>
    <t>yegL ←</t>
  </si>
  <si>
    <t>a*t*gtgcgacgttccaacggttgatgcatagaccagacgccagcTCATTAcactgacgtccagccttttggcgcttccagcacaacttccg</t>
  </si>
  <si>
    <t>mdtA</t>
  </si>
  <si>
    <t xml:space="preserve"> mdtB </t>
  </si>
  <si>
    <t>mdtA →</t>
  </si>
  <si>
    <t>multidrug efflux system, subunit A</t>
  </si>
  <si>
    <t>c*c*agagcgccactactccggaagagaaagccaccagccgcgaatacgcgaaaaaaggagcacgctccTAAtgcaggtgttacccccgagc</t>
  </si>
  <si>
    <t>mdtD</t>
  </si>
  <si>
    <t xml:space="preserve"> baeS </t>
  </si>
  <si>
    <t>coding (1414/1416 nt)</t>
  </si>
  <si>
    <t>mdtD →</t>
  </si>
  <si>
    <t>g*c*atcaaaatgtagctatttcgcggcgaaaaaggagcgcgcaaTAATGAagttctggcgacccggtattaccggcaaactgtttctggcg</t>
  </si>
  <si>
    <t xml:space="preserve"> baeR </t>
  </si>
  <si>
    <t>coding (1402/1404 nt)</t>
  </si>
  <si>
    <t>baeS →</t>
  </si>
  <si>
    <t>sensory histidine kinase in two‑component regulatory system with BaeR</t>
  </si>
  <si>
    <t>t*a*cagtagagttaccgctggaacgggatttacagagagaagtaTAATGAccgagttaccaatcgacgaaaacacaccgcgtattttgatc</t>
  </si>
  <si>
    <t>yegQ</t>
  </si>
  <si>
    <t>*454* (TGA→TAA) </t>
  </si>
  <si>
    <t>yegQ →</t>
  </si>
  <si>
    <t>t*g*cgtaatttctccggggaaaccacgcgtaatccccacggtaagTAAttaatttcgattatttttcccggatggaaaattcttagaaacc</t>
  </si>
  <si>
    <t>yegZ</t>
  </si>
  <si>
    <t>pseudogene (212/213 nt)</t>
  </si>
  <si>
    <t>yegZ ←</t>
  </si>
  <si>
    <t>pseudogene, gpD phage P2‑like protein D; Known invalid start codon resulting from off‑target mutations introduced during UAG recoding in Lajoie et al., 2013.</t>
  </si>
  <si>
    <t>T*T*AGTTAATTTACCCTTACAAAACAAACAGATAAAATAAAAACATTACTCATTATCTTCTGTTTCGTACCCCACATCAGAAAGCCTGACC</t>
  </si>
  <si>
    <t>yegR</t>
  </si>
  <si>
    <t>*106* (TGA→TAA) </t>
  </si>
  <si>
    <t>yegR ←</t>
  </si>
  <si>
    <t>g*c*acagccagaacgcgcatatttgacgcttaccaaaaaatattcTTActctccacatttgaatgtcagacgagcgacaccatgtaatcct</t>
  </si>
  <si>
    <t>insE5</t>
  </si>
  <si>
    <t xml:space="preserve"> insF5 </t>
  </si>
  <si>
    <t>insE1 (5)→</t>
  </si>
  <si>
    <t>IS3 transposase A - copy 5</t>
  </si>
  <si>
    <t>gatD</t>
  </si>
  <si>
    <t>*347* (TGA→TAA) </t>
  </si>
  <si>
    <t>gatD ←</t>
  </si>
  <si>
    <t>galactitol‑1‑phosphate dehydrogenase, Zn‑dependent and NAD(P)‑binding protein</t>
  </si>
  <si>
    <t>g*c*atcacgctggcccgcggttTTAgggaatgagcaacactttgcccggcatagcattacgagcgatgtcacgcaccgcctgggcgaagct</t>
  </si>
  <si>
    <t>gatB</t>
  </si>
  <si>
    <t>*95* (TGA→TAA) </t>
  </si>
  <si>
    <t>gatB ←</t>
  </si>
  <si>
    <t>galactitol‑specific enzyme IIB component of PTS</t>
  </si>
  <si>
    <t>g*g*gccgaggtcgagaatataacgcatgacttctgaaaacataggTTAcccctgtaagatagtcagaattttattttgtaatgcttcgata</t>
  </si>
  <si>
    <t>fbaB</t>
  </si>
  <si>
    <t>fbaB ←</t>
  </si>
  <si>
    <t>fructose‑bisphosphate aldolase class I</t>
  </si>
  <si>
    <t>c*c*ttatccgtcctacggggtggtgttgttcgtataaggcgtaTTAggcgatagtaattttgctatcgagataaacgtcctgcacggcgtt</t>
  </si>
  <si>
    <t>yegT</t>
  </si>
  <si>
    <t xml:space="preserve"> yegU </t>
  </si>
  <si>
    <t>coding (1276/1278 nt)</t>
  </si>
  <si>
    <t>yegT →</t>
  </si>
  <si>
    <t>nucleoside transporter, low affinity</t>
  </si>
  <si>
    <t>g*g*tcgatgatcgcgatattgcgttgacacaaggggaagttaaaTAATGAaaacagaacgtattctcggtgctctttatgggcaggcgtta</t>
  </si>
  <si>
    <t xml:space="preserve"> yegV </t>
  </si>
  <si>
    <t>yegU →</t>
  </si>
  <si>
    <t>t*g*ccacagcgctggcgaaatatcgtcaacaacgggaggcggtaTAATGAgcggcgctcgattacacacgctgctgcctgaattaaccacg</t>
  </si>
  <si>
    <t>*267* (TGA→TAA) </t>
  </si>
  <si>
    <t>thiD ←</t>
  </si>
  <si>
    <t>bifunctional hydroxy‑methylpyrimidine kinase/ hydroxy‑phosphomethylpyrimidine kinase</t>
  </si>
  <si>
    <t>a*g*tgccaaaggctgacaataaccaaagcagctatagtacggtgcTTAccaccaggcgtggaagtggtgaaccggaccaataccgtgacca</t>
  </si>
  <si>
    <t>thiM</t>
  </si>
  <si>
    <t xml:space="preserve"> thiD </t>
  </si>
  <si>
    <t>coding (786/789 nt)</t>
  </si>
  <si>
    <t>thiM ←</t>
  </si>
  <si>
    <t>hydoxyethylthiazole kinase</t>
  </si>
  <si>
    <t>c*c*actcggatcagtaccggcaatcgtcagagcgttaattcgttTCATTAtgcctgcacctcctgcgtcaattgccagagcgcatcaagga</t>
  </si>
  <si>
    <t>yehL</t>
  </si>
  <si>
    <t>yehL →</t>
  </si>
  <si>
    <t>a*c*acataaagaagctcactggcaggcttattatcaagcccgccaccgcctgccgTAAggaaagatgcatgagcgagccgttaattgtcgg</t>
  </si>
  <si>
    <t>yehM</t>
  </si>
  <si>
    <t xml:space="preserve"> yehP </t>
  </si>
  <si>
    <t>*760* (TGA→TAA) </t>
  </si>
  <si>
    <t>yehM →</t>
  </si>
  <si>
    <t>a*g*caggcactggcatcgctgcaaaactggggagttttccatgtcTAAactgaacgatcttctgaccacccgtgagctacaacgctggcga</t>
  </si>
  <si>
    <t>yehP</t>
  </si>
  <si>
    <t>yehQ</t>
  </si>
  <si>
    <t>*379* (TGA→TAA) </t>
  </si>
  <si>
    <t>yehP →</t>
  </si>
  <si>
    <t>c*c*gggcgagctggcatcatggcttgcggagaatcttcagtcaTAAattcactacgtccggaattattagaactgacaccgcaggccctga</t>
  </si>
  <si>
    <t>pseudogene (2000/2001 nt)</t>
  </si>
  <si>
    <t>yehQ →</t>
  </si>
  <si>
    <t>pseudogene</t>
  </si>
  <si>
    <t>T*T*TTGCTTTGCGAACAATTATTCCCCATGCTTCAGCAACAAGGATAAAATAGTGCTTTTTACTAAGAGTTCTACTCCAGTTCCGGACTGC</t>
  </si>
  <si>
    <t>yehU</t>
  </si>
  <si>
    <t>pseudogene (1682/1685 nt)</t>
  </si>
  <si>
    <t>yehU ←</t>
  </si>
  <si>
    <t>putative 2‑component sensor protein; Known internal stop codons resulting from off‑target mutations introduced during UAG recoding in Lajoie et al., 2013.; Known absence of valid in‑frame stop codon resulting from off‑target mutations introduced during UAG recoding in Lajoie et al., 2013.</t>
  </si>
  <si>
    <t>t*t*ctcccgtgctaacggttcatcatcgacaattaagactttaaTCATTAtgcctcgtccctccatggtagtcgtaacgttattcgggtgt</t>
  </si>
  <si>
    <t>yehY</t>
  </si>
  <si>
    <t xml:space="preserve"> yehX </t>
  </si>
  <si>
    <t>yehY ←</t>
  </si>
  <si>
    <t>putative transporter subunit: membrane component of ABC superfamily</t>
  </si>
  <si>
    <t>t*a*acggctttttgtgcgccgaacagtttgctgacatggctaaatTTAatcattacgtttcaccttcagcagtgcgataagcaaatcgaac</t>
  </si>
  <si>
    <t>mdtQ</t>
  </si>
  <si>
    <t>pseudogene (1435/1436 nt)</t>
  </si>
  <si>
    <t>mdtQ ←</t>
  </si>
  <si>
    <t>pseudogene; putative channel/filament proteins</t>
  </si>
  <si>
    <t>A*A*CGCTGAATAAACGTTAAGTATAGAAGGCGCATATCATTAGCGTTTGTACCCCCCGCCCAACGCACCAGTGAGTTGAATGGAGGCATCC</t>
  </si>
  <si>
    <t>yohJ</t>
  </si>
  <si>
    <t xml:space="preserve"> yohK </t>
  </si>
  <si>
    <t>yohJ →</t>
  </si>
  <si>
    <t>inner membrane protein, UPF0299 family</t>
  </si>
  <si>
    <t>a*c*acggtgaacgtaaagtcgtaggtcagaaaggatcagaagaaTAATGAtggcgaatatctggtggtcattaccgctgacattgattgtc</t>
  </si>
  <si>
    <t>mglC</t>
  </si>
  <si>
    <t>*337* (TGA→TAA) </t>
  </si>
  <si>
    <t>mglC ←</t>
  </si>
  <si>
    <t>methyl‑galactoside transporter subunit</t>
  </si>
  <si>
    <t>a*t*gatgttatgtgcgtttatgaccgaatgcggaccacattcacaTTAtttcttacgcgcgtatttcagtgaatccagcgctacggcgaag</t>
  </si>
  <si>
    <t>folE</t>
  </si>
  <si>
    <t>folE ←</t>
  </si>
  <si>
    <t>GTP cyclohydrolase I</t>
  </si>
  <si>
    <t>c*g*cgaacaaaatcgagcgtgacgttgcgctccatggttcctgccttttaaTTAgttgtgatgacgcacagcgcgcagaaactcgtggcgc</t>
  </si>
  <si>
    <t>yeiG</t>
  </si>
  <si>
    <t>*279* (TGA→TAA) </t>
  </si>
  <si>
    <t>yeiG →</t>
  </si>
  <si>
    <t>g*c*ttccatgcgcagtatttactgaagTAAaagtccgcccggttcgccgggcatcttctcatcagaagcgataatccactgccataaagta</t>
  </si>
  <si>
    <t>cirA</t>
  </si>
  <si>
    <t>cirA ←</t>
  </si>
  <si>
    <t>catecholate siderophore receptor CirA</t>
  </si>
  <si>
    <t>c*c*cggttcgccgggcatcttctcaTTAgaagcgataatccactgccataaagtaacgacgtccgtcttcgttatagctgtagtcgtcacg</t>
  </si>
  <si>
    <t>nfo</t>
  </si>
  <si>
    <t>*286* (TGA→TAA) </t>
  </si>
  <si>
    <t>nfo →</t>
  </si>
  <si>
    <t>endonuclease IV with intrinsic 3'‑5' exonuclease activity</t>
  </si>
  <si>
    <t>a*g*atcgcctggctgaaagcgcaacaaactgaaaaagcggtagccTAAagatgaataaccgggaaaaggagatccttgcaattttacggcg</t>
  </si>
  <si>
    <t>nupX</t>
  </si>
  <si>
    <t>*417* (TGA→TAA) </t>
  </si>
  <si>
    <t>nupX ←</t>
  </si>
  <si>
    <t>nucleoside permease</t>
  </si>
  <si>
    <t>a*a*gtaaatgtaggcctgataagcttgcgcatcaggcaatgacacTTAagctaaaccaataaagaacccggcaatggtcgcactcatcaag</t>
  </si>
  <si>
    <t>fruK</t>
  </si>
  <si>
    <t>*313* (TGA→TAA) </t>
  </si>
  <si>
    <t>fruK ←</t>
  </si>
  <si>
    <t>fructose‑1‑phosphate kinase</t>
  </si>
  <si>
    <t>t*a*gcgtcaataatcagcagcgttttcattatgcctctcctgctgTTAgttaaaaggttgtaagtcgacgcgcgccatcattgcggccaac</t>
  </si>
  <si>
    <t>yejF</t>
  </si>
  <si>
    <t>*530* (TGA→TAA) </t>
  </si>
  <si>
    <t>yejF →</t>
  </si>
  <si>
    <t>microcin C transporter, ATP‑binding subunit; ABC family</t>
  </si>
  <si>
    <t>c*c*acaccgcagcaggagtatacgcgtcagctactggcgttgagcTAAcgcttaaaaaggattgtagtttgaaaagggttcggcaattgcc</t>
  </si>
  <si>
    <t>bcr</t>
  </si>
  <si>
    <t>*397* (TGA→TAA) </t>
  </si>
  <si>
    <t>bcr ←</t>
  </si>
  <si>
    <t>bicyclomycin/cysteine/sulfonamide efflux transporter</t>
  </si>
  <si>
    <t>a*a*caaaggaagccttttagcttcctcgttgtgcaatagaTTAccgttttttcggccgactggcgtacagacagaagagaatggagctggt</t>
  </si>
  <si>
    <t>yejM</t>
  </si>
  <si>
    <t>yejM →</t>
  </si>
  <si>
    <t>putative hydrolase, inner membrane</t>
  </si>
  <si>
    <t>t*t*gcaagtgctgacagacgagaagcgttttatcgctaacTAAttaattataaatcagttagcgaaatatcttacttgcaatcggtgtgga</t>
  </si>
  <si>
    <t>yejO</t>
  </si>
  <si>
    <t>Δ3,780 bp</t>
  </si>
  <si>
    <t>pseudogene (1‑3780/3791 nt)</t>
  </si>
  <si>
    <t>yejO ←</t>
  </si>
  <si>
    <t>yejO, interrupted by ins element</t>
  </si>
  <si>
    <t xml:space="preserve"> ccmH </t>
  </si>
  <si>
    <t>coding (554/558 nt)</t>
  </si>
  <si>
    <t>dsbE ←</t>
  </si>
  <si>
    <t>periplasmic thioredoxin of cytochrome c‑type biogenesis</t>
  </si>
  <si>
    <t>g*c*tgagccggagatcatcagcatcagcacgcccaataaaaaccTCATTAttgtgcggcctccttactgtatttctcccacagcggcttga</t>
  </si>
  <si>
    <t xml:space="preserve"> dsbE </t>
  </si>
  <si>
    <t>coding (1941/1944 nt)</t>
  </si>
  <si>
    <t>ccmF ←</t>
  </si>
  <si>
    <t>heme lyase, CcmF subunit</t>
  </si>
  <si>
    <t>a*t*cgccaggaagataatcaacggaattaacaatactttgcgctTCATTAtacggcctccggcgcagttttttgcggactcacgcgcttac</t>
  </si>
  <si>
    <t xml:space="preserve"> ccmF </t>
  </si>
  <si>
    <t>ccmE ←</t>
  </si>
  <si>
    <t>periplasmic heme chaperone</t>
  </si>
  <si>
    <t>a*t*tcccagcgccaggcacagcagtccgttaccaatttctggcaTCATTAtgatgctgggtccttataaacactcgccgggcgacggtggt</t>
  </si>
  <si>
    <t xml:space="preserve"> ccmE </t>
  </si>
  <si>
    <t>coding (207/210 nt)</t>
  </si>
  <si>
    <t>ccmD ←</t>
  </si>
  <si>
    <t>cytochrome c biogenesis protein</t>
  </si>
  <si>
    <t>a*a*cacggcacaggcaatccacaagcggtttttacggcgaatatTCATTAtgcagcctcctgctgttgcgcagcacgtaaacgcgcctcac</t>
  </si>
  <si>
    <t>ccmC</t>
  </si>
  <si>
    <t xml:space="preserve"> ccmD </t>
  </si>
  <si>
    <t>coding (734/738 nt)</t>
  </si>
  <si>
    <t>ccmC ←</t>
  </si>
  <si>
    <t>heme exporter subunit</t>
  </si>
  <si>
    <t>c*c*gcccattgcgaaaaattcattccaggaagcaaatgcaggggTCATTAtttacggcctcttttcagtatcagttcactcacccacggac</t>
  </si>
  <si>
    <t>ccmA</t>
  </si>
  <si>
    <t xml:space="preserve"> ccmB </t>
  </si>
  <si>
    <t>coding (621/624 nt)</t>
  </si>
  <si>
    <t>ccmA ←</t>
  </si>
  <si>
    <t>c*g*ctacacgcagctcaagacggaaaatgcgccagaacaTCATTAtgcggccctcgtttgcgtcagtgaaatgcggcgaattttactttca</t>
  </si>
  <si>
    <t>napH</t>
  </si>
  <si>
    <t xml:space="preserve"> napB </t>
  </si>
  <si>
    <t>coding (861/864 nt)</t>
  </si>
  <si>
    <t>napH ←</t>
  </si>
  <si>
    <t>ferredoxin‑type protein essential for electron transfer from ubiquinol to periplasmic nitrate reductase (NapAB)</t>
  </si>
  <si>
    <t>a*t*cgccgtccattgacacagcgctttcttcaggtcatggctttTCATTAtgatttcgctcccgaactccatcgtgtagttattgtaaata</t>
  </si>
  <si>
    <t>napD</t>
  </si>
  <si>
    <t xml:space="preserve"> napA </t>
  </si>
  <si>
    <t>coding (261/264 nt)</t>
  </si>
  <si>
    <t>napD ←</t>
  </si>
  <si>
    <t>assembly protein for periplasmic nitrate reductase</t>
  </si>
  <si>
    <t>g*c*tttcataaagctacgacgactgagttTCATTAtggtgtttcctcaccttgctcttcctgctggtgataaaccagcgacaccgccagca</t>
  </si>
  <si>
    <t>atoS</t>
  </si>
  <si>
    <t xml:space="preserve"> atoC </t>
  </si>
  <si>
    <t>coding (1825/1827 nt)</t>
  </si>
  <si>
    <t>atoS →</t>
  </si>
  <si>
    <t>sensory histidine kinase in two‑component regulatory system with AtoC</t>
  </si>
  <si>
    <t>c*a*cgcttattttaccgatcaacccgcagggaaatcagactgtaTAATGActgctattaatcgcatccttattgtggatgatgaagataat</t>
  </si>
  <si>
    <t>atoA</t>
  </si>
  <si>
    <t xml:space="preserve"> atoE </t>
  </si>
  <si>
    <t>coding (649/651 nt)</t>
  </si>
  <si>
    <t>atoA →</t>
  </si>
  <si>
    <t>acetyl‑CoA:acetoacetyl‑CoA transferase, beta subunit</t>
  </si>
  <si>
    <t>g*t*ttgaagtcgccgccgatctgaatacgcaacggggtgatttaTAATGAttggtcgcatatcgcgttttatgacgcgttttgtcagccgg</t>
  </si>
  <si>
    <t>atoE →</t>
  </si>
  <si>
    <t>short chain fatty acid transporter</t>
  </si>
  <si>
    <t>t*g*ctcttctccggtgtcattttcgtcattggtttaacgctgttcTAAcggcacccctacaaacagaaggaatataaaatgaaaaattgtg</t>
  </si>
  <si>
    <t>yfaP</t>
  </si>
  <si>
    <t>*259* (TGA→TAA) </t>
  </si>
  <si>
    <t>yfaP ←</t>
  </si>
  <si>
    <t>DUF2135 family protein, function unknown</t>
  </si>
  <si>
    <t>t*c*gggtgttttcttgaacatcgacggcgaaggtaaccccattaaTTAccagtcaaaacttttcaccagcgtcagctcgccagcattacgc</t>
  </si>
  <si>
    <t>yfaA</t>
  </si>
  <si>
    <t xml:space="preserve"> yfaT </t>
  </si>
  <si>
    <t>+TAAT</t>
  </si>
  <si>
    <t>coding (1686/1689 nt)</t>
  </si>
  <si>
    <t>yfaA ←</t>
  </si>
  <si>
    <t>DUF2138 family protein, function unknown</t>
  </si>
  <si>
    <t>a*c*aacacaacacagccagcaaatcagcgccagcagcccgtgccTCATTAtagcggctgccaggttatgggtagccactgccaggcggcac</t>
  </si>
  <si>
    <t>ubiG</t>
  </si>
  <si>
    <t>ubiG →</t>
  </si>
  <si>
    <t>bifunctional 3‑demethylubiquinone‑9 3‑methyltransferase/ 2‑octaprenyl‑6‑hydroxy phenol methylase</t>
  </si>
  <si>
    <t>g*c*cccggcgtggatgtgaactatatgctgcacacgcagaataagTAAggttgatgtttggccgcgccaatgcctgatgcgacgcttgccg</t>
  </si>
  <si>
    <t>nrdA</t>
  </si>
  <si>
    <t>*762* (TGA→TAA) </t>
  </si>
  <si>
    <t>nrdA →</t>
  </si>
  <si>
    <t>ribonucleoside‑diphosphate reductase 1, alpha subunit</t>
  </si>
  <si>
    <t>t*c*tggtgccgtcaatccaggacgatggctgcgaaagcggcgcatgtaagatcTAAtattgagatgccggatgcggcgtaaacgccttatc</t>
  </si>
  <si>
    <t>nrdB</t>
  </si>
  <si>
    <t xml:space="preserve"> yfaE </t>
  </si>
  <si>
    <t>*377* (TGA→TAA) </t>
  </si>
  <si>
    <t>nrdB →</t>
  </si>
  <si>
    <t>ribonucleoside‑diphosphate reductase 1, beta subunit, ferritin‑like protein</t>
  </si>
  <si>
    <t>t*t*gactcggaagtggacaccgacgatttgagtaacttccagctcTAAtggcccgcgttaccctgcgcatcactggcacacaactgctgtg</t>
  </si>
  <si>
    <t>yfaE</t>
  </si>
  <si>
    <t>yfaE →</t>
  </si>
  <si>
    <t>ferredoxin involved with ribonucleotide reductase diferric‑tyrosyl radical (Y*) cofactor maintenance</t>
  </si>
  <si>
    <t>t*a*ttcagccgggggaaattttgccctgttgttgccgggcaaaaggcgatattgaaatcgagatgTAAattggttgtagtgccagatacaa</t>
  </si>
  <si>
    <t>yfaH</t>
  </si>
  <si>
    <t>pseudogene (242/243 nt)</t>
  </si>
  <si>
    <t>yfaH →</t>
  </si>
  <si>
    <t>A*G*GCAGTCCACTGTTTTTACTACAAATGTGCATGGAACAATTAGTGGCGATTGGAAAAATTTAATATGAGACAGGATGGCGCATGAACGC</t>
  </si>
  <si>
    <t>glpA</t>
  </si>
  <si>
    <t xml:space="preserve"> glpB </t>
  </si>
  <si>
    <t>*543* (TGA→TAA) </t>
  </si>
  <si>
    <t>glpA →</t>
  </si>
  <si>
    <t>sn‑glycerol‑3‑phosphate dehydrogenase (anaerobic), large subunit, FAD/NAD(P)‑binding protein</t>
  </si>
  <si>
    <t>a*t*cagggattgtgtggtctggagaaggagcagaaagatgcgcttTAAtactgtcattatgggcggcggcctcgccggattactctgtggc</t>
  </si>
  <si>
    <t>glpB</t>
  </si>
  <si>
    <t xml:space="preserve"> glpC </t>
  </si>
  <si>
    <t>coding (1258/1260 nt)</t>
  </si>
  <si>
    <t>glpB →</t>
  </si>
  <si>
    <t>sn‑glycerol‑3‑phosphate dehydrogenase (anaerobic), membrane anchor subunit</t>
  </si>
  <si>
    <t>a*c*atgccgctcaacagattgcccaacgcgcaggaggccaacaaTAATGAatgacaccagcttcgaaaactgcattaagtgcaccgtctgc</t>
  </si>
  <si>
    <t>rhmA</t>
  </si>
  <si>
    <t>*268* (TGA→TAA) </t>
  </si>
  <si>
    <t>rhmA ←</t>
  </si>
  <si>
    <t>2‑keto‑3‑deoxy‑L‑rhamnonate aldolase</t>
  </si>
  <si>
    <t>c*t*aattaacacaggcccacagccgatccccatgggcctttgataTTAataactaccttttatgcgtggcccatttttgcctgatttaaac</t>
  </si>
  <si>
    <t>yfaY</t>
  </si>
  <si>
    <t>*401* (TGA→TAA) </t>
  </si>
  <si>
    <t>yfaY ←</t>
  </si>
  <si>
    <t>g*c*cggtgcagtaaaccggcacagagtggcggaaTTAgacagataaggtcatggactcaacaacctcaatccagccatgctcactggcgat</t>
  </si>
  <si>
    <t>yfaZ</t>
  </si>
  <si>
    <t>yfaZ ←</t>
  </si>
  <si>
    <t>outer membrane protein, possible porin</t>
  </si>
  <si>
    <t>g*a*gataaggcgtagtaagaaactgaatggcgcgacagaatgccgcgccggaagggaTTAgaaactggcgttaaccccaacatacgggccg</t>
  </si>
  <si>
    <t>arnA</t>
  </si>
  <si>
    <t xml:space="preserve"> arnD </t>
  </si>
  <si>
    <t>pseudogene (1980/1983 nt)</t>
  </si>
  <si>
    <t>arnA →</t>
  </si>
  <si>
    <t>putative transformylase; Known absence of valid in‑frame stop codon resulting from off‑target mutations introduced during UAG recoding in Lajoie et al., 2013.</t>
  </si>
  <si>
    <t>g*g*atttcttcctgcgcaccgttgatcttacggataaaccatcaTAATGAccaaagtaggcttacgcattgatgtcgatacctttcgtggc</t>
  </si>
  <si>
    <t xml:space="preserve"> arnT </t>
  </si>
  <si>
    <t>pseudogene (890/891 nt)</t>
  </si>
  <si>
    <t>arnD →</t>
  </si>
  <si>
    <t>Known invalid start codon resulting from off‑target mutations introduced during UAG recoding in Lajoie et al., 2013.</t>
  </si>
  <si>
    <t>g*a*cgtgaaggctggctgggttgccaacaaattgcgggtagtcgcTAAtgaaatcggtacgttaccttatcggcctcttcgcgtttattgc</t>
  </si>
  <si>
    <t>arnT</t>
  </si>
  <si>
    <t xml:space="preserve"> arnE </t>
  </si>
  <si>
    <t>coding (1651/1653 nt)</t>
  </si>
  <si>
    <t>arnT →</t>
  </si>
  <si>
    <t>4‑amino‑4‑deoxy‑L‑arabinose transferase</t>
  </si>
  <si>
    <t>c*g*atcgtcaggagcgtctggtgctgattcagtatcgtcccaaaTAATGAtctggctaacattagtctttgccagcttgcttagcgttgcc</t>
  </si>
  <si>
    <t>arnF</t>
  </si>
  <si>
    <t xml:space="preserve"> pmrD </t>
  </si>
  <si>
    <t>arnF →</t>
  </si>
  <si>
    <t>undecaprenyl phosphate‑alpha‑L‑ara4N exporter; flippase ArnEF subunit</t>
  </si>
  <si>
    <t>g*c*gggttgatgctgattttcctgcccacgacaaaacaacgttacTAAgttttccctgccactttacactgccgttcccactcatcggggc</t>
  </si>
  <si>
    <t>menC</t>
  </si>
  <si>
    <t xml:space="preserve"> menE </t>
  </si>
  <si>
    <t>coding (960/963 nt)</t>
  </si>
  <si>
    <t>menC ←</t>
  </si>
  <si>
    <t>O‑succinylbenzoyl‑CoA synthase</t>
  </si>
  <si>
    <t>c*c*ccgcacttgccgccagtgacgccacggccagtcagagaagaTCATTAtaacaaccgctccagtgcatcaacttccacgacaggcagcg</t>
  </si>
  <si>
    <t>*253* (TGA→TAA) </t>
  </si>
  <si>
    <t>menH ←</t>
  </si>
  <si>
    <t>2‑succinyl‑6‑hydroxy‑2, 4‑cyclohexadiene‑1‑carboxylate synthase</t>
  </si>
  <si>
    <t>g*t*aaagcattgcttcatcaggataaatcatattgtgtcctttagTTAgaaacgcaagatctgcgccagacttgcgattacgccagcggga</t>
  </si>
  <si>
    <t>menD</t>
  </si>
  <si>
    <t xml:space="preserve"> menH </t>
  </si>
  <si>
    <t>coding (1668/1671 nt)</t>
  </si>
  <si>
    <t>menD ←</t>
  </si>
  <si>
    <t>bifunctional 2‑oxoglutarate decarboxylase/ SHCHC synthase</t>
  </si>
  <si>
    <t>a*g*ggtaaacctggttttccgtgttttgcctgcgcgtgcaggaTCATTAtaaatggcttacctgcgccagaagttgctggagcgtttgcgc</t>
  </si>
  <si>
    <t>yfbK</t>
  </si>
  <si>
    <t>*576* (TGA→TAA) </t>
  </si>
  <si>
    <t>yfbK ←</t>
  </si>
  <si>
    <t>g*a*ctggtcgaacatagtttgctaaacagtcaTTActgactgatgtcagtcacaccatccgccagttcaatcaggcgaataaattccgccc</t>
  </si>
  <si>
    <t>yfbM</t>
  </si>
  <si>
    <t>yfbM →</t>
  </si>
  <si>
    <t>conserved protein, DUF1877 family</t>
  </si>
  <si>
    <t>g*t*atgctgcgacaagggaatcatgcgctgacggttattgttgggTAAtatagcttgatgcctgggggagaaagacccattagttaagatt</t>
  </si>
  <si>
    <t>*614* (TGA→TAA) </t>
  </si>
  <si>
    <t>nuoL ←</t>
  </si>
  <si>
    <t>NADH:ubiquinone oxidoreductase, membrane subunit L</t>
  </si>
  <si>
    <t>a*c*ctacgttcttatatgcccaggggcaatcccacaatccttaacTTAacgcagtaccatcaacagtgccagcaccacgaccgcaccgatg</t>
  </si>
  <si>
    <t xml:space="preserve"> nuoL </t>
  </si>
  <si>
    <t>coding (300/303 nt)</t>
  </si>
  <si>
    <t>nuoK ←</t>
  </si>
  <si>
    <t>NADH:ubiquinone oxidoreductase, membrane subunit K</t>
  </si>
  <si>
    <t>a*c*gaagccaatcaatggcaaaataatggttaaggcaagcatgtTCATTAtccgcgcatctcacttactgaatcgatgttcaggttctggc</t>
  </si>
  <si>
    <t>nuoJ</t>
  </si>
  <si>
    <t xml:space="preserve"> nuoK </t>
  </si>
  <si>
    <t>coding (552/555 nt)</t>
  </si>
  <si>
    <t>nuoJ ←</t>
  </si>
  <si>
    <t>NADH:ubiquinone oxidoreductase, membrane subunit J</t>
  </si>
  <si>
    <t>a*c*gaataagattgccgcgaggatcagtccatgttgtaaggggaTCATTAtgcgtgctcctccgtttttcttttcgcgctgtcgtctttac</t>
  </si>
  <si>
    <t>nuoG</t>
  </si>
  <si>
    <t xml:space="preserve"> nuoH </t>
  </si>
  <si>
    <t>coding (2723/2727 nt)</t>
  </si>
  <si>
    <t>nuoG ←</t>
  </si>
  <si>
    <t>NADH:ubiquinone oxidoreductase, chain G</t>
  </si>
  <si>
    <t>a*g*gatggtcagcaggatctcaatcagttccggtgatatccaacTCATTAttgttgtgcctccttgagatcctcaagatgcgcgccagcca</t>
  </si>
  <si>
    <t>nuoE</t>
  </si>
  <si>
    <t xml:space="preserve"> nuoF </t>
  </si>
  <si>
    <t>coding (497/501 nt)</t>
  </si>
  <si>
    <t>nuoE ←</t>
  </si>
  <si>
    <t>NADH:ubiquinone oxidoreductase, chain E</t>
  </si>
  <si>
    <t>c*g*ccaggtcagcggatgcgtttcgggagtacggataatgttttTCATTAtttataccgctccagcagttcagggatcgcttccggggtca</t>
  </si>
  <si>
    <t>yfbS</t>
  </si>
  <si>
    <t>yfbS ←</t>
  </si>
  <si>
    <t>t*c*gcatcaggcaataagcgccggatgcgacatcaggctcttgTTAaaacggaaacagcatcgggatcatcaccacacaaaccgccatcac</t>
  </si>
  <si>
    <t>yfbT</t>
  </si>
  <si>
    <t>yfbT ←</t>
  </si>
  <si>
    <t>sugar phosphatase</t>
  </si>
  <si>
    <t>c*c*ccgacgagacggggctaaatcatgatcaggtgttTTActgaataataacatcgccatttggctgtttggtcacagtaatttgctccag</t>
  </si>
  <si>
    <t>yfbU</t>
  </si>
  <si>
    <t>yfbU ←</t>
  </si>
  <si>
    <t>conserved protein, UPF0304 family</t>
  </si>
  <si>
    <t>c*a*tcaagatcaaacagaaaacctttgcaccgcacgcgggcctccTTAggcattgataatttgattaatttcgttggcgctcaaatggtac</t>
  </si>
  <si>
    <t>ackA</t>
  </si>
  <si>
    <t>ackA →</t>
  </si>
  <si>
    <t>acetate kinase A and propionate kinase 2</t>
  </si>
  <si>
    <t>c*g*tcctgcggtggttatcccaaccaacgaagaactggttatcgcgcaagacgcgagccgcctgactgccTAAtttcacaccgccagctca</t>
  </si>
  <si>
    <t>yfcD</t>
  </si>
  <si>
    <t>yfcD ←</t>
  </si>
  <si>
    <t>c*g*caattgcggctctttttTTAttctgccgtttcagtctctacggcttcatttttggcattgcgcttcatccacaacgctagcgctttca</t>
  </si>
  <si>
    <t>yfcF</t>
  </si>
  <si>
    <t>yfcF ←</t>
  </si>
  <si>
    <t>glutathione S‑transferase</t>
  </si>
  <si>
    <t>c*g*tcgaaaaaacgtaagctatgatactggattctgtcgttgctaTTAgccagattgcttcgccgaaagtgcaataaaacgctggacagac</t>
  </si>
  <si>
    <t>yfcH</t>
  </si>
  <si>
    <t>yfcH →</t>
  </si>
  <si>
    <t>conserved protein with NAD(P)‑binding Rossmann‑fold domain</t>
  </si>
  <si>
    <t>g*g*aagaagcgggttttgcgtttcgctggtacgatttagaagaggcgctggcggatgtcgttcgcTAAtgtggtttacagcaaacatccgc</t>
  </si>
  <si>
    <t>*239* (TGA→TAA) </t>
  </si>
  <si>
    <t>hisM ←</t>
  </si>
  <si>
    <t>histidine/lysine/arginine/ornithine transporter subunit</t>
  </si>
  <si>
    <t>t*g*tgcaaatcgataacgtttaatttattctcggacatcgtattcTTAgtgcgttgaagaaggtttcacatgctgcaaccagcgtttttcc</t>
  </si>
  <si>
    <t>hisQ</t>
  </si>
  <si>
    <t xml:space="preserve"> hisM </t>
  </si>
  <si>
    <t>hisQ ←</t>
  </si>
  <si>
    <t>histidine/lysine/arginine/ornithine transporter permease subunit</t>
  </si>
  <si>
    <t>t*c*ggtccacagcagcggtttccagtattcatgtaagatttcgaTCATTAcaggtcagccctcttcacacccacggagtagcggcgctcaa</t>
  </si>
  <si>
    <t>argT</t>
  </si>
  <si>
    <t>*261* (TGA→TAA) </t>
  </si>
  <si>
    <t>argT ←</t>
  </si>
  <si>
    <t>lysine/arginine/ornithine transporter subunit</t>
  </si>
  <si>
    <t>c*a*ccatgatgatcattccatcaggtacagcttcccagcgacgtaTTAgtcaccgtagacattaaagtcgaaatactttttcgccatcttg</t>
  </si>
  <si>
    <t>purF</t>
  </si>
  <si>
    <t>*506* (TGA→TAA) </t>
  </si>
  <si>
    <t>purF ←</t>
  </si>
  <si>
    <t>amidophosphoribosyltransferase</t>
  </si>
  <si>
    <t>t*g*ccagaccggcaccctcagcgaaggcaTTAtccttcgttatgcatttcgagattttccacttcgttctgacgttgcactgctttggcgt</t>
  </si>
  <si>
    <t>accD</t>
  </si>
  <si>
    <t>accD ←</t>
  </si>
  <si>
    <t>acetyl‑CoA carboxylase, beta (carboxyltransferase) subunit</t>
  </si>
  <si>
    <t>g*c*cagtggccctgcccttatcagttaTTAggcctcaggttcctgatccggtaccgggggtaccactacgccttcacgcggcgcttcagga</t>
  </si>
  <si>
    <t>epmC</t>
  </si>
  <si>
    <t>epmC ←</t>
  </si>
  <si>
    <t>Elongation Factor P Lys34 hydroxylase</t>
  </si>
  <si>
    <t>t*c*cgcgatcatcttctttcctcattgtaaaacgtggcgctggctTTAgttgagcgcttccggccacgggaactgttccgccgtaagttcc</t>
  </si>
  <si>
    <t>smrB</t>
  </si>
  <si>
    <t>smrB →</t>
  </si>
  <si>
    <t>putative DNA endonuclease</t>
  </si>
  <si>
    <t>t*g*gtgttgattgaagtcgaagagtggctgccgccggagttgcccTAAggagttgagcgcgttgcgccaggtacgggtaatggcaggggcg</t>
  </si>
  <si>
    <t xml:space="preserve"> yfcP </t>
  </si>
  <si>
    <t>yfcQ ←</t>
  </si>
  <si>
    <t>c*c*cgctaacaggacgtaaccaccggactgaatcattgatttatTCATTAttgataatccacccgtaatgttgcgtaagccgaaaaattcg</t>
  </si>
  <si>
    <t>yfcR</t>
  </si>
  <si>
    <t xml:space="preserve"> yfcQ </t>
  </si>
  <si>
    <t>coding (509/513 nt)</t>
  </si>
  <si>
    <t>yfcR ←</t>
  </si>
  <si>
    <t>g*c*tatggcgctactgacacaaagcagggttaagaaagtctttcTCATTAttgatagtccaccaccatggtcaaactggcgttaaactcgc</t>
  </si>
  <si>
    <t>yfcS</t>
  </si>
  <si>
    <t>yfcS ←</t>
  </si>
  <si>
    <t>c*c*ctgcgcccactacaaacttttgactcataactccccccgtcaTTAgcctttgcggctctgctcttcatccacctggcagctgttgcca</t>
  </si>
  <si>
    <t>sixA</t>
  </si>
  <si>
    <t>*162* (TGA→TAA) </t>
  </si>
  <si>
    <t>sixA ←</t>
  </si>
  <si>
    <t>phosphohistidine phosphatase</t>
  </si>
  <si>
    <t>c*c*caatgaatctacctcattgggcataatttggaactcaTTAgatagcttttgccatcttcagattacacgggctcatctgccagttgaa</t>
  </si>
  <si>
    <t>fadL</t>
  </si>
  <si>
    <t>*447* (TGA→TAA) </t>
  </si>
  <si>
    <t>fadL →</t>
  </si>
  <si>
    <t>long‑chain fatty acid outer membrane transporter</t>
  </si>
  <si>
    <t>g*a*gtctgaaggtaaagcctggctgttcggtactaactttaactacgcgttcTAAtaacgcgttcgcctggataaagtcacctgcatagca</t>
  </si>
  <si>
    <t>intS</t>
  </si>
  <si>
    <t>intS→</t>
  </si>
  <si>
    <t>predicted prophage CPS-53 integrase</t>
  </si>
  <si>
    <t>gtrA</t>
  </si>
  <si>
    <t xml:space="preserve"> gtrB </t>
  </si>
  <si>
    <t>gtrA→</t>
  </si>
  <si>
    <t>bactoprenol-linked glucose translocase (flippase)</t>
  </si>
  <si>
    <t xml:space="preserve"> gtrS </t>
  </si>
  <si>
    <t>gtrB→</t>
  </si>
  <si>
    <t>bactoprenol glucosyl transferase</t>
  </si>
  <si>
    <t>yfdK</t>
  </si>
  <si>
    <t>yfdK←</t>
  </si>
  <si>
    <t>yfdQ</t>
  </si>
  <si>
    <t>yfdQ→</t>
  </si>
  <si>
    <t>yfdR</t>
  </si>
  <si>
    <t xml:space="preserve"> yfdS </t>
  </si>
  <si>
    <t>yfdR→</t>
  </si>
  <si>
    <t>emrY</t>
  </si>
  <si>
    <t>*513* (TGA→TAA) </t>
  </si>
  <si>
    <t>emrY ←</t>
  </si>
  <si>
    <t>putative multidrug efflux system</t>
  </si>
  <si>
    <t>t*t*aagatccccggtcttacccgctataaccccctccttttatcaTTAcccaacgcctttcgctgtaaacggcggtttcgcaaaccaaacc</t>
  </si>
  <si>
    <t>frc</t>
  </si>
  <si>
    <t>frc ←</t>
  </si>
  <si>
    <t>formyl‑CoA transferase, NAD(P)‑binding protein</t>
  </si>
  <si>
    <t>c*c*tcgaaatttttataaattgggagccagaagcccccgttaataTTAgatggcgtggttttgcttcattgcagcaatttcatcgtcgcta</t>
  </si>
  <si>
    <t>ypdA</t>
  </si>
  <si>
    <t>*566* (TGA→TAA) </t>
  </si>
  <si>
    <t>ypdA →</t>
  </si>
  <si>
    <t>putative sensory kinase in two‑component system with YpdB</t>
  </si>
  <si>
    <t>c*t*aaccaacgcaccccagtcgcctcacaggctacgttattgcttTAAgccggagtgatattgtgaaagtcatcattgttgaagacgaatt</t>
  </si>
  <si>
    <t>fryA</t>
  </si>
  <si>
    <t>*832* (TGA→TAA) </t>
  </si>
  <si>
    <t>fryA ←</t>
  </si>
  <si>
    <t>fused predicted PTS enzymes: Hpr component/enzyme I component/enzyme IIA component</t>
  </si>
  <si>
    <t>g*g*tctgacgccgggagagtacagcgcccgttttcagggctaacgTTAgaaggttaattctgtttccagcagcgtcaggatactttgtgca</t>
  </si>
  <si>
    <t>ypdE</t>
  </si>
  <si>
    <t>*346* (TGA→TAA) </t>
  </si>
  <si>
    <t>ypdE ←</t>
  </si>
  <si>
    <t>aminopeptidase</t>
  </si>
  <si>
    <t>a*g*aaattgaatcgttaacataaccgctccgggttaatcaggagaTTAtctgaaatccgtcagttgaacaaccgtctcacgcgtaagacgt</t>
  </si>
  <si>
    <t>xapA</t>
  </si>
  <si>
    <t>xapA ←</t>
  </si>
  <si>
    <t>purine nucleoside phosphorylase II</t>
  </si>
  <si>
    <t>g*c*atcatttggcctcacccgcgaggccgtttcttattgtttttcTTAggcaattttgcgcagaaagccacaaataaggttgatgaagttc</t>
  </si>
  <si>
    <t>yfeN</t>
  </si>
  <si>
    <t>yfeN →</t>
  </si>
  <si>
    <t>putative outer membrane protein</t>
  </si>
  <si>
    <t>a*t*gacaaactgggcgaagatttttaccaggatgcgataatctactccatcaaatttaacttcTAAttgattactgccggggctcccggca</t>
  </si>
  <si>
    <t>ligA</t>
  </si>
  <si>
    <t>*672* (TGA→TAA) </t>
  </si>
  <si>
    <t>ligA ←</t>
  </si>
  <si>
    <t>DNA ligase, NAD(+)‑dependent</t>
  </si>
  <si>
    <t>g*c*attatcgtattggctatttcaatcagctgctctttttccatcTTAgctacccagcaaacgcagcatttccgcttcgtcgatgacttca</t>
  </si>
  <si>
    <t>zipA</t>
  </si>
  <si>
    <t>zipA ←</t>
  </si>
  <si>
    <t>FtsZ stabilizer</t>
  </si>
  <si>
    <t>c*g*acaagcgggggttcgaagaggagttaatttgccttaagtgtaTTAggcgttggcgtctttgacttcgcggatgatgtcctggtactcg</t>
  </si>
  <si>
    <t>cysA</t>
  </si>
  <si>
    <t>cysA ←</t>
  </si>
  <si>
    <t>sulfate/thiosulfate transporter subunit</t>
  </si>
  <si>
    <t>g*a*tcgcgggaagcgcctccgggcgtttaacattcactcaacctaTTAggcgctttgtgcgagagcaagttcctcatcgcgggtttcgata</t>
  </si>
  <si>
    <t>cysW</t>
  </si>
  <si>
    <t xml:space="preserve"> cysA </t>
  </si>
  <si>
    <t>*292* (TGA→TAA) </t>
  </si>
  <si>
    <t>cysW ←</t>
  </si>
  <si>
    <t>sulfate/thiosulfate ABC transporter subunit</t>
  </si>
  <si>
    <t>t*c*agcacctgggtgcgaccaaacgacttcttaatattggcaatcTTAatgctcatgatgttcctcctgctgtgcgcgtttttcctgattc</t>
  </si>
  <si>
    <t>cysP</t>
  </si>
  <si>
    <t>*339* (TGA→TAA) </t>
  </si>
  <si>
    <t>cysP ←</t>
  </si>
  <si>
    <t>thiosulfate‑binding protein</t>
  </si>
  <si>
    <t>t*a*aggtaaagcccggcagcacgcgtctggaggagacagcaaacaTTAgttacgccccgccgctaacagcttgtctaactcgccgccgctg</t>
  </si>
  <si>
    <t>ucpA</t>
  </si>
  <si>
    <t>ucpA ←</t>
  </si>
  <si>
    <t>furfural resistance protein, predicted short‑chain oxidoreductase</t>
  </si>
  <si>
    <t>c*t*tagttcaagacgaaatcctccccacaaatgcagggaggaaacagaggtgaaTTAgataccgacgctaaccgtctccggcagtgtgctg</t>
  </si>
  <si>
    <t>murR</t>
  </si>
  <si>
    <t>murR ←</t>
  </si>
  <si>
    <t>repressor for murPQ, MurNAc 6‑P inducible</t>
  </si>
  <si>
    <t>c*t*cactaattcaggaaaatctcaatccagtcgctgctttatgcaTTAtttcaggcgttgtgttagctcactgctgcgctgaatcattttc</t>
  </si>
  <si>
    <t>murP</t>
  </si>
  <si>
    <t>*475* (TGA→TAA) </t>
  </si>
  <si>
    <t>murP →</t>
  </si>
  <si>
    <t>N‑acetylmuramic acid permease, EIIBC component, PTS system</t>
  </si>
  <si>
    <t>t*t*attttcaccacgctctttggctgccgtaacgtcaatctggacTAAtatcatgaaacggacaatgctctatctttctctgctggctgtt</t>
  </si>
  <si>
    <t>ypeA</t>
  </si>
  <si>
    <t xml:space="preserve"> yfeZ </t>
  </si>
  <si>
    <t>*142* (TGA→TAA) </t>
  </si>
  <si>
    <t>ypeA ←</t>
  </si>
  <si>
    <t>putative acyltransferase with acyl‑CoA N‑acyltransferase domain</t>
  </si>
  <si>
    <t>g*t*aaacgcaggcgaccgtgcgcatcataatggacaggatgaaacTTAgtactcttcatcttcaatcaaacgcttacccagactcagcacg</t>
  </si>
  <si>
    <t>eutR</t>
  </si>
  <si>
    <t>eutR ←</t>
  </si>
  <si>
    <t>eut operon transcriptional activator, AraC family</t>
  </si>
  <si>
    <t>a*g*atggcagcccagaagcggcgttaagtgagtttattaaggtcagggattgggtgtaactcccTTAcccccactcccgcatccgctgatg</t>
  </si>
  <si>
    <t>eutB</t>
  </si>
  <si>
    <t>eutB ←</t>
  </si>
  <si>
    <t>ethanolamine ammonia‑lyase, large subunit, heavy chain</t>
  </si>
  <si>
    <t>t*t*cttcaatctgtttttgatccatgatatgttatctccgcgtcaTTAgaagaacagtgacggatcgcccgcccgtttggtcaggcgaccg</t>
  </si>
  <si>
    <t>intZ</t>
  </si>
  <si>
    <t>intZ→</t>
  </si>
  <si>
    <t>yffM</t>
  </si>
  <si>
    <t>yffM→</t>
  </si>
  <si>
    <t>yffO</t>
  </si>
  <si>
    <t xml:space="preserve"> yffP </t>
  </si>
  <si>
    <t>yffO→</t>
  </si>
  <si>
    <t>yffP→</t>
  </si>
  <si>
    <t>yffR</t>
  </si>
  <si>
    <t>yffR→</t>
  </si>
  <si>
    <t>*468* (TGA→TAA) </t>
  </si>
  <si>
    <t>eutA ←</t>
  </si>
  <si>
    <t>reactivating factor for ethanolamine ammonia lyase</t>
  </si>
  <si>
    <t>a*c*cccaaccggatacacagccggatacaattccaccagcacccagccacccagcgccaccgctggcgaataccgcatTTAggaaggaaat</t>
  </si>
  <si>
    <t>eutH</t>
  </si>
  <si>
    <t xml:space="preserve"> eutA </t>
  </si>
  <si>
    <t>coding (1225/1227 nt)</t>
  </si>
  <si>
    <t>eutH ←</t>
  </si>
  <si>
    <t>ethanolamine transporter</t>
  </si>
  <si>
    <t>g*t*ggtgccgatatcgataccgacgctcaatagctggcgagtgtTCATTAcgattgtgcctccgcttcggttttagtcgcggtcgcgtctt</t>
  </si>
  <si>
    <t>eutJ</t>
  </si>
  <si>
    <t xml:space="preserve"> eutG </t>
  </si>
  <si>
    <t>eutJ ←</t>
  </si>
  <si>
    <t>putative chaperonin, ethanolamine utilization protein</t>
  </si>
  <si>
    <t>g*c*agattcagggtatcgaacgcctgaaagagcgcggtctgcaatTTAttttgcatatagcccctccgctttctctcgcccactactggcg</t>
  </si>
  <si>
    <t>eutD ←</t>
  </si>
  <si>
    <t>phosphate acetyltransferase</t>
  </si>
  <si>
    <t>t*t*ccattgtgctttcctctttatcagggtccagaacgggaccgtTTAttcaaccagtgtttgtaaactgctttcgcggttcacttctgtc</t>
  </si>
  <si>
    <t xml:space="preserve"> eutD </t>
  </si>
  <si>
    <t>coding (800/804 nt)</t>
  </si>
  <si>
    <t>eutT ←</t>
  </si>
  <si>
    <t>cobalamin adenosyltransferase involved in ethanolamine utilization</t>
  </si>
  <si>
    <t>g*c*gggcgctcgcaacgccagttcacgacaacgttcaataaTCATTAttgcgtttcccccagtcgttgttggatctgcttcaccgttagcg</t>
  </si>
  <si>
    <t>eutQ</t>
  </si>
  <si>
    <t xml:space="preserve"> eutT </t>
  </si>
  <si>
    <t>coding (699/702 nt)</t>
  </si>
  <si>
    <t>eutQ ←</t>
  </si>
  <si>
    <t>a*g*cgtatggttcgctcttagccatgcttcggtgatgaaatcttTCATTAtagggattgccagttagccggccaggcgacatacaggaatt</t>
  </si>
  <si>
    <t>eutP</t>
  </si>
  <si>
    <t xml:space="preserve"> eutQ </t>
  </si>
  <si>
    <t>eutP ←</t>
  </si>
  <si>
    <t>c*c*acggacattgcctgttcgccgcgcgcgtgtgcttcacgaataTTAttcgctgtgatgagttttttcacctgcttcctcctgtttggtg</t>
  </si>
  <si>
    <t>tktB</t>
  </si>
  <si>
    <t>*668* (TGA→TAA) </t>
  </si>
  <si>
    <t>tktB →</t>
  </si>
  <si>
    <t>transketolase 2, thiamin‑binding protein</t>
  </si>
  <si>
    <t>a*t*attgtggcaaaagcgcataaggtgctgggagtgaaaggtgccTAAtggtgattgccggatgctgattgccggatgcgacgctgacgcg</t>
  </si>
  <si>
    <t>nudK</t>
  </si>
  <si>
    <t>nudK ←</t>
  </si>
  <si>
    <t>GDP‑mannose pyrophosphatase</t>
  </si>
  <si>
    <t>t*c*ggattgagccaataataaacaacgaaatattattgttattttTTAgtccattaaatgtgacgtttgcaaatagttaagcaataacacc</t>
  </si>
  <si>
    <t>aegA</t>
  </si>
  <si>
    <t>*660* (TGA→TAA) </t>
  </si>
  <si>
    <t>aegA ←</t>
  </si>
  <si>
    <t>fused predicted oxidoreductase: FeS binding subunit/NAD/FAD‑binding subunit</t>
  </si>
  <si>
    <t>a*c*aattatcttacgctgtgaagtcgggtttgtctgcgcaggctaTTAgtgagatttgactgattttacccccagccagtcaataatcccc</t>
  </si>
  <si>
    <t>dapE</t>
  </si>
  <si>
    <t>*376* (TGA→TAA) </t>
  </si>
  <si>
    <t>dapE →</t>
  </si>
  <si>
    <t>N‑succinyl‑diaminopimelate deacylase</t>
  </si>
  <si>
    <t>t*a*cttgcccgtatgtatcaacgtatcatggaacagctcgtcgccTAAtgagtggttctgcaagaggaaataagcatggactggctggcta</t>
  </si>
  <si>
    <t>tmcA</t>
  </si>
  <si>
    <t>tmcA ←</t>
  </si>
  <si>
    <t>elongator methionine tRNA (ac4C34) acetyltransferase</t>
  </si>
  <si>
    <t>t*t*acgccgctgactcacaatgaccatgagataaaattgaaggagTTAgtgaaataattgccattgcgttatgcgatcgcgcagacgctca</t>
  </si>
  <si>
    <t>purC</t>
  </si>
  <si>
    <t>purC ←</t>
  </si>
  <si>
    <t>phosphoribosylaminoimidazole‑succinocarboxamide synthetase</t>
  </si>
  <si>
    <t>c*c*gtgccagctgcacggcaagatgatgaacagaaaaaTTAgtccagctgtacacccaggcggcgggcgacggcttcataggcttcgatca</t>
  </si>
  <si>
    <t>bcp</t>
  </si>
  <si>
    <t>pseudogene (471/472 nt)</t>
  </si>
  <si>
    <t>bcp →</t>
  </si>
  <si>
    <t>bacterioferritin comigratory protein; Known internal stop codons resulting from off‑target mutations introduced during UAG recoding in Lajoie et al., 2013.; Known absence of valid in‑frame stop codon resulting from off‑target mutations introduced during UAG recoding in Lajoie et al., 2013.</t>
  </si>
  <si>
    <t>a*c*cagcaatcaccacgacgttgtgctgaactggctgaaagaacacgccTAAttactttgctccattccgtgctggctgcgcttgcggcca</t>
  </si>
  <si>
    <t>hyfH</t>
  </si>
  <si>
    <t xml:space="preserve"> hyfI </t>
  </si>
  <si>
    <t>hyfH →</t>
  </si>
  <si>
    <t>hydrogenase 4, Fe‑S subunit</t>
  </si>
  <si>
    <t>c*a*acgacgatacagatgtactgctggtggctaaggagcagctaTAATGAgtccagtgcttacacaacatgtcagccagcccatcacgctg</t>
  </si>
  <si>
    <t xml:space="preserve"> hyfJ </t>
  </si>
  <si>
    <t>hyfI →</t>
  </si>
  <si>
    <t>g*t*atcgttcagcaactctttcgcgtactccgggggttacatgacTAAagagtgcggggaaattgttttctggacgctgcgaaaaaagttt</t>
  </si>
  <si>
    <t>hyfJ</t>
  </si>
  <si>
    <t>hyfJ →</t>
  </si>
  <si>
    <t>putative processing element hydrogenase 4</t>
  </si>
  <si>
    <t>t*t*gtgcaggaaccggccatctatctgatggccagaaaaattgcgTAAgaaggatttctcattaataaggactgttgatggctatgtcaga</t>
  </si>
  <si>
    <t>focB</t>
  </si>
  <si>
    <t>pseudogene (846/847 nt)</t>
  </si>
  <si>
    <t>focB →</t>
  </si>
  <si>
    <t>probable formate transporter (formate channel 2); Known internal stop codons resulting from off‑target mutations introduced during UAG recoding in Lajoie et al., 2013.; Known absence of valid in‑frame stop codon resulting from off‑target mutations introduced during UAG recoding in Lajoie et al., 2013.</t>
  </si>
  <si>
    <t>g*c*ggtgcggtgctggtgagtatgtgttatcgggctatttatttacgtcaggaacccTAAaaaatcagcccggcgaaacagttcgtcgggc</t>
  </si>
  <si>
    <t>yfgF</t>
  </si>
  <si>
    <t>*748* (TGA→TAA) </t>
  </si>
  <si>
    <t>yfgF ←</t>
  </si>
  <si>
    <t>cyclic‑di‑GMP phosphodiesterase, anaerobic</t>
  </si>
  <si>
    <t>c*c*gacgagaaatgtcggcccgcattatTTAggcactttcgcgaatgggttcgatttcattcagcgtatcaattaacggctgcggcttacc</t>
  </si>
  <si>
    <t>guaA</t>
  </si>
  <si>
    <t>*526* (TGA→TAA) </t>
  </si>
  <si>
    <t>guaA ←</t>
  </si>
  <si>
    <t>GMP synthetase (glutamine aminotransferase)</t>
  </si>
  <si>
    <t>c*t*gtagtaacagagggttttgttcattcatagtgcagggtcaaaTTAttcccactcaatggtagctggcggcttgccgctgatgtcatac</t>
  </si>
  <si>
    <t>guaB</t>
  </si>
  <si>
    <t>*489* (TGA→TAA) </t>
  </si>
  <si>
    <t>guaB ←</t>
  </si>
  <si>
    <t>IMP dehydrogenase</t>
  </si>
  <si>
    <t>c*g*acatgaagtcgggcgaagagaaTTAggagcccagacggtagttcggggactctttagtaatggtcacgtcgtgaacgtggctttcctg</t>
  </si>
  <si>
    <t>yfgM</t>
  </si>
  <si>
    <t>*207* (TGA→TAA) </t>
  </si>
  <si>
    <t>yfgM ←</t>
  </si>
  <si>
    <t>conserved protein, UPF0070 family</t>
  </si>
  <si>
    <t>g*c*agtcctggcagcagtaatttacgcaattgcatcgggtccctcTTAgatggacaaattattaattttcatctgcatcatttcgctcagt</t>
  </si>
  <si>
    <t>rlmN</t>
  </si>
  <si>
    <t>rlmN ←</t>
  </si>
  <si>
    <t>dual specificity 23S rRNA m(2)A2503, tRNA m(2)A37 methyltransferase, SAM‑dependent</t>
  </si>
  <si>
    <t>c*g*gtacataaagtaaccgtggcgtaatggctaTTAgaccgctttaatgtcgatggcttcaccctgcatccgtttacgcagggtacgtttc</t>
  </si>
  <si>
    <t>iscA</t>
  </si>
  <si>
    <t>*108* (TGA→TAA) </t>
  </si>
  <si>
    <t>iscA ←</t>
  </si>
  <si>
    <t>FeS cluster assembly protein</t>
  </si>
  <si>
    <t>a*c*cccacgcgcaggcgaccacggtggggttatcggtatgcgcaTTAaacgtggaagctttcgccgcaaccacactcatctttgacgttcg</t>
  </si>
  <si>
    <t>hcaT</t>
  </si>
  <si>
    <t xml:space="preserve"> csiE </t>
  </si>
  <si>
    <t>*380* (TGA→TAA) </t>
  </si>
  <si>
    <t>hcaT ←</t>
  </si>
  <si>
    <t>putative 3‑phenylpropionic transporter</t>
  </si>
  <si>
    <t>c*g*ctgacaacacatcaacaggagcagatccgcaaaatgctcgaaTTAgcatAagggaacaactttcgggcgcaaaaacattgccggaagc</t>
  </si>
  <si>
    <t>csiE</t>
  </si>
  <si>
    <t xml:space="preserve"> hcaT </t>
  </si>
  <si>
    <t>csiE →</t>
  </si>
  <si>
    <t>stationary phase inducible protein</t>
  </si>
  <si>
    <t>c*a*acacatcaacaggagcagatccgcaaaatgctcgaatTagcaTAAgggaacaactttcgggcgcaaaaacattgccggaagcgccacc</t>
  </si>
  <si>
    <t>hcaE</t>
  </si>
  <si>
    <t xml:space="preserve"> hcaF </t>
  </si>
  <si>
    <t>coding (1360/1362 nt)</t>
  </si>
  <si>
    <t>hcaE →</t>
  </si>
  <si>
    <t>3‑phenylpropionate dioxygenase, large (alpha) subunit</t>
  </si>
  <si>
    <t>a*g*tgctcgataaaaccgccgcttaccagcaggaggtgatgaaaTAATGAgtgcgcaagtttcactagagttacatcaccgcattagccag</t>
  </si>
  <si>
    <t xml:space="preserve"> hcaC </t>
  </si>
  <si>
    <t>hcaF →</t>
  </si>
  <si>
    <t>3‑phenylpropionate dioxygenase, small (beta) subunit</t>
  </si>
  <si>
    <t>t*g*gatcaagcggtaatcacttcccataacctgagtgtactgttcTAAtgaatcgaatttatgcgtgtcccgttgcggatgtgccggaggg</t>
  </si>
  <si>
    <t>hcaC</t>
  </si>
  <si>
    <t xml:space="preserve"> hcaB </t>
  </si>
  <si>
    <t>coding (319/321 nt)</t>
  </si>
  <si>
    <t>hcaC →</t>
  </si>
  <si>
    <t>3‑phenylpropionate dioxygenase, predicted ferredoxin subunit</t>
  </si>
  <si>
    <t>t*g*aaggtggtgacattttcatcgacttaccggaggcgcagccaTAATGAgcgatctgcataacgagtccatttttattaccggcggcgga</t>
  </si>
  <si>
    <t>yphE</t>
  </si>
  <si>
    <t>*504* (TGA→TAA) </t>
  </si>
  <si>
    <t>yphE ←</t>
  </si>
  <si>
    <t>fused predicted sugar transporter subunits of ABC superfamily: ATP‑binding components</t>
  </si>
  <si>
    <t>g*g*taatgacgaagcagacatcttcaggttcctcggtaaaattcaTTAgtgcacagacagaatggcggacatcagctcatccacattgacc</t>
  </si>
  <si>
    <t>yphH</t>
  </si>
  <si>
    <t>yphH →</t>
  </si>
  <si>
    <t>a*c*aggtgctgggaattggctatttgtatgttgaggcgcagttacgacagattTAAtggcgcgataacgtagaaaggcttcccgaaggaag</t>
  </si>
  <si>
    <t>glrR</t>
  </si>
  <si>
    <t>*445* (TGA→TAA) </t>
  </si>
  <si>
    <t>glrR ←</t>
  </si>
  <si>
    <t>response regulator regulating glmY sRNA in two‑component system with sensor protein GlrK</t>
  </si>
  <si>
    <t>g*t*cgcctgtcttttgatctgctaaacgtaacacataacgccaatTTAttccttgaaatcgtttgcatccagctcgtgtcgggaaagcagt</t>
  </si>
  <si>
    <t>yfhH</t>
  </si>
  <si>
    <t>yfhH →</t>
  </si>
  <si>
    <t>c*a*gaacgtattcgtcatagtgaagcgctggtgaaaaaactggtcTAAgtaaagaatgcgcgtataatgcccgcccggtttgtgttgtttt</t>
  </si>
  <si>
    <t>recO</t>
  </si>
  <si>
    <t>recO ←</t>
  </si>
  <si>
    <t>gap repair protein</t>
  </si>
  <si>
    <t>g*t*caatgttgacgcctaacagtaattcagccatgacaatcctcaTTAttcataatgtgttttcaccgttcgcttaggcataaactgccgg</t>
  </si>
  <si>
    <t>rnc</t>
  </si>
  <si>
    <t xml:space="preserve"> era </t>
  </si>
  <si>
    <t>coding (677/681 nt)</t>
  </si>
  <si>
    <t>rnc ←</t>
  </si>
  <si>
    <t>RNase III</t>
  </si>
  <si>
    <t>c*g*tccgacgatggcaataaatccgcagtaacttttatcgatgcTCATTAttccagctccagttttttcaacgcctgttcggcggcagcct</t>
  </si>
  <si>
    <t>rseC</t>
  </si>
  <si>
    <t>rseC ←</t>
  </si>
  <si>
    <t>RseC protein involved in reduction of the SoxR iron‑sulfur cluster</t>
  </si>
  <si>
    <t>a*c*gtcctcgcatttgttatgcaaaatgcaacaaagccagtgaaaTTActggctcgcgtcttccgaagatgtttcaaatcgcacaaggcca</t>
  </si>
  <si>
    <t>rseB</t>
  </si>
  <si>
    <t xml:space="preserve"> rseC </t>
  </si>
  <si>
    <t>coding (953/957 nt)</t>
  </si>
  <si>
    <t>rseB ←</t>
  </si>
  <si>
    <t>anti‑sigma E factor, binds RseA</t>
  </si>
  <si>
    <t>g*c*ctgcccgttttgccaggagacgacggtagcccactctttgaTCATTAttgcgctgccccgaacttaatattctcggcaatgcgtttcg</t>
  </si>
  <si>
    <t>rpoE</t>
  </si>
  <si>
    <t>rpoE ←</t>
  </si>
  <si>
    <t>RNA polymerase, sigma 24 (sigma E) factor</t>
  </si>
  <si>
    <t>t*t*ctttctgcatgcctaatacccttatccagtatcccgctatcgTTAacgcctgataagcggttgaactttgttatcaatagcttccctc</t>
  </si>
  <si>
    <t>yfiF</t>
  </si>
  <si>
    <t>yfiF ←</t>
  </si>
  <si>
    <t>putative methyltransferase</t>
  </si>
  <si>
    <t>g*g*atggcagagttgccacccggctgatttaTTAggctttattctgacgccaccattcaccaagcaaaacgccggttgcgacagagatatt</t>
  </si>
  <si>
    <t>pka</t>
  </si>
  <si>
    <t>*887* (TGA→TAA) </t>
  </si>
  <si>
    <t>pka →</t>
  </si>
  <si>
    <t>protein lysine acetyltransferase</t>
  </si>
  <si>
    <t>g*g*atcgttgggcttacgctaaatcttgcccagcgcgaggaatcaTAAgtaaggtactggaaatgttgaccacttaatcgggactggtgtt</t>
  </si>
  <si>
    <t>rluD</t>
  </si>
  <si>
    <t xml:space="preserve"> yfiH </t>
  </si>
  <si>
    <t>coding (978/981 nt)</t>
  </si>
  <si>
    <t>rluD ←</t>
  </si>
  <si>
    <t>23S rRNA pseudouridine(1911,1915,1917) synthase</t>
  </si>
  <si>
    <t>g*c*aacaccttttggctgcggccactgcgggacaatcagcttacTCATTAtaaccagtccacttcatccttatgttcttcgaaatcggcgc</t>
  </si>
  <si>
    <t>pheL</t>
  </si>
  <si>
    <t>*16* (TGA→TAA) </t>
  </si>
  <si>
    <t>pheL →</t>
  </si>
  <si>
    <t>pheA gene leader peptide</t>
  </si>
  <si>
    <t>a*a*acaaacatgaaacacataccgtttttcttcgcattcttttttaccttccccTAAatgggaggcgtttcgtcgtgtgaaacagaatgcg</t>
  </si>
  <si>
    <t>pheA</t>
  </si>
  <si>
    <t>*387* (TGA→TAA) </t>
  </si>
  <si>
    <t>pheA →</t>
  </si>
  <si>
    <t>fused chorismate mutase P/prephenate dehydratase</t>
  </si>
  <si>
    <t>t*t*caatgaaggtattgggctgttacccaagtgagaacgtagtgcctgttgatccaaccTAAtgaaaaggtgccggatgatgtgaatcatc</t>
  </si>
  <si>
    <t>alpA</t>
  </si>
  <si>
    <t>alpA→</t>
  </si>
  <si>
    <t>DNA-binding transcriptional activator</t>
  </si>
  <si>
    <t>yfjI</t>
  </si>
  <si>
    <t>F</t>
  </si>
  <si>
    <t>yfjI→</t>
  </si>
  <si>
    <t>yfjK ←</t>
  </si>
  <si>
    <t>yfjL</t>
  </si>
  <si>
    <t xml:space="preserve"> yfjK </t>
  </si>
  <si>
    <t>yfjL ←</t>
  </si>
  <si>
    <t>rnlA</t>
  </si>
  <si>
    <t xml:space="preserve"> rnlB </t>
  </si>
  <si>
    <t>rnlA→</t>
  </si>
  <si>
    <t>Rnaase LS</t>
  </si>
  <si>
    <t>rnlB</t>
  </si>
  <si>
    <t>rnlB→</t>
  </si>
  <si>
    <t>yfjP</t>
  </si>
  <si>
    <t>yfjP→</t>
  </si>
  <si>
    <t>yfjT</t>
  </si>
  <si>
    <t>yfjT→</t>
  </si>
  <si>
    <t>yfjY</t>
  </si>
  <si>
    <t>yfjY→</t>
  </si>
  <si>
    <t>ypjJ</t>
  </si>
  <si>
    <t>ypjJ→</t>
  </si>
  <si>
    <t>ypjA</t>
  </si>
  <si>
    <t>*1527* (TGA→TAA) </t>
  </si>
  <si>
    <t>ypjA ←</t>
  </si>
  <si>
    <t>adhesin‑like autotransporter</t>
  </si>
  <si>
    <t>c*a*cagatgtgggctttttcgttgatggTTAgaacgaccagttcacaccagctaccgcgttccacggggattccacaccggcactatggct</t>
  </si>
  <si>
    <t>pinH</t>
  </si>
  <si>
    <t>pseudogene (239/240 nt)</t>
  </si>
  <si>
    <t>pinH ←</t>
  </si>
  <si>
    <t>pseudogene, predicted invertase fragment; Known invalid start codon resulting from off‑target mutations introduced during UAG recoding in Lajoie et al., 2013.</t>
  </si>
  <si>
    <t>T*T*TACATAATCGTTTCTGATGAATATCTTCTGCTCACATAAAAATTACACAATAACTTTGAGATCGCAGATTGTTTTACTTTTACAGCAT</t>
  </si>
  <si>
    <t>ypjC</t>
  </si>
  <si>
    <t>pseudogene (1373/1374 nt)</t>
  </si>
  <si>
    <t>ypjC ←</t>
  </si>
  <si>
    <t>T*C*AATCTACGTTATTATCTCTTTGTAAAAATTGCCATTTATTAATTATTGAAAACTGCTTTTAGAACTTGATACAACGGGACTAGTCACA</t>
  </si>
  <si>
    <t>gabP</t>
  </si>
  <si>
    <t>gabP →</t>
  </si>
  <si>
    <t>gamma‑aminobutyrate transporter</t>
  </si>
  <si>
    <t>a*a*aagctggtattgtggcaaaaaacacccgttcataatacgcgcTAAtcatgatcaggagtcacaccatgaccattacgtctctggatgg</t>
  </si>
  <si>
    <t>ygaP</t>
  </si>
  <si>
    <t>ygaP →</t>
  </si>
  <si>
    <t>putative inner membrane protein with hydrolase activity</t>
  </si>
  <si>
    <t>g*c*aaggttgttagataagatgccgtggaaccaacgagctTAAgaagcgacgccggacgcgccctagcagcgacatccggcctcagtaatt</t>
  </si>
  <si>
    <t>alaE</t>
  </si>
  <si>
    <t>*150* (TGA→TAA) </t>
  </si>
  <si>
    <t>alaE →</t>
  </si>
  <si>
    <t>alanine exporter, alanine‑inducible, stress‑responsive</t>
  </si>
  <si>
    <t>t*t*cctcgattattgccgccgactgtttaaagtcagccgttaccagcaggtaaaagccTAActcttcttttcgcgactggcatcgccagtc</t>
  </si>
  <si>
    <t>nrdH</t>
  </si>
  <si>
    <t xml:space="preserve"> nrdI </t>
  </si>
  <si>
    <t>coding (244/246 nt)</t>
  </si>
  <si>
    <t>nrdH →</t>
  </si>
  <si>
    <t>hydrogen donor for NrdEF electron transport system; glutaredoxin‑like protein</t>
  </si>
  <si>
    <t>c*a*tgattaaccgtctgcatccagcgccacacgcggccagtgcaTAATGAgccagctcgtctacttctccagcagctccgaaaacacgcag</t>
  </si>
  <si>
    <t xml:space="preserve"> nrdE </t>
  </si>
  <si>
    <t>nrdI →</t>
  </si>
  <si>
    <t>flavodoxin required for NrdEF cluster assembly</t>
  </si>
  <si>
    <t>g*t*aaaggagtaaccgaattttggcaacgacaaccgcagaatgccTAAcgcaggaaacgatggattaccacgcgctgaatgcgatgcttaa</t>
  </si>
  <si>
    <t>nrdF</t>
  </si>
  <si>
    <t>*320* (TGA→TAA) </t>
  </si>
  <si>
    <t>nrdF →</t>
  </si>
  <si>
    <t>ribonucleoside‑diphosphate reductase 2, beta subunit, ferritin‑like protein</t>
  </si>
  <si>
    <t>t*g*atggggaaagcggttgaaacagaagatgaagactggaatttcTAAgggtgttattttcaaaaatatcactacccgcagcagggaaata</t>
  </si>
  <si>
    <t>proV</t>
  </si>
  <si>
    <t xml:space="preserve"> proW </t>
  </si>
  <si>
    <t>proV →</t>
  </si>
  <si>
    <t>glycine betaine transporter subunit</t>
  </si>
  <si>
    <t>g*a*atgctgctgcgcgctttagatcgtgagggggtaaataatggcTAAtcaaaataatccgtgggataccacgccagcggcggacagtgcc</t>
  </si>
  <si>
    <t>ygaZ</t>
  </si>
  <si>
    <t xml:space="preserve"> ygaH </t>
  </si>
  <si>
    <t>ygaZ →</t>
  </si>
  <si>
    <t>putative L‑valine exporter, norvaline resistance</t>
  </si>
  <si>
    <t>c*t*gcgttaatccaggcattctggcaaggagcgcccgatgagctaTAAggttctgctgcttgggttactagttggcgtggcgaattattgc</t>
  </si>
  <si>
    <t>gshA</t>
  </si>
  <si>
    <t>*519* (TGA→TAA) </t>
  </si>
  <si>
    <t>gshA ←</t>
  </si>
  <si>
    <t>glutamate‑cysteine ligase</t>
  </si>
  <si>
    <t>c*c*actcacgagtggcctttttcttttctgTTAggcgtgtttttccagccacaccgcaaacggttcggtatcagcggcttccatttcctgc</t>
  </si>
  <si>
    <t>yqaB</t>
  </si>
  <si>
    <t xml:space="preserve"> yqaA </t>
  </si>
  <si>
    <t>yqaB ←</t>
  </si>
  <si>
    <t>fructose‑1‑P and 6‑phosphogluconate phosphatase</t>
  </si>
  <si>
    <t>a*g*aaaactactggcaaacaacgagaaaagcgataacgcttcacTCATTAcagcaagcgaacatccacggcgtccatgcctgctgcacggg</t>
  </si>
  <si>
    <t>recX</t>
  </si>
  <si>
    <t>recX ←</t>
  </si>
  <si>
    <t>regulatory protein for RecA</t>
  </si>
  <si>
    <t>a*t*aagataagttttcttgactgggaagtaaaataccgtatgcgtTTAgtcggcaaaatttcgccaaatctcctggatatcttccatcaga</t>
  </si>
  <si>
    <t>pncC</t>
  </si>
  <si>
    <t>pncC ←</t>
  </si>
  <si>
    <t>NMN amidohydrolase</t>
  </si>
  <si>
    <t>t*a*gtcaatatgttctgttgaagcaattatactgtatgctcatacagtaTTAagtgttttgtagaaattgttgccacaaggtctgcaatgc</t>
  </si>
  <si>
    <t>srlA</t>
  </si>
  <si>
    <t xml:space="preserve"> srlE </t>
  </si>
  <si>
    <t>coding (562/564 nt)</t>
  </si>
  <si>
    <t>srlA →</t>
  </si>
  <si>
    <t>glucitol/sorbitol‑specific enzyme IIC component of PTS</t>
  </si>
  <si>
    <t>c*a*ttcaacttgaacaaaaagttcacctggcaggagcaacatcaTAATGAcgcatattcggatcgaaaaaggaacgggtggctggggcggc</t>
  </si>
  <si>
    <t>srlD</t>
  </si>
  <si>
    <t>srlD →</t>
  </si>
  <si>
    <t>sorbitol‑6‑phosphate dehydrogenase</t>
  </si>
  <si>
    <t>t*c*ctaaggcgtcgtactgcaccggacagtcgatcaatgtcaccggcggtcaggtgatgttcTAAtcaacagcggagatccattaaggatc</t>
  </si>
  <si>
    <t>srlR</t>
  </si>
  <si>
    <t xml:space="preserve"> gutQ </t>
  </si>
  <si>
    <t>srlR →</t>
  </si>
  <si>
    <t>DNA‑bindng transcriptional repressor</t>
  </si>
  <si>
    <t>a*a*gagaaagggatcgatgtgatcataaccggagagagcaatgagTAAagcactactgaacgcgggacgtcagacgttaatgctggagttg</t>
  </si>
  <si>
    <t>norV</t>
  </si>
  <si>
    <t xml:space="preserve"> norW </t>
  </si>
  <si>
    <t>coding (1438/1440 nt)</t>
  </si>
  <si>
    <t>norV →</t>
  </si>
  <si>
    <t>anaerobic nitric oxide reductase flavorubredoxin</t>
  </si>
  <si>
    <t>c*c*tcggcaaagacgtctttgaagaactggcatcggaggcaaaaTAATGAgtaacggcattgtgatcatcggttcgggcttcgccgcccgc</t>
  </si>
  <si>
    <t>ascF</t>
  </si>
  <si>
    <t>*486* (TGA→TAA) </t>
  </si>
  <si>
    <t>ascF →</t>
  </si>
  <si>
    <t>fused cellobiose/arbutin/salicin‑specific PTS enzymes: IIB component/IC component</t>
  </si>
  <si>
    <t>a*t*cagagcgtacaaccgaccgtcgccaaagaagtaagtcttaatTAAggatgaaaatgtcagtatttccagaaagttttttatggggcgg</t>
  </si>
  <si>
    <t xml:space="preserve"> hycI </t>
  </si>
  <si>
    <t>hycH ←</t>
  </si>
  <si>
    <t>protein required for maturation of hydrogenase 3</t>
  </si>
  <si>
    <t>c*g*ccatcatcgcccatcatgctattgccaacacagagtaaaacgTTAgtcacgcagtctcctcaccatcaaatagatggcgttttcctga</t>
  </si>
  <si>
    <t>hycG</t>
  </si>
  <si>
    <t xml:space="preserve"> hycH </t>
  </si>
  <si>
    <t>coding (765/768 nt)</t>
  </si>
  <si>
    <t>hycG ←</t>
  </si>
  <si>
    <t>hydrogenase 3 and formate hydrogenase complex, HycG subunit</t>
  </si>
  <si>
    <t>t*c*aataaatttacggctcagttgactgaacaccaccttttcacTCATTAtcggatacgcgcctcttcaacaacatgattcagatggctga</t>
  </si>
  <si>
    <t>hycF</t>
  </si>
  <si>
    <t>hycF ←</t>
  </si>
  <si>
    <t>formate hydrogenlyase complex iron‑sulfur protein</t>
  </si>
  <si>
    <t>g*a*ccggaatgccgttggcgtcacgggggcctaataaattgctcaTTAgatggcctctttcatatggcgagtcagttcaatacggtcggac</t>
  </si>
  <si>
    <t>hycD</t>
  </si>
  <si>
    <t>hycD ←</t>
  </si>
  <si>
    <t>hydrogenase 3, membrane subunit</t>
  </si>
  <si>
    <t>a*t*gttgacctaatttttcttcagacatgctcaaactctctttaaTTAcgccgccagcaaggagacgaacgctaaaaatgcaaagccaaac</t>
  </si>
  <si>
    <t>*609* (TGA→TAA) </t>
  </si>
  <si>
    <t>hycC ←</t>
  </si>
  <si>
    <t>a*a*ataacaccagcgcctgaattaacggatataaaacactcattcTTAggctcctcgtgaaacaataatcaccaccagtaccgccagttca</t>
  </si>
  <si>
    <t>hycB</t>
  </si>
  <si>
    <t xml:space="preserve"> hycC </t>
  </si>
  <si>
    <t>.+AAT</t>
  </si>
  <si>
    <t>coding (609/612nt)</t>
  </si>
  <si>
    <t>hycB ←</t>
  </si>
  <si>
    <t>hydrogenase component (hydrogenase 3) of the formate hydrogenlyase (FHL) complex</t>
  </si>
  <si>
    <t>g*c*gacaaaccacgccacgccgctattgatcagggaaattgcgcTCATTAtttagcctctccactttgagcctgctgaaacaaggtgagat</t>
  </si>
  <si>
    <t>hycA</t>
  </si>
  <si>
    <t>hycA ←</t>
  </si>
  <si>
    <t>regulator of the transcriptional regulator FhlA</t>
  </si>
  <si>
    <t>c*g*taacgcctgcaaaacgggcaaagcctcagcTTAtgctgccgggctttgtccctttaccagttggcttaaattcaccggcacattgttt</t>
  </si>
  <si>
    <t>hypA</t>
  </si>
  <si>
    <t>hypA →</t>
  </si>
  <si>
    <t>protein involved in nickel insertion into hydrogenases 3</t>
  </si>
  <si>
    <t>c*a*gacgacggtttacagattcggcggatagaaatagaccaggagTAAgcgatgtgtacaacatgcggttgcggtgaaggcaacctgtata</t>
  </si>
  <si>
    <t>hypD</t>
  </si>
  <si>
    <t xml:space="preserve"> hypE </t>
  </si>
  <si>
    <t>coding (1120/1122 nt)</t>
  </si>
  <si>
    <t>hypD →</t>
  </si>
  <si>
    <t>protein required for maturation of hydrogenases</t>
  </si>
  <si>
    <t>g*t*gcgccgcgtggtatcagtatcgtcagcaggagagtgaagcgTAATGAataatatccaactcgcccacggtagcggcggccaggcgatg</t>
  </si>
  <si>
    <t>ygbJ</t>
  </si>
  <si>
    <t xml:space="preserve"> ygbK </t>
  </si>
  <si>
    <t>coding (907/909 nt)</t>
  </si>
  <si>
    <t>ygbJ →</t>
  </si>
  <si>
    <t>putative dehydrogenase, with NAD(P)‑binding Rossmann‑fold domain</t>
  </si>
  <si>
    <t>t*a*tcaagattttctctggcatcactctaccgggagcgaaatcaTAATGAtcaagattggcgttatcgccgatgattttaccggcgcgacg</t>
  </si>
  <si>
    <t>ygbN</t>
  </si>
  <si>
    <t>*455* (TGA→TAA) </t>
  </si>
  <si>
    <t>ygbN →</t>
  </si>
  <si>
    <t>t*a*acgaccattctcggttttaccggattcttaattacctggtgcgtatgggcggtaattTAAccttaataaaaaggtccgatgggcatcg</t>
  </si>
  <si>
    <t>ispF</t>
  </si>
  <si>
    <t xml:space="preserve"> truD </t>
  </si>
  <si>
    <t>coding (476/480 nt)</t>
  </si>
  <si>
    <t>ispF ←</t>
  </si>
  <si>
    <t>2C‑methyl‑D‑erythritol 2,4‑cyclodiphosphate synthase</t>
  </si>
  <si>
    <t>c*c*ttgcggtttaccgtggaggtaagtgagattatcaaactcaaTCATTAttttgttgccttaatgagtagcgccaccgcttcacaggcaa</t>
  </si>
  <si>
    <t>cysC</t>
  </si>
  <si>
    <t>*202* (TGA→TAA) </t>
  </si>
  <si>
    <t>cysC ←</t>
  </si>
  <si>
    <t>adenosine 5'‑phosphosulfate kinase</t>
  </si>
  <si>
    <t>a*t*cctgttactttgacgaaccgggcatggaaacccggtggtgtcTTAggatctgataatatcgttctgtctcaacagatctaataattgc</t>
  </si>
  <si>
    <t>iap</t>
  </si>
  <si>
    <t>iap →</t>
  </si>
  <si>
    <t>aminopeptidase in alkaline phosphatase isozyme conversion</t>
  </si>
  <si>
    <t>t*g*cggataatgctacctctggtgaaggagttggcgaaggcgtctTAAtgggtttgaaaatgggagctgggagttctaccgcagaggcggg</t>
  </si>
  <si>
    <t>ygbF</t>
  </si>
  <si>
    <t>ygbF ←</t>
  </si>
  <si>
    <t>putative ssRNA endonuclease Cas2, CRISPR adaptation protein</t>
  </si>
  <si>
    <t>a*t*gtaacatttccttattattaaagatcagctaattctttgtttTTAaacaggtaaaaaagacaccaaccttaaaccatccaaatctacc</t>
  </si>
  <si>
    <t>ygbT</t>
  </si>
  <si>
    <t>*306* (TGA→TAA) </t>
  </si>
  <si>
    <t>ygbT ←</t>
  </si>
  <si>
    <t>multifunctional endonuclease Cas1, CRISPR adaptation protein; DNA repair enzyme</t>
  </si>
  <si>
    <t>a*g*cgcggaggtacattttcagtgaccacgaccaacatactcattTTAgctactccgatggcctgcatctcccagtgaaacaggaagcgga</t>
  </si>
  <si>
    <t>casE</t>
  </si>
  <si>
    <t>*200* (TGA→TAA) </t>
  </si>
  <si>
    <t>casE ←</t>
  </si>
  <si>
    <t>CRISPR RNA precursor cleavage enzyme; CRISP RNA (crRNA) containing Cascade antiviral complex protein</t>
  </si>
  <si>
    <t>g*g*aatgggattaaggggaagccaggtcattttattacacctcaaTTAcagtggagccaaagatagcaagccacatcccatcgatttagct</t>
  </si>
  <si>
    <t>casC</t>
  </si>
  <si>
    <t>*364* (TGA→TAA) </t>
  </si>
  <si>
    <t>casC ←</t>
  </si>
  <si>
    <t>CRISP RNA (crRNA) containing Cascade antiviral complex protein</t>
  </si>
  <si>
    <t>t*t*gcattggcccagcaagccgcaagatcaaataagatctcatgtTTAcgcctcgccattattacgaacccaggattttaactgttctaaa</t>
  </si>
  <si>
    <t>casA</t>
  </si>
  <si>
    <t xml:space="preserve"> casB </t>
  </si>
  <si>
    <t>*503* (TGA→TAA) </t>
  </si>
  <si>
    <t>casA ←</t>
  </si>
  <si>
    <t>c*c*agttgttgccaggctcgatataaagccattgcatcaatttcaTTAgccatttgatggccctccttgcggttttaactcccgtaaatgt</t>
  </si>
  <si>
    <t>queD</t>
  </si>
  <si>
    <t>queD →</t>
  </si>
  <si>
    <t>6‑pyruvoyl tetrahydrobiopterin synthase (PTPS)</t>
  </si>
  <si>
    <t>t*g*gtaaaagaaacctgcaccgcaggttgtatctatcgcggcgaaTAAtaagagtgtgtcggcggtcaatttcccttaagtaacgctatgt</t>
  </si>
  <si>
    <t>ygcP</t>
  </si>
  <si>
    <t>ygcP →</t>
  </si>
  <si>
    <t>putative anti‑terminator regulatory protein</t>
  </si>
  <si>
    <t>c*c*accacgaataccggggtctggacgttagcgaaaaaattacttTAAcgggataatcgtaaccaattgaatttggtttgatttgtaggcc</t>
  </si>
  <si>
    <t>ygcR</t>
  </si>
  <si>
    <t xml:space="preserve"> ygcQ </t>
  </si>
  <si>
    <t>coding (777/780 nt)</t>
  </si>
  <si>
    <t>ygcR ←</t>
  </si>
  <si>
    <t>putative flavoprotein</t>
  </si>
  <si>
    <t>g*c*tattgcggcattctcctgatttattgtcacaattgcgatatTCATTAtggctgcatcctttggcgtaaatagtcctgccatagctttt</t>
  </si>
  <si>
    <t>queE</t>
  </si>
  <si>
    <t>queE ←</t>
  </si>
  <si>
    <t>7‑carboxy‑7‑deazaguanine synthase; queosine biosynthesis</t>
  </si>
  <si>
    <t>g*t*ctttacaggttccacccatttataacgcttataaatgtttaaTTAggcaatatttagatatttatgtgtttgcatcgacaaacgccaa</t>
  </si>
  <si>
    <t>gudX</t>
  </si>
  <si>
    <t>gudX ←</t>
  </si>
  <si>
    <t>glucarate dehydratase‑related protein, substrate unknown</t>
  </si>
  <si>
    <t>a*g*gcgtcgtaaattgagaactcatatttatgtcctttttcagaaTTAatgacggccgaaaacgggacgtttacggtcaaaggtccagccg</t>
  </si>
  <si>
    <t>yqcA</t>
  </si>
  <si>
    <t>yqcA ←</t>
  </si>
  <si>
    <t>c*g*attcagcaccgctaaaacgacatttaccgctcgctgaacataTTAggacaacagcgtgccccactgttcgacccacggatttgattcc</t>
  </si>
  <si>
    <t>fucP</t>
  </si>
  <si>
    <t>fucP →</t>
  </si>
  <si>
    <t>L‑fucose transporter</t>
  </si>
  <si>
    <t>t*c*atctttatctttgcccgtttccgttctcaaacggcaactaacTAAacatattttccgaataaagtgaggaatctgtaatgaaaaaaat</t>
  </si>
  <si>
    <t>fucK</t>
  </si>
  <si>
    <t>*483* (TGA→TAA) </t>
  </si>
  <si>
    <t>fucK →</t>
  </si>
  <si>
    <t>L‑fuculokinase</t>
  </si>
  <si>
    <t>g*t*tatttctacccgcaaactgaacctgaatttatagaggaagtgTAAaatgctgaaaacaatttcgccgttaatttctcccgaactattg</t>
  </si>
  <si>
    <t>fucR</t>
  </si>
  <si>
    <t>*244* (TGA→TAA) </t>
  </si>
  <si>
    <t>fucR →</t>
  </si>
  <si>
    <t>t*t*atttctgatgagcgccaggttgcaacttctttggtaacagccTAAcggaaagggtagcaggccggagacgacgccccggccttgcctg</t>
  </si>
  <si>
    <t>mltA</t>
  </si>
  <si>
    <t>mltA ←</t>
  </si>
  <si>
    <t>membrane‑bound lytic murein transglycosylase A</t>
  </si>
  <si>
    <t>c*c*tcaccctgtcatatccgtaaaaacggcatacagaatatcacaTTAgccgctaaagacgttacctgcgcccggggcggttttcagcacc</t>
  </si>
  <si>
    <t>amiC</t>
  </si>
  <si>
    <t>amiC ←</t>
  </si>
  <si>
    <t>N‑acetylmuramoyl‑L‑alanine amidase</t>
  </si>
  <si>
    <t>t*t*ttgtttctggtctcccataaaaaagcgccattcagcgcctttttaTTAtccccttctcgccagcgtcgccccatcggcaaaatacgct</t>
  </si>
  <si>
    <t>ptrA</t>
  </si>
  <si>
    <t xml:space="preserve"> recB </t>
  </si>
  <si>
    <t>*963* (TGA→TAA) </t>
  </si>
  <si>
    <t>ptrA ←</t>
  </si>
  <si>
    <t>protease III</t>
  </si>
  <si>
    <t>c*a*ccctgtaagggcaagcgcaaaggatctagtgtctcggcgacaTTActcattcttttcactcatcaggggcattgtttgctgcaacgcg</t>
  </si>
  <si>
    <t>recC</t>
  </si>
  <si>
    <t>*1123* (TGA→TAA) </t>
  </si>
  <si>
    <t>recC ←</t>
  </si>
  <si>
    <t>exonuclease V (RecBCD complex), gamma chain</t>
  </si>
  <si>
    <t>c*a*tcataaagtaagcggatagattgcgcaatttttatacagcacTTAtgactgattaaagcgaaacagcggtaacaggaaacgttgcgac</t>
  </si>
  <si>
    <t xml:space="preserve"> ppdC </t>
  </si>
  <si>
    <t>ygdB ←</t>
  </si>
  <si>
    <t>conserved protein, DUF2509 family</t>
  </si>
  <si>
    <t>c*a*tcgccaacattacctccggcaggctaaagccttgttgattctTTAgggaagctgacataacgccctctctttcagcggacaaaaatcg</t>
  </si>
  <si>
    <t>ppdB</t>
  </si>
  <si>
    <t xml:space="preserve"> ygdB </t>
  </si>
  <si>
    <t>ppdB ←</t>
  </si>
  <si>
    <t>a*g*catcaggaccagagccagtgacgaaacacccttttcgcggtTCATTAcaggttgaatcctgtcacgctatagctggcattcaccacgg</t>
  </si>
  <si>
    <t>lgt</t>
  </si>
  <si>
    <t>lgt ←</t>
  </si>
  <si>
    <t>phosphatidylglycerol‑prolipoprotein diacylglyceryl transferase</t>
  </si>
  <si>
    <t>t*c*gagcactttttgcatcagttctaaatactgtttcatggttccTTAggaaacgtgttgctgtgggctgcgacgatatgcccagaccatc</t>
  </si>
  <si>
    <t>ygdQ</t>
  </si>
  <si>
    <t>ygdQ →</t>
  </si>
  <si>
    <t>inner membrane protein, UPF0053 family</t>
  </si>
  <si>
    <t>t*g*ttcttctctattgcggttgaaagcctcaacttgattcgcaacaaaaagaatccgctcTAAtactccgtacgctctcctgcgggagggc</t>
  </si>
  <si>
    <t>aas</t>
  </si>
  <si>
    <t xml:space="preserve"> lplT </t>
  </si>
  <si>
    <t>coding (2158/2160 nt)</t>
  </si>
  <si>
    <t>aas ←</t>
  </si>
  <si>
    <t>fused 2‑acylglycerophospho‑ethanolamine acyl transferase/acyl‑acyl carrier protein synthetase</t>
  </si>
  <si>
    <t>c*t*ttcatccccttcgaccacaacgaagtgttagtgtgcactgacTTActcatcgtgttgttccgcttcgtctacccagcttttcaacgtg</t>
  </si>
  <si>
    <t>araE</t>
  </si>
  <si>
    <t>araE ←</t>
  </si>
  <si>
    <t>arabinose transporter</t>
  </si>
  <si>
    <t>c*c*ggatgtacagcacatccggcccgtgaaaTTAgacgccgatatttctcaacttctcgcctgccatcagtttgcgttcgatatgttccag</t>
  </si>
  <si>
    <t>yqeH</t>
  </si>
  <si>
    <t>*211* (TGA→TAA) </t>
  </si>
  <si>
    <t>yqeH →</t>
  </si>
  <si>
    <t>conserved protein with bipartite regulator domain</t>
  </si>
  <si>
    <t>g*t*aaaataaacgaattatttattcgttcacattcggtccaacatTAAtactcaacgaccagccagaatcatactctgtttatacgggcat</t>
  </si>
  <si>
    <t>yqeI</t>
  </si>
  <si>
    <t xml:space="preserve"> yqeJ </t>
  </si>
  <si>
    <t>yqeI →</t>
  </si>
  <si>
    <t>putative transcriptional regulator</t>
  </si>
  <si>
    <t>t*g*gcaaactgtttaaccctgtcttaccgtgaggttaatcgtgatTAAttataaaaaaaacttattatttattttagtttttatcagtggg</t>
  </si>
  <si>
    <t>yqeK</t>
  </si>
  <si>
    <t>yqeK ←</t>
  </si>
  <si>
    <t>a*t*ctttcattttagacatctccttgcaatgtaaaatatcatgtaTTAacaacatctggtgcaaatccatgagtcgaactcgacattcatc</t>
  </si>
  <si>
    <t>ygeR</t>
  </si>
  <si>
    <t>ygeR ←</t>
  </si>
  <si>
    <t>putative lipoprotein involved in septation</t>
  </si>
  <si>
    <t>a*g*caagtgccacgctgctgactgctgattaattcgccaTTAgcattttggcttgctgccctgaggcggcaagtaacgtagcggatcaatt</t>
  </si>
  <si>
    <t>xdhA</t>
  </si>
  <si>
    <t>*753* (TGA→TAA) </t>
  </si>
  <si>
    <t>xdhA →</t>
  </si>
  <si>
    <t>xanthine dehydrogenase, molybdenum binding subunit</t>
  </si>
  <si>
    <t>c*g*ccaaaacggttatatgaagagttccatctggcaggattgattTAAggataacatcatgtttgattttgcttcttaccatcgcgcagca</t>
  </si>
  <si>
    <t>xdhB</t>
  </si>
  <si>
    <t xml:space="preserve"> xdhC </t>
  </si>
  <si>
    <t>coding (877/879 nt)</t>
  </si>
  <si>
    <t>xdhB →</t>
  </si>
  <si>
    <t>xanthine dehydrogenase, FAD‑binding subunit</t>
  </si>
  <si>
    <t>a*g*tgattagcgaagccgtcgccgcggcggggggaaaattgcaaTAATGAatcacagcgaaacaattaccatcgaatgcaccattaacggg</t>
  </si>
  <si>
    <t>ygfM</t>
  </si>
  <si>
    <t xml:space="preserve"> xdhD </t>
  </si>
  <si>
    <t>coding (778/780 nt)</t>
  </si>
  <si>
    <t>ygfM →</t>
  </si>
  <si>
    <t>c*g*acctgtatgccgactgccaacaggctggggaggaagccgtaTAATGAtcatccactttactttaaatggcgcgcctcaggagctaacc</t>
  </si>
  <si>
    <t>ygfS</t>
  </si>
  <si>
    <t>*163* (TGA→TAA) </t>
  </si>
  <si>
    <t>ygfS ←</t>
  </si>
  <si>
    <t>putative oxidoreductase, 4Fe‑4S ferredoxin‑type subunit</t>
  </si>
  <si>
    <t>c*a*gcgcggagatttcttTTAgagaggattctcaccgctggcaacaatacgctgctggcggactcgcctgagttctctttcagtaagcaac</t>
  </si>
  <si>
    <t>ygfT</t>
  </si>
  <si>
    <t>ygfT ←</t>
  </si>
  <si>
    <t>fused predicted oxidoreductase: Fe‑S subunit/nucleotide‑binding subunit</t>
  </si>
  <si>
    <t>g*c*agccaatacagtcagccggattaacgataattaacgatttcaTTAcgatgccttcgtatcaaacagagttaacatatcgcgcgccgcc</t>
  </si>
  <si>
    <t>prfB</t>
  </si>
  <si>
    <t>coding (1096/1098 nt)</t>
  </si>
  <si>
    <t>prfB ←</t>
  </si>
  <si>
    <t>peptide chain release factor RF‑2</t>
  </si>
  <si>
    <t>t*g*tgcgtgttgttcagacatgttggttcctcattataaccctgctttcaaacttgcttcgataaattgatccaggctgccgtccagcacg</t>
  </si>
  <si>
    <t>xerD</t>
  </si>
  <si>
    <t>*299* (TGA→TAA) </t>
  </si>
  <si>
    <t>xerD ←</t>
  </si>
  <si>
    <t>site‑specific tyrosine recombinase</t>
  </si>
  <si>
    <t>a*a*cataaaacctttcttcataaatcttcccgttcttttcagacaTTAcgcccgcgggtgatgctgttgatgaagttgccgcagacgctcg</t>
  </si>
  <si>
    <t>fldB</t>
  </si>
  <si>
    <t>*174* (TGA→TAA) </t>
  </si>
  <si>
    <t>fldB →</t>
  </si>
  <si>
    <t>flavodoxin 2</t>
  </si>
  <si>
    <t>g*t*attcagagctggtgcgagcaaatcctcaacgaaatggcagagcattacgccTAAtctcactgacggcttagcgcatatgctttgccgt</t>
  </si>
  <si>
    <t>sdhE</t>
  </si>
  <si>
    <t xml:space="preserve"> cptA </t>
  </si>
  <si>
    <t>*89* (TGA→TAA) </t>
  </si>
  <si>
    <t>cptB ←</t>
  </si>
  <si>
    <t>antitoxin of CptAB toxin‑antitoxin pair</t>
  </si>
  <si>
    <t>g*a*atcagcaaggaaagccactgtgcgcgccaggagacgcgcaaaTTAgattgccacaggaccacgttcccggttccgtgtctggatgagt</t>
  </si>
  <si>
    <t>gcvT</t>
  </si>
  <si>
    <t>gcvT ←</t>
  </si>
  <si>
    <t>aminomethyltransferase, tetrahydrofolate‑dependent, subunit (T protein) of glycine cleavage complex</t>
  </si>
  <si>
    <t>t*t*ctgctggtacgttgctcatcaatcaatctccaaaaaagtaaaTTAcgcgacggctttgccgttacgcacaaaaacaggttttgtcact</t>
  </si>
  <si>
    <t>ubiH ←</t>
  </si>
  <si>
    <t>2‑octaprenyl‑6‑methoxyphenol hydroxylase, FAD/NAD(P)‑binding protein</t>
  </si>
  <si>
    <t>t*g*gctacatcaacactttgcattgtttattccttaaaaccgcctTTAacgcgccacccaaccgagggtgcgctgcgccagcacatcgcgt</t>
  </si>
  <si>
    <t>pepP</t>
  </si>
  <si>
    <t xml:space="preserve"> ubiH </t>
  </si>
  <si>
    <t>coding (1322/1326 nt)</t>
  </si>
  <si>
    <t>pepP ←</t>
  </si>
  <si>
    <t>proline aminopeptidase P II</t>
  </si>
  <si>
    <t>g*c*cagcgtcgcgcccgccatgccgccaccgacgatgattacgcTCATTAttgctttctcgcagcaaccatcaacgcttcgatttcttccg</t>
  </si>
  <si>
    <t>zapA</t>
  </si>
  <si>
    <t>zapA →</t>
  </si>
  <si>
    <t>t*t*gaacaaggtcgcatcaccgaaaaaactaaccaaaactttgaaTAAcacttttcggtttactgtggtagagtaaccgtgaagacaaaat</t>
  </si>
  <si>
    <t>rpiA</t>
  </si>
  <si>
    <t>*220* (TGA→TAA) </t>
  </si>
  <si>
    <t>rpiA ←</t>
  </si>
  <si>
    <t>ribose 5‑phosphate isomerase, constitutive</t>
  </si>
  <si>
    <t>a*c*acatgtcaccaaatttaatgaagagaatttttttaacgggggaggttcccccgtcagaTTAtttcacaatggttttgacaccgtcagg</t>
  </si>
  <si>
    <t>yqfE</t>
  </si>
  <si>
    <t>pseudogene (320/321 nt)</t>
  </si>
  <si>
    <t>yqfE ←</t>
  </si>
  <si>
    <t>pseudogene, LysR family; Known invalid start codon resulting from off‑target mutations introduced during UAG recoding in Lajoie et al., 2013.</t>
  </si>
  <si>
    <t>C*T*GTGGTATGAAATTTCACACGCATTATATACAAAAAAAGCGATTTAGACCCCGTTGGCAAGCCGCGTGGTTAACTCATCCATAAAATAT</t>
  </si>
  <si>
    <t>yggC ←</t>
  </si>
  <si>
    <t>c*c*aggctggcgtaataataaccctacaataactggaataaattgTTAgcttgtgaagtgataccggccttcttcagtcatctctactatc</t>
  </si>
  <si>
    <t>yggD</t>
  </si>
  <si>
    <t xml:space="preserve"> yggC </t>
  </si>
  <si>
    <t>yggD ←</t>
  </si>
  <si>
    <t>t*a*ctgtgcctgtatcttcagcccattcaccgttaattcaatttTCATTAcggcgttaattcctttaaggtggtcgttactgccagcgtca</t>
  </si>
  <si>
    <t>*322* (TGA→TAA) </t>
  </si>
  <si>
    <t>yggF ←</t>
  </si>
  <si>
    <t>fructose 1,6 bisphosphatase isozyme</t>
  </si>
  <si>
    <t>t*c*atcttctgtcagcgtcgccattggtcttccgatagatcaccaTTAatgcagggagtctattatattacacgtttggtccgcgccgccg</t>
  </si>
  <si>
    <t>yggP</t>
  </si>
  <si>
    <t xml:space="preserve"> yggF </t>
  </si>
  <si>
    <t>coding (1274/1278 nt)</t>
  </si>
  <si>
    <t>yggP ←</t>
  </si>
  <si>
    <t>putative dehydrogenase</t>
  </si>
  <si>
    <t>g*c*tgcctgttccgtaacgcgaaataatggccacgccagggacaTCATTAttgcgcggcctccccgatatcaacgccaaattgtgccagca</t>
  </si>
  <si>
    <t>cmtA</t>
  </si>
  <si>
    <t>cmtA ←</t>
  </si>
  <si>
    <t>putative fused mannitol‑specific PTS enzymes: IIB component/IIC component</t>
  </si>
  <si>
    <t>g*c*cataaatagcagcaactttggttttcatttttacctctgtaaTTAgtgtttatgttcggcggttaattgattaaataaagtgtcgagt</t>
  </si>
  <si>
    <t>yqgB</t>
  </si>
  <si>
    <t>yqgB ←</t>
  </si>
  <si>
    <t>t*g*acgaaggcaaacccatagacatgtcgtcagacatagcgaaccTTAaattattttattaagtgtaaaacagttaacgactatcgcagcc</t>
  </si>
  <si>
    <t>yqgE</t>
  </si>
  <si>
    <t xml:space="preserve"> yqgF </t>
  </si>
  <si>
    <t>yqgE →</t>
  </si>
  <si>
    <t>t*t*ggtgtggatattctcaccatgcctggtgtggcaggacacgccTAAtgagtggaaccttactcgccttcgacttcggcaccaaaagcat</t>
  </si>
  <si>
    <t>yggR</t>
  </si>
  <si>
    <t>yggR ←</t>
  </si>
  <si>
    <t>putative pilus retraction ATPase</t>
  </si>
  <si>
    <t>c*a*tttattgcctttgtaggcccgataagcttgcgcatcgggcatggcaacgTTAcaaacgcccttcccccacccggtgctgataactctg</t>
  </si>
  <si>
    <t>yggT</t>
  </si>
  <si>
    <t xml:space="preserve"> yggU </t>
  </si>
  <si>
    <t>yggT →</t>
  </si>
  <si>
    <t>g*g*caaccggaaatatgctgctgccagggctgtggatggcgttaTAATGAatgccgtaacagttaatgatgacggtctggttttacggctc</t>
  </si>
  <si>
    <t>yqgA</t>
  </si>
  <si>
    <t>yqgA →</t>
  </si>
  <si>
    <t>putative inner membrane protein, DUF554 family</t>
  </si>
  <si>
    <t>t*t*ctggcaatgccgctttccgccgcctggaccgcctggtttgccTAAcaatgcgtgcaatatcggcaaagtgatgatagattgtgcagtc</t>
  </si>
  <si>
    <t>glcE</t>
  </si>
  <si>
    <t>glcE ←</t>
  </si>
  <si>
    <t>glycolate oxidase FAD binding subunit</t>
  </si>
  <si>
    <t>t*c*tgccgcatctcttcagttaattgggtttgcatagcctgctccTTAaagttccgcgtacatgcgaccggggttaaacacgccgcaaggg</t>
  </si>
  <si>
    <t>glcD</t>
  </si>
  <si>
    <t>*500* (TGA→TAA) </t>
  </si>
  <si>
    <t>glcD ←</t>
  </si>
  <si>
    <t>glycolate oxidase subunit, FAD‑linked</t>
  </si>
  <si>
    <t>c*a*cctgctccagcagcgcctggctgtaatcacactcgcgtagcaTTAgaaacgctccagttcagggaaaggtaaatgaccgtgatgcaca</t>
  </si>
  <si>
    <t>yghS</t>
  </si>
  <si>
    <t>yghS ←</t>
  </si>
  <si>
    <t>putative ATP‑binding protein</t>
  </si>
  <si>
    <t>g*t*agtgcatccattcgttaaatcatcccctatccattttggtgaTTAggaaagcgcggcgtgaattgcgcgtagtgacgcttgcagaatt</t>
  </si>
  <si>
    <t>hybG</t>
  </si>
  <si>
    <t>*83* (TGA→TAA) </t>
  </si>
  <si>
    <t>hybG ←</t>
  </si>
  <si>
    <t>hydrogenase 2 accessory protein</t>
  </si>
  <si>
    <t>c*g*ctgccgcgtcttatcaggcctacgaaagctaatcaTTAcgcgctggtaatgtcgtaatccatttggcgcagtgcgtctaatgtggctt</t>
  </si>
  <si>
    <t>hybE</t>
  </si>
  <si>
    <t xml:space="preserve"> hybF </t>
  </si>
  <si>
    <t>hybE ←</t>
  </si>
  <si>
    <t>hydrogenase 2‑specific chaperone</t>
  </si>
  <si>
    <t>c*g*cttaacatcgtgctgctccgcctgccgttggataatttcaacggcgctctggcaaagagacaacTTAtgcattttcgccactcctgcg</t>
  </si>
  <si>
    <t>hybD</t>
  </si>
  <si>
    <t xml:space="preserve"> hybE </t>
  </si>
  <si>
    <t>hybD ←</t>
  </si>
  <si>
    <t>maturation protease for hydrogenase 2</t>
  </si>
  <si>
    <t>c*c*tgtacttgcgccttcggggaggtctggaaacctgctatctctTTAgtcatgaatcgcctcccgtgggatggcttccacgccagattca</t>
  </si>
  <si>
    <t>hybB</t>
  </si>
  <si>
    <t xml:space="preserve"> hybC </t>
  </si>
  <si>
    <t>coding (1176/1179 nt)</t>
  </si>
  <si>
    <t>hybB ←</t>
  </si>
  <si>
    <t>putative hydrogenase 2 cytochrome b type component</t>
  </si>
  <si>
    <t>t*g*cccctcaatacgggttaccggatcaatagtaattctctggcTCATTAtgctttgctcgcctcatgacgattatgatcgttttgtttta</t>
  </si>
  <si>
    <t>hybA</t>
  </si>
  <si>
    <t xml:space="preserve"> hybB </t>
  </si>
  <si>
    <t>hybA ←</t>
  </si>
  <si>
    <t>hydrogenase 2 4Fe‑4S ferredoxin‑type component</t>
  </si>
  <si>
    <t>t*c*atgaccggtttactgatgattttgccgcccagcggttgtggaTTAtgactcatgatcgtctcctccgtcgtgatggtcgtttttggtg</t>
  </si>
  <si>
    <t>yghW</t>
  </si>
  <si>
    <t>yghW ←</t>
  </si>
  <si>
    <t>a*g*cattagtgtaattaattaaagcaagataatacgtatgtttgaTTAattttcgaggcgataaccggccataaaaaagcgcaacgtagaa</t>
  </si>
  <si>
    <t>gpr</t>
  </si>
  <si>
    <t>gpr →</t>
  </si>
  <si>
    <t>L‑glyceraldehyde 3‑phosphate reductase</t>
  </si>
  <si>
    <t>g*c*agattgatcagcatatcgccgatggcgagctgaatctgtggcaggcgtcttccgataaaTAAcctgttaataacgggcgcgcgaaccg</t>
  </si>
  <si>
    <t>yqhA</t>
  </si>
  <si>
    <t>yqhA ←</t>
  </si>
  <si>
    <t>putative inner membrane protein, UPF0114 family</t>
  </si>
  <si>
    <t>c*g*cgaaccgcgcccgaatcagaTTAgtgattatgacgagtcagtcggtcaagatagcccatcacaaatgcagaaagcacaaacgtcagat</t>
  </si>
  <si>
    <t>yghB</t>
  </si>
  <si>
    <t>yghB →</t>
  </si>
  <si>
    <t>required, with yqjA, for membrane integrity; inner membrane protein</t>
  </si>
  <si>
    <t>c*t*ggcttgttaggcacgctgtttgtggtgattaaaaaaaaatactgtaacgccTAAcgattttccccgttcccggttgctgtaccgggaa</t>
  </si>
  <si>
    <t>yqhG</t>
  </si>
  <si>
    <t>yqhG →</t>
  </si>
  <si>
    <t>t*a*cttaagcagattgaggcaaaaactgccgccagattaaagcaaTAAgctgaattaaataacaattagccggaacaataaataaaaggga</t>
  </si>
  <si>
    <t>yqhH</t>
  </si>
  <si>
    <t>yqhH →</t>
  </si>
  <si>
    <t>outer membrane lipoprotein, Lpp‑like protein</t>
  </si>
  <si>
    <t>c*t*tgatgctcaggactattttgattgcctgcgctgcttgcgtatgtacgcagaaTAAtaaaaaaatccccggtagcgtgtcagttgccgg</t>
  </si>
  <si>
    <t>ygiS</t>
  </si>
  <si>
    <t>*536* (TGA→TAA) </t>
  </si>
  <si>
    <t>ygiS ←</t>
  </si>
  <si>
    <t>c*g*tgctccgacggcgataaaggcaTTAatgtgccttgatatacaactctttgctgtagacataatcctggggattatgcagcggaaaacc</t>
  </si>
  <si>
    <t>ygiV</t>
  </si>
  <si>
    <t>ygiV ←</t>
  </si>
  <si>
    <t>transcriptional repressor for mcbR biofilm gene</t>
  </si>
  <si>
    <t>g*c*cagtttgaagcaggaatttataagggaagctggagtcaggcaTTAcgccaacggcacataaacatccgtttccagtcgctgctctgtc</t>
  </si>
  <si>
    <t>qseB</t>
  </si>
  <si>
    <t xml:space="preserve"> qseC </t>
  </si>
  <si>
    <t>qseB →</t>
  </si>
  <si>
    <t>quorum sensing DNA‑binding response regulator in two‑component regulatory system with QseC</t>
  </si>
  <si>
    <t>t*a*ttcgtaccgtgcatggtattggttacacattaggtgagaaaTAATGAaatttacccaacgtcttagtctgcgcgtcaggctgacgcta</t>
  </si>
  <si>
    <t>yqiA</t>
  </si>
  <si>
    <t>yqiA ←</t>
  </si>
  <si>
    <t>acyl CoA esterase</t>
  </si>
  <si>
    <t>t*a*taagtttgcgtcatggtttaagttagtaattcgagttgatcgTTAgagatggtgcagaccaagaaaatcgacgatcgggttgaaataa</t>
  </si>
  <si>
    <t>cpdA</t>
  </si>
  <si>
    <t>*276* (TGA→TAA) </t>
  </si>
  <si>
    <t>cpdA ←</t>
  </si>
  <si>
    <t>3',5' cAMP phosphodiesterase</t>
  </si>
  <si>
    <t>g*c*gcggcgagctgttgaaaccgtgtaaataaagaagcgtagacaTTAgtagccttctgaagcggtatcaggttggaaacgtgtgtccgcc</t>
  </si>
  <si>
    <t>tolC</t>
  </si>
  <si>
    <t>*494* (TGA→TAA) </t>
  </si>
  <si>
    <t>tolC →</t>
  </si>
  <si>
    <t>outer membrane channel protein TolC</t>
  </si>
  <si>
    <t>C*A*CCAGTCGTTCAGCAAACATCCGCACGCACTACCACCAGTAACGGTCATAACCCTTTCCGTAACtaaTGACGACGACGGGGCTTCGGCC</t>
  </si>
  <si>
    <t>ygiB</t>
  </si>
  <si>
    <t>ygiB →</t>
  </si>
  <si>
    <t>conserved protein, UPF0441 family</t>
  </si>
  <si>
    <t>a*t*gcagcgtagtgcaaccggtacctcttctcgttcaatgggtggcTAAtaccgatggaaagagtcagtattaccgagcgcccggactggc</t>
  </si>
  <si>
    <t>ribB</t>
  </si>
  <si>
    <t>*218* (TGA→TAA) </t>
  </si>
  <si>
    <t>ribB ←</t>
  </si>
  <si>
    <t>3,4‑dihydroxy‑2‑butanone‑4‑phosphate synthase</t>
  </si>
  <si>
    <t>c*a*acttcggtttcttgattaaggcagtaaattaagcagcggtttTTAgctggctttacgctcatgtgcctgacggtatgccaccaggtct</t>
  </si>
  <si>
    <t>glgS</t>
  </si>
  <si>
    <t>glgS ←</t>
  </si>
  <si>
    <t>putative glycogen synthesis protein</t>
  </si>
  <si>
    <t>g*g*gccatcaggcccgttataTTAgtgctctaactccagctctcttgcctgcatcatctgttgacaataccaggcataacgtgcgcaaaac</t>
  </si>
  <si>
    <t>glnE</t>
  </si>
  <si>
    <t>*947* (TGA→TAA) </t>
  </si>
  <si>
    <t>glnE ←</t>
  </si>
  <si>
    <t>fused deadenylyltransferase/adenylyltransferase for glutamine synthetase</t>
  </si>
  <si>
    <t>t*g*tctcctgagagattcaaaatttgcgcgcgataataccatactTTAttcttccaccagccacttctgccagcttgcccgcaccagttca</t>
  </si>
  <si>
    <t>cca</t>
  </si>
  <si>
    <t>cca →</t>
  </si>
  <si>
    <t>fused tRNA nucleotidyl transferase/2'3'‑cyclic phosphodiesterase/2'nucleotidase and phosphatase</t>
  </si>
  <si>
    <t>g*c*tgacccgacggcggattgcggcggtagccagctggaaggaacaacgttgcccaaagcctgaaTAAgtattgggcattttgccggatgc</t>
  </si>
  <si>
    <t>plsY</t>
  </si>
  <si>
    <t>plsY →</t>
  </si>
  <si>
    <t>putative glycerol‑3‑phosphate acyltransferase</t>
  </si>
  <si>
    <t>a*a*atctggacgaaattcaaaagaaagcgcgaaaaggatcccgagTAAtttctggtggatctacatgacctgatagccttcatcgggcttg</t>
  </si>
  <si>
    <t>ttdA</t>
  </si>
  <si>
    <t xml:space="preserve"> ttdB </t>
  </si>
  <si>
    <t>coding (910/912 nt)</t>
  </si>
  <si>
    <t>ttdA →</t>
  </si>
  <si>
    <t>L‑tartrate dehydratase, alpha subunit</t>
  </si>
  <si>
    <t>c*g*atctcacctttgaaaatctgtctcacacccggagcgcgttaTAATGAaaaagatcctgacaaccccgatcaaagctgaagatctgcaa</t>
  </si>
  <si>
    <t>dnaG</t>
  </si>
  <si>
    <t>*582* (TGA→TAA) </t>
  </si>
  <si>
    <t>dnaG →</t>
  </si>
  <si>
    <t>DNA primase</t>
  </si>
  <si>
    <t>a*g*cgcacgcatggtttaagcaacgaagaacgcctggagctctggacattaaaccaggagctggcgaaaaagTAAtttaacggcttaagtg</t>
  </si>
  <si>
    <t>ebgA</t>
  </si>
  <si>
    <t xml:space="preserve"> ebgC </t>
  </si>
  <si>
    <t>coding (3091/3093 nt)</t>
  </si>
  <si>
    <t>ebgA →</t>
  </si>
  <si>
    <t>cryptic beta‑D‑galactosidase, alpha subunit</t>
  </si>
  <si>
    <t>c*g*cagggttcttttccacgaatttgcacagcgagaataagcaaTAATGAggatcatcgataacttagaacagttccgccagatttacgcc</t>
  </si>
  <si>
    <t>higB</t>
  </si>
  <si>
    <t xml:space="preserve"> higA </t>
  </si>
  <si>
    <t>coding (311/315 nt)</t>
  </si>
  <si>
    <t>higB ←</t>
  </si>
  <si>
    <t>mRNA interferase toxin of the HigB‑HigA toxin‑antitoxin system</t>
  </si>
  <si>
    <t>g*c*agttagcttttctcctgcttgcaagatgtcggcaatcgcaaTCATTAttttttccccttagtacgatgaacagcggtaaagaaatcgt</t>
  </si>
  <si>
    <t>ygjP</t>
  </si>
  <si>
    <t>ygjP →</t>
  </si>
  <si>
    <t>putative metal dependent hydrolase</t>
  </si>
  <si>
    <t>c*c*cgactgtggctaacgcagttgtcgcttgggcagaacaaaatcTAAaaatgatgtcaggcgttatcttttctttctttagcgcctaaaa</t>
  </si>
  <si>
    <t>exuR</t>
  </si>
  <si>
    <t>exuR →</t>
  </si>
  <si>
    <t>g*c*tatctattcgccgaaaacccggtggtgcatctcgatacagccaccagcggcagtaaaTAAaattcctgtccgacaggcgctgcaatgc</t>
  </si>
  <si>
    <t>yhaO</t>
  </si>
  <si>
    <t>*444* (TGA→TAA) </t>
  </si>
  <si>
    <t>yhaO ←</t>
  </si>
  <si>
    <t>a*a*agtcgaatcaaacatattaaaaaccttaaaatttcaggtaaaTTAagaaaatgccaggaacggagaaacacacagcaacaaaccagtg</t>
  </si>
  <si>
    <t>tdcG</t>
  </si>
  <si>
    <t>tdcG ←</t>
  </si>
  <si>
    <t>L‑serine dehydratase 3</t>
  </si>
  <si>
    <t>a*a*ggtgcacatttgtgcacccaaggatgaaagctgacagcaatgTTAgccgcagaccactttaatggccagtcctccgcgtgatgtttcg</t>
  </si>
  <si>
    <t>tdcE</t>
  </si>
  <si>
    <t>*765* (TGA→TAA) </t>
  </si>
  <si>
    <t>tdcE ←</t>
  </si>
  <si>
    <t>pyruvate formate‑lyase 4/2‑ketobutyrate formate‑lyase</t>
  </si>
  <si>
    <t>g*g*gcacgttgcgtttcgataatctttttcatacatcctccggcgTTAgagcgcctgggtaaaggtacgtgaaataacatcctgttgctgt</t>
  </si>
  <si>
    <t>yhaB</t>
  </si>
  <si>
    <t>*180* (TGA→TAA) </t>
  </si>
  <si>
    <t>yhaB →</t>
  </si>
  <si>
    <t>a*a*attctctttttttcacccgatcattttaataatgatttttatTAAttatttataaaggataaaataatgttccctgtttcatcaattg</t>
  </si>
  <si>
    <t>garK</t>
  </si>
  <si>
    <t>1 bp→AT</t>
  </si>
  <si>
    <t>coding (3/1146 nt)</t>
  </si>
  <si>
    <t>garK ←</t>
  </si>
  <si>
    <t>glycerate kinase I; deactivated</t>
  </si>
  <si>
    <t>g*a*taaactttctttataagagtctggggcgattacgattttatatacctatgcctgttaccacatgacgccggagggcgtttctcttatt</t>
  </si>
  <si>
    <t>garD</t>
  </si>
  <si>
    <t>garD →</t>
  </si>
  <si>
    <t>(D)‑galactarate dehydrogenase</t>
  </si>
  <si>
    <t>g*g*ggctgcataaccagctggcggtgtttaacccggcaccggtgaccTAAtttcttttggaacgtccctcgcaaaacatggccttagtgcc</t>
  </si>
  <si>
    <t>yhaV</t>
  </si>
  <si>
    <t>*155* (TGA→TAA) </t>
  </si>
  <si>
    <t>yhaV →</t>
  </si>
  <si>
    <t>toxin of the SohB(PrlF)‑YhaV toxin‑antitoxin system</t>
  </si>
  <si>
    <t>c*t*gccgactgggaaaccctcacccgagaaacagaagaaacccatTAAtggtgttcacaatgcccgccgaacgcattcgtgttgaccagcg</t>
  </si>
  <si>
    <t>agaR</t>
  </si>
  <si>
    <t>agaR ←</t>
  </si>
  <si>
    <t>DNA‑binding transcriptional repressor of the aga regulon</t>
  </si>
  <si>
    <t>a*t*gcccgccgaacgcattcgtgttgaccagcgggcatcctttcTTActccccgaccagaatcacttcaaccccagcctttcgcagtcctt</t>
  </si>
  <si>
    <t>agaV</t>
  </si>
  <si>
    <t>*158* (TGA→TAA) </t>
  </si>
  <si>
    <t>agaV →</t>
  </si>
  <si>
    <t>N‑acetylgalactosamine‑specific enzyme IIB component of PTS</t>
  </si>
  <si>
    <t>a*g*ggcgtcccgacagagcctgctgtggacctctttaaattacttTAAgggattcatcatggaaatcagcctgttgcaggcatttgcgttg</t>
  </si>
  <si>
    <t>agaC</t>
  </si>
  <si>
    <t xml:space="preserve"> agaD </t>
  </si>
  <si>
    <t>agaC →</t>
  </si>
  <si>
    <t>N‑acetylgalactosamine‑specific enzyme IIC component of PTS</t>
  </si>
  <si>
    <t>c*c*gttgccagtaaaaatgaagaagaggactacagcaatgggatcTAAaatcagtaaaaaagatatcacccgtctgggctttcgttcgtcg</t>
  </si>
  <si>
    <t>yraQ</t>
  </si>
  <si>
    <t>yraQ ←</t>
  </si>
  <si>
    <t>putative permease</t>
  </si>
  <si>
    <t>t*c*agataaggcgtttacgccgcatccgacatgttttccctcaaaTTAgaacaacagcgccagcccgccgacaatcacaccagacactgcc</t>
  </si>
  <si>
    <t>yhbO</t>
  </si>
  <si>
    <t xml:space="preserve"> yhbP </t>
  </si>
  <si>
    <t>yhbO →</t>
  </si>
  <si>
    <t>stress‑resistance protein</t>
  </si>
  <si>
    <t>a*t*ctgccagcgtttaaccgcgaggcgttacgcctgctcggtgccTAAgtcgcgtagccaaatcatttttttaccaaagcccagcgtgttg</t>
  </si>
  <si>
    <t>yhbQ</t>
  </si>
  <si>
    <t xml:space="preserve"> yhbS </t>
  </si>
  <si>
    <t>*101* (TGA→TAA) </t>
  </si>
  <si>
    <t>yhbQ →</t>
  </si>
  <si>
    <t>conserved protein, GIY‑YIG nuclease superfamily</t>
  </si>
  <si>
    <t>c*a*gagctgttaagcagtctgcaaaccccggagattaaaagcgatTAAaatgctcgtgatactcaaccaggccggtaacgccattcagcgc</t>
  </si>
  <si>
    <t>yhbU</t>
  </si>
  <si>
    <t>*332* (TGA→TAA) </t>
  </si>
  <si>
    <t>yhbU →</t>
  </si>
  <si>
    <t>putative peptidase (collagenase‑like)</t>
  </si>
  <si>
    <t>a*a*ggcacgcaaaccactcttggcgcatatcaccgtaaatggcagTAAgaaaagcaatgaaatattccttagggccagtgctgtggtactg</t>
  </si>
  <si>
    <t>yrbN</t>
  </si>
  <si>
    <t xml:space="preserve"> deaD </t>
  </si>
  <si>
    <t>*27* (TGA→TAA) </t>
  </si>
  <si>
    <t>yrbN ←</t>
  </si>
  <si>
    <t>g*g*ataggagccttcaggcccagatctgcaaaagtggtttcgaatTTAgccatgtagtacgtgtgcctcaaaattaatggcggccagtcta</t>
  </si>
  <si>
    <t>yhbX</t>
  </si>
  <si>
    <t>*542* (TGA→TAA) </t>
  </si>
  <si>
    <t>yhbX ←</t>
  </si>
  <si>
    <t>c*c*gcaggtggagaatctggaaaacaaaggccagtaattcgacaTTAaccctgcccttcaggggtggggttaccttgcttatcctctgtaa</t>
  </si>
  <si>
    <t>yhbE</t>
  </si>
  <si>
    <t>yhbE ←</t>
  </si>
  <si>
    <t>putative inner membrane permease</t>
  </si>
  <si>
    <t>a*g*aatcgatgcttcatcaacaaacttcattttattctccgtaaaTTAttcgcctgcgcggggttgcgataccaccgttgtatgcttacgt</t>
  </si>
  <si>
    <t>sfsB</t>
  </si>
  <si>
    <t>*93* (TGA→TAA) </t>
  </si>
  <si>
    <t>sfsB →</t>
  </si>
  <si>
    <t>DNA‑binding transcriptional activator of maltose metabolism</t>
  </si>
  <si>
    <t>c*a*gacccatgagtttatcgacagaacgcagttgatgcgtagctacactaaaccgaaaaaaTAAgtggtctggcggtagccccgcgaacgg</t>
  </si>
  <si>
    <t>ibaG</t>
  </si>
  <si>
    <t>ibaG ←</t>
  </si>
  <si>
    <t>acid stress protein; predicted transcriptional regulator, BolA family</t>
  </si>
  <si>
    <t>c*t*cagttaacaattcatatccgctaccggcgaatcgcccatagcTTAaaagccgttcagtttgcgatcgcgcgcccactccgcaggggta</t>
  </si>
  <si>
    <t>mlaE</t>
  </si>
  <si>
    <t>mlaE ←</t>
  </si>
  <si>
    <t>ABC transporter maintaining OM lipid asymmetry, inner membrane permease protein</t>
  </si>
  <si>
    <t>a*a*aagatacccacccaaatttcattttttttcgtttgcatgaacTTAattcccaaacatcaatgcggtcagcacaaaatccagccccaga</t>
  </si>
  <si>
    <t>kdsC</t>
  </si>
  <si>
    <t xml:space="preserve"> lptC </t>
  </si>
  <si>
    <t>kdsC →</t>
  </si>
  <si>
    <t>3‑deoxy‑D‑manno‑octulosonate 8‑phosphate phosphatase</t>
  </si>
  <si>
    <t>c*c*tggcgcagggcaaactggatgaagccaaagggcaatcgataTAATGAgtaaagccagacgttgggttatcattgtgctatcactggcg</t>
  </si>
  <si>
    <t>lptB</t>
  </si>
  <si>
    <t>*242* (TGA→TAA) </t>
  </si>
  <si>
    <t>lptB →</t>
  </si>
  <si>
    <t>lipopolysaccharide export ABC transporter ATP‑binding protein of the LptBFGC export complex</t>
  </si>
  <si>
    <t>a*c*gaacacgttaagcgtgtataccttggggaagacttcagactcTAAtagggtagaagtttgcgacgttttagcaggagagtacgattct</t>
  </si>
  <si>
    <t>rpoN</t>
  </si>
  <si>
    <t>*478* (TGA→TAA) </t>
  </si>
  <si>
    <t>rpoN →</t>
  </si>
  <si>
    <t>RNA polymerase, sigma 54 (sigma N) factor</t>
  </si>
  <si>
    <t>a*g*tctttatccattccgccgtcaaaccagcgtaaacaactcgttTAAcccaaccgataaggaagacactatgcagctcaacattaccgga</t>
  </si>
  <si>
    <t>yhbJ</t>
  </si>
  <si>
    <t xml:space="preserve"> npr </t>
  </si>
  <si>
    <t>coding (853/855 nt)</t>
  </si>
  <si>
    <t>yhbJ →</t>
  </si>
  <si>
    <t>glmZ(sRNA)‑inactivating NTPase, glucosamine‑6‑phosphate regulated</t>
  </si>
  <si>
    <t>a*a*acgtccagtcacgccatcgtacgctggaaaaacgtaaaccaTAATGAccgtcaagcaaactgttgaaatcacaaacaagctgggcatg</t>
  </si>
  <si>
    <t>elbB</t>
  </si>
  <si>
    <t xml:space="preserve"> mtgA </t>
  </si>
  <si>
    <t>coding (650/654 nt)</t>
  </si>
  <si>
    <t>elbB ←</t>
  </si>
  <si>
    <t>isoprenoid biosynthesis protein with amidotransferase‑like domain</t>
  </si>
  <si>
    <t>a*g*aaaacggcgaacgaaactaaacaccgttaagcggcttttacTCATTAttcagccagaaccagcacgcgggaaaccagcttatcaatgc</t>
  </si>
  <si>
    <t>arcB</t>
  </si>
  <si>
    <t>*779* (TGA→TAA) </t>
  </si>
  <si>
    <t>arcB ←</t>
  </si>
  <si>
    <t>aerobic respiration control sensor histidine protein kinase, cognate to two‑component response regulators ArcA and RssB</t>
  </si>
  <si>
    <t>g*c*agtattcgcgcaccccggtctagccggggTTAttttttagtggcttttgccacccacgctttcagcacttctacgtcgtgacgccact</t>
  </si>
  <si>
    <t>yhcD</t>
  </si>
  <si>
    <t>yhcD→</t>
  </si>
  <si>
    <t>putative outer membrane mbrial subunitusher protein</t>
  </si>
  <si>
    <t>yhcF</t>
  </si>
  <si>
    <t>yhcF→</t>
  </si>
  <si>
    <t xml:space="preserve"> yhcH </t>
  </si>
  <si>
    <t>coding (873/876 nt)</t>
  </si>
  <si>
    <t>nanK ←</t>
  </si>
  <si>
    <t>N‑acetylmannosamine kinase</t>
  </si>
  <si>
    <t>g*g*atgtaacccagcagacggtaatgactgtacttcacccatcaTCATTAtaatttttctccctgggccaacagcgcagccccaagtaaac</t>
  </si>
  <si>
    <t>nanE</t>
  </si>
  <si>
    <t xml:space="preserve"> nanK </t>
  </si>
  <si>
    <t>nanE ←</t>
  </si>
  <si>
    <t>putative N‑acetylmannosamine‑6‑P epimerase</t>
  </si>
  <si>
    <t>c*g*gcggcaagtttagtaccgccgatatcaatcgccagtgtggTCATTAtagcaccgcctttttcatcgctgtgttgtaccactgacaaat</t>
  </si>
  <si>
    <t>nanA</t>
  </si>
  <si>
    <t>nanA ←</t>
  </si>
  <si>
    <t>N‑acetylneuraminate lyase</t>
  </si>
  <si>
    <t>c*g*aggggaaacaacTTAcccgcgctcttgcatcaactgctgggccagcgccttcagttctggcagatatttttcatctaccggtccaaac</t>
  </si>
  <si>
    <t>aaeX</t>
  </si>
  <si>
    <t>aaeX ←</t>
  </si>
  <si>
    <t>membrane protein of efflux system</t>
  </si>
  <si>
    <t>t*g*gccgtacgggagaattttcttattagtgttttcacttcaaccTTAaacgaacagtcgcgatatcaaataaaacaagcagcaatagagc</t>
  </si>
  <si>
    <t>yhdP</t>
  </si>
  <si>
    <t>*1267* (TGA→TAA) </t>
  </si>
  <si>
    <t>yhdP ←</t>
  </si>
  <si>
    <t>conserved membrane protein, predicted transporter</t>
  </si>
  <si>
    <t>a*c*gattatcctatgagattggggcaattacgcgccctcgtcaaaTTAttgcgctttttctttacgcggttggcgcaacacttcgttgatt</t>
  </si>
  <si>
    <t>yhdE</t>
  </si>
  <si>
    <t xml:space="preserve"> rng </t>
  </si>
  <si>
    <t>yhdE ←</t>
  </si>
  <si>
    <t>Maf‑like protein</t>
  </si>
  <si>
    <t>t*a*tacgccactcgcgtttccgaaggcgttacgtttactaacaatTTAgccgtcatgtttatcccttttctcacgcagtgcgttaaaatta</t>
  </si>
  <si>
    <t>yhdT</t>
  </si>
  <si>
    <t xml:space="preserve"> panF </t>
  </si>
  <si>
    <t>Not recoded</t>
  </si>
  <si>
    <t>yhdT →</t>
  </si>
  <si>
    <t>a*a*tttatctatcgcgatatcccactggaggatgacgatgcagctTAAagtaattctaccgctggtcgcctatctggtggtggtgttcggt</t>
  </si>
  <si>
    <t>yhdU</t>
  </si>
  <si>
    <t>yhdU →</t>
  </si>
  <si>
    <t>putative membrane protein</t>
  </si>
  <si>
    <t>t*a*aaactggttaactgtgacgaactgaattttcaggacagaatgTAAatttacatgacacttaattcattcgtttgatgaattaatttcg</t>
  </si>
  <si>
    <t>yhdY</t>
  </si>
  <si>
    <t>yhdY →</t>
  </si>
  <si>
    <t>putative amino‑acid transporter subunit</t>
  </si>
  <si>
    <t>g*c*cagtatctggaaaaacgttttaacaccgggcgtacaccgcatTAAggacactatgagccaaattttactgcaacctgctaacgcgatg</t>
  </si>
  <si>
    <t xml:space="preserve"> yrdA </t>
  </si>
  <si>
    <t>yrdB ←</t>
  </si>
  <si>
    <t>t*a*ttccgcgaataattacgtgaaatggaaggacgaatatctggaTTAAggtaaccagacccagccttAatcatcttcactttgttcctga</t>
  </si>
  <si>
    <t>yrdA</t>
  </si>
  <si>
    <t xml:space="preserve"> yrdB </t>
  </si>
  <si>
    <t>*185* (TGA→TAA) </t>
  </si>
  <si>
    <t>yrdA →</t>
  </si>
  <si>
    <t>a*a*tggaaggacgaatatctggatTaAggtaaccagacccagcctTAAtcatcttcactttgttcctgaattaagttttccgcttcttctt</t>
  </si>
  <si>
    <t>aroE</t>
  </si>
  <si>
    <t>coding (817/819 nt)</t>
  </si>
  <si>
    <t>aroE ←</t>
  </si>
  <si>
    <t>dehydroshikimate reductase, NAD(P)‑binding protein</t>
  </si>
  <si>
    <t>t*t*ctcgtcccactcttccctgtccggaaactggatggcctgatTCATTAcgcggacaattcctcctgcaattgctttataactggttcta</t>
  </si>
  <si>
    <t>smf</t>
  </si>
  <si>
    <t xml:space="preserve"> smg </t>
  </si>
  <si>
    <t>smf ←</t>
  </si>
  <si>
    <t>t*g*tcttgatccacacgcaactcagcttctgtgtgaatataggttTTAaacaaatacattagtacgtcgaacatggcatgccctcctcaat</t>
  </si>
  <si>
    <t>fmt</t>
  </si>
  <si>
    <t>fmt →</t>
  </si>
  <si>
    <t>10‑formyltetrahydrofolate:L‑methionyl‑tRNA(fMet) N‑formyltransferase</t>
  </si>
  <si>
    <t>c*g*caagacctcctgaactctcgtcgggaatggtttgttccgggcaaccgtctggtcTAAtagtccactcttctaagcccggtcttgccgg</t>
  </si>
  <si>
    <t>rsmB</t>
  </si>
  <si>
    <t>*430* (TGA→TAA) </t>
  </si>
  <si>
    <t>rsmB →</t>
  </si>
  <si>
    <t>16S rRNA m(5)C967 methyltransferase, SAM‑dependent</t>
  </si>
  <si>
    <t>c*c*gaagagggcgacggcttcttttacgctaagctaatcaaaaagTAAtgagataacgggtcgcgactgatgaaaattatcattctgggtg</t>
  </si>
  <si>
    <t>zntR</t>
  </si>
  <si>
    <t>zntR ←</t>
  </si>
  <si>
    <t>DNA‑binding transcriptional activator in response to Zn(II)</t>
  </si>
  <si>
    <t>t*t*ggttatttaacggcgcgagtgtaatcctgccagtgcaaaaaaTTAacaaccactcttaacgccactcgccccttgttcaagagcttca</t>
  </si>
  <si>
    <t>rpmJ</t>
  </si>
  <si>
    <t>*39* (TGA→TAA) </t>
  </si>
  <si>
    <t>rpmJ ←</t>
  </si>
  <si>
    <t>50S ribosomal subunit protein L36</t>
  </si>
  <si>
    <t>c*t*agccagctcaacccaactttgcaagaaaaatatgcgaaaaaaTTAgccttggcgctgtttatgcttcggctcggcactgcaaatcaca</t>
  </si>
  <si>
    <t>rplV</t>
  </si>
  <si>
    <t>*111* (TGA→TAA) </t>
  </si>
  <si>
    <t>rplV ←</t>
  </si>
  <si>
    <t>50S ribosomal subunit protein L22</t>
  </si>
  <si>
    <t>a*c*cattaggatgtactttctgacccattgctagtctccagagtcTTAgcgatcggacacaaccacagtgatgtggctggtgcgcttcagg</t>
  </si>
  <si>
    <t>rplD</t>
  </si>
  <si>
    <t xml:space="preserve"> rplW </t>
  </si>
  <si>
    <t>coding (603/606 nt)</t>
  </si>
  <si>
    <t>rplD ←</t>
  </si>
  <si>
    <t>50S ribosomal subunit protein L4</t>
  </si>
  <si>
    <t>a*c*gtgcggtgcacgcagcaccttcagcagacgttcttcacgaaTCATTAtgccagcatctcctcaacttgcttaacagcatcagcagtca</t>
  </si>
  <si>
    <t>gspA</t>
  </si>
  <si>
    <t>*490* (TGA→TAA) </t>
  </si>
  <si>
    <t>gspA ←</t>
  </si>
  <si>
    <t>general secretory pathway component, cryptic</t>
  </si>
  <si>
    <t>c*t*gtttctttctgctcacgcgcggcgatatagaattcaaacatgTTAtttccccttcactgttgtttccggggaaatatttgcttcatcc</t>
  </si>
  <si>
    <t>gspD</t>
  </si>
  <si>
    <t>*651* (TGA→TAA) </t>
  </si>
  <si>
    <t>gspD →</t>
  </si>
  <si>
    <t>a*t*gaaaacacgttcaacagtcacgcccctgcgccatcgtcacggTAAggcattcatatgagaattcactcaccgtaccccgccagttggg</t>
  </si>
  <si>
    <t>gspE</t>
  </si>
  <si>
    <t xml:space="preserve"> gspF </t>
  </si>
  <si>
    <t>coding (1480/1482 nt)</t>
  </si>
  <si>
    <t>gspE →</t>
  </si>
  <si>
    <t>c*a*gtgccacgctggagagcgaagcaTAATGAattatcgctatcgcgccatgacccaggatggtcaaaaattgcaagggatcattgatgct</t>
  </si>
  <si>
    <t>gspH</t>
  </si>
  <si>
    <t xml:space="preserve"> gspI </t>
  </si>
  <si>
    <t>gspH →</t>
  </si>
  <si>
    <t>putative general secretory pathway component, cryptic</t>
  </si>
  <si>
    <t>c*t*catggcccctggatcaaacgctcgccagagatacccgcccaTAATGAacaaacaatcagggatgacactgcttgaagtcttactggcg</t>
  </si>
  <si>
    <t>gspL</t>
  </si>
  <si>
    <t xml:space="preserve"> gspM </t>
  </si>
  <si>
    <t>*388* (TGA→TAA) </t>
  </si>
  <si>
    <t>gspL →</t>
  </si>
  <si>
    <t>a*g*atccggtcagtggtgtatggacagtaaggaactcagggaaaTAATGAttaaatcatggtgggcagaaaaatccacatcggaaaaacag</t>
  </si>
  <si>
    <t>bfr</t>
  </si>
  <si>
    <t>bfr ←</t>
  </si>
  <si>
    <t>bacterioferritin, iron storage and detoxification protein</t>
  </si>
  <si>
    <t>g*g*agggttctccctcccgacacggcTTAaccttcttcgcggatctgtgcttgcagataattttgcaggcccatcttctgaatcagatcaa</t>
  </si>
  <si>
    <t>rpsG</t>
  </si>
  <si>
    <t>rpsG ←</t>
  </si>
  <si>
    <t>30S ribosomal subunit protein S7</t>
  </si>
  <si>
    <t>g*c*gatgggtgttgtacgagccatttgtttcctcgtttatcttttaggcgtTTAatttaagtagcccaaagcgggctgcttactggaagcg</t>
  </si>
  <si>
    <t>tusB</t>
  </si>
  <si>
    <t>tusB ←</t>
  </si>
  <si>
    <t>protein required for 2‑thiolation step of mnm(5)‑s(2)U34‑tRNA synthesis</t>
  </si>
  <si>
    <t>g*g*cgatgccgaaaaggtgtcaagaaatatacaacgatcccgccaTTAccaggccatctggctggggtgcttaaccgtaagtctgacgaaa</t>
  </si>
  <si>
    <t>tusC</t>
  </si>
  <si>
    <t>tusC ←</t>
  </si>
  <si>
    <t>c*c*gtcagccagggtgagcgatgtaatgtgtgcagcataaacgccTTAaaacctcaaaataacatcgtagttggcgagttcgcggcgtaag</t>
  </si>
  <si>
    <t>tusD</t>
  </si>
  <si>
    <t>tusD ←</t>
  </si>
  <si>
    <t>sulfurtransferase for 2‑thiolation step of mnm(5)‑s(2)U34‑tRNA synthesis</t>
  </si>
  <si>
    <t>g*c*ggctgtaccatgaggtgcagtagaaaaaacaaacgcaattcgtttcaTTAgaactgtaccaccctgtcacaggtcagcgaggcttccg</t>
  </si>
  <si>
    <t>slyX</t>
  </si>
  <si>
    <t>slyX →</t>
  </si>
  <si>
    <t>protein required for phi X174 lysis</t>
  </si>
  <si>
    <t>g*t*taaaagccagccagccgtcgaacatcgcgtcgcaggctgaagaaacgccaccgccacattatTAAggcgtaaaaaaagcggggattcc</t>
  </si>
  <si>
    <t>kefG</t>
  </si>
  <si>
    <t>kefG ←</t>
  </si>
  <si>
    <t>potassium‑efflux system ancillary protein for KefB, glutathione‑regulated</t>
  </si>
  <si>
    <t>g*a*agagaaacagcactcctgcgagtaaaaaatcggaaccttccaTTAgcggcctcctggagacagcggatttgccagccagtcaccgtag</t>
  </si>
  <si>
    <t>yheS</t>
  </si>
  <si>
    <t xml:space="preserve"> yheT </t>
  </si>
  <si>
    <t>*638* (TGA→TAA) </t>
  </si>
  <si>
    <t>yheS →</t>
  </si>
  <si>
    <t>c*a*ggagcagcttgagcagatgctgctggaaggccaaagcaacTAAtggcgcagataacgacgaccgatgccaatgaattcagcagcagtg</t>
  </si>
  <si>
    <t>yheT</t>
  </si>
  <si>
    <t xml:space="preserve"> yheU </t>
  </si>
  <si>
    <t>yheT →</t>
  </si>
  <si>
    <t>g*c*attcctgactggttaacaacgtatctggaggcgaaatcatgtTAAttccgtggcaagacctctcccccgaaacgctggaaaatttaat</t>
  </si>
  <si>
    <t>yhfA</t>
  </si>
  <si>
    <t>*135* (TGA→TAA) </t>
  </si>
  <si>
    <t>yhfA ←</t>
  </si>
  <si>
    <t>conserved protein, OsmC family</t>
  </si>
  <si>
    <t>a*c*gccggataaaatactatccggcttcacaacgggatagttaagTTAcgcggcaaccacttcatacgagtgagtaatattcaccgctttt</t>
  </si>
  <si>
    <t>pabA</t>
  </si>
  <si>
    <t>pabA ←</t>
  </si>
  <si>
    <t>aminodeoxychorismate synthase, subunit II</t>
  </si>
  <si>
    <t>a*a*ccacaaaatatgcataaaaaatcactaaatggcaatcagaaaTTAgcgatgcaggaaattagccagcagttgatgtccttgttcgcta</t>
  </si>
  <si>
    <t>nirB</t>
  </si>
  <si>
    <t xml:space="preserve"> nirD </t>
  </si>
  <si>
    <t>*848* (TGA→TAA) </t>
  </si>
  <si>
    <t>nirB →</t>
  </si>
  <si>
    <t>nitrite reductase, large subunit, NAD(P)H‑binding protein</t>
  </si>
  <si>
    <t>g*c*cgtatgaacgtatcccagtaactctggtggaggacaacgcaTAATGAgccagtggaaagacatctgcaaaatcgatgacatcctgcct</t>
  </si>
  <si>
    <t>frlC</t>
  </si>
  <si>
    <t xml:space="preserve"> frlD </t>
  </si>
  <si>
    <t>frlC →</t>
  </si>
  <si>
    <t>fructoselysine 3‑epimerase</t>
  </si>
  <si>
    <t>g*g*cgctggaacgctttcgcgcgctgctgccggaggatgagagaTAATGAaaaccctggcgacaatcggcgataactgcgtcgatatctac</t>
  </si>
  <si>
    <t>yhfW</t>
  </si>
  <si>
    <t xml:space="preserve"> php </t>
  </si>
  <si>
    <t>coding (1224/1227 nt)</t>
  </si>
  <si>
    <t>yhfW ←</t>
  </si>
  <si>
    <t>putative mutase</t>
  </si>
  <si>
    <t>t*g*cagatgctcatgggcgagggtgtaacccgtcggatcaaaacTCATTAtagggtgtctcctgcaaaccggagggaggaaagaaaagagc</t>
  </si>
  <si>
    <t>yhfY</t>
  </si>
  <si>
    <t>*121* (TGA→TAA) </t>
  </si>
  <si>
    <t>yhfY ←</t>
  </si>
  <si>
    <t>t*t*ttttgaatatttaggttgtgcgacgtggatttgtcgggagctTTAaacctcttcgttagcagccatccataatccataaaggttggcc</t>
  </si>
  <si>
    <t>hofP</t>
  </si>
  <si>
    <t xml:space="preserve"> hofQ </t>
  </si>
  <si>
    <t>hofP ←</t>
  </si>
  <si>
    <t>protein required for the utilization of DNA as a carbon source</t>
  </si>
  <si>
    <t>t*c*tcctgttcagccagcgcctgcaacacctgagctaccggaacgTTAtccaccatcagcgtcactttttgcggctttgccgcctgtacgc</t>
  </si>
  <si>
    <t>hofN</t>
  </si>
  <si>
    <t xml:space="preserve"> hofO </t>
  </si>
  <si>
    <t>hofN ←</t>
  </si>
  <si>
    <t>c*c*cagcaaagctggcggaggcggggtgatgtggcgaaccaccagTTAaagaacatgttcatcgctaaccttccttgttaactgatactca</t>
  </si>
  <si>
    <t>hofM</t>
  </si>
  <si>
    <t>hofM ←</t>
  </si>
  <si>
    <t>protein required for the utilization of DNA as a carbon source, pilus assembly protein‑like protein</t>
  </si>
  <si>
    <t>c*g*ttgctgtcgccagggcaaaaaattaattggcgggttcaTTAgtacgccttcccaagcgccagccccagcgcgatggcaaagtctccac</t>
  </si>
  <si>
    <t>mrcA</t>
  </si>
  <si>
    <t>*851* (TGA→TAA) </t>
  </si>
  <si>
    <t>mrcA →</t>
  </si>
  <si>
    <t>fused penicillin‑binding protein 1a: murein transglycosylase/murein transpeptidase</t>
  </si>
  <si>
    <t>c*g*acacaacaggcagtgcacgaggtgggaacgaccattatcgataatggcgaggcacaggaattgttcTAAttaaaaaggcgcttcggcg</t>
  </si>
  <si>
    <t>yrfG</t>
  </si>
  <si>
    <t>yrfG →</t>
  </si>
  <si>
    <t>GMP/IMP nucleotidase</t>
  </si>
  <si>
    <t>a*t*ccgtcactgaatgactaccgccgcctgatcccctcgctaatgTAAaggagacgccatgaaagagaaacctgctgttgaggttcgactg</t>
  </si>
  <si>
    <t>yhgE</t>
  </si>
  <si>
    <t>yhgE ←</t>
  </si>
  <si>
    <t>a*g*ggctctgccggattttacgactaatacacctgatgcgctttgTTActcattcagattcacattcagcctttcaccatccactacaaga</t>
  </si>
  <si>
    <t>ompR</t>
  </si>
  <si>
    <t xml:space="preserve"> envZ </t>
  </si>
  <si>
    <t>coding (717/720 nt)</t>
  </si>
  <si>
    <t>ompR ←</t>
  </si>
  <si>
    <t>DNA‑binding response regulator in two‑component regulatory system with EnvZ</t>
  </si>
  <si>
    <t>a*a*cgtacgggcaaatgaacttcgtggcgagaagcgcaatcgccTCATTAtgctttagagccgtccggtacaaagacgtagcccagacccc</t>
  </si>
  <si>
    <t>gntT</t>
  </si>
  <si>
    <t>gntT →</t>
  </si>
  <si>
    <t>gluconate transporter, high‑affinity GNT I system</t>
  </si>
  <si>
    <t>a*t*ctcggtgtgcggtctggtaggctgtctgctgctgaatatggtgattTAAtaacactgactgccggatgcggcgtgaccgccttatccg</t>
  </si>
  <si>
    <t>rtcA</t>
  </si>
  <si>
    <t>rtcA ←</t>
  </si>
  <si>
    <t>RNA 3'‑terminal phosphate cyclase</t>
  </si>
  <si>
    <t>c*c*ggataacgcgccagatccggcttacatctctgcaTTAttcaatgctcacccgcgttacgccatctgtttctatcaaactaaaccgcac</t>
  </si>
  <si>
    <t>glpR</t>
  </si>
  <si>
    <t xml:space="preserve"> rtcR </t>
  </si>
  <si>
    <t>coding (743/759 nt)</t>
  </si>
  <si>
    <t>glpR ←</t>
  </si>
  <si>
    <t>a*a*atacctggcgcgttttggtctgacgtgggaagccgtgcaggaTTAAcacagctccagttgaatatggtggtccgtcagcacctgcatc</t>
  </si>
  <si>
    <t>rtcR</t>
  </si>
  <si>
    <t xml:space="preserve"> glpR </t>
  </si>
  <si>
    <t>coding (1597/1599 nt)</t>
  </si>
  <si>
    <t>rtcR →</t>
  </si>
  <si>
    <t>sigma 54‑dependent transcriptional regulator of rtcBA expression</t>
  </si>
  <si>
    <t>C*G*TTTTGGTCTGACGTGGGAAGCCGTGCAGGATCAGCACAGCTCCAGTtaatgaATATGGTGGTCCGTCAGCACCTGCATCACGCTTACT</t>
  </si>
  <si>
    <t>*658* (TGA→TAA) </t>
  </si>
  <si>
    <t>glgX ←</t>
  </si>
  <si>
    <t>glycogen debranching enzyme</t>
  </si>
  <si>
    <t>g*t*gatcgttcttctctaaactaaccatgactaactccttttttaTTAtctctggaacacacacaatccgtgtgcaggtccctgccagaca</t>
  </si>
  <si>
    <t>glgB</t>
  </si>
  <si>
    <t xml:space="preserve"> glgX </t>
  </si>
  <si>
    <t>*729* (TGA→TAA) </t>
  </si>
  <si>
    <t>glgB ←</t>
  </si>
  <si>
    <t>1,4‑alpha‑glucan branching enzyme</t>
  </si>
  <si>
    <t>c*g*tcgtaatgcgcgccgaggggagcgggtttgccaatggcgagttgtgTCATTAttctgcctcccgaaccagccagatagtggccagcgg</t>
  </si>
  <si>
    <t>yhhZ</t>
  </si>
  <si>
    <t>yhhZ →</t>
  </si>
  <si>
    <t>g*c*tcaatttatcctcccatgaaaaatattatggaccacacaaaaTAAtgactaaaacccaaataaataaattaataaaaatgatgaatga</t>
  </si>
  <si>
    <t>yrhB</t>
  </si>
  <si>
    <t>yrhB →</t>
  </si>
  <si>
    <t>stable heat shock chaperone</t>
  </si>
  <si>
    <t>a*a*ccgctggaagaatatctacaggattacgaaataaaaaaggctaccttcggcttgcccTAAcaaaatagccctcttcccacgaagaggg</t>
  </si>
  <si>
    <t>ugpC</t>
  </si>
  <si>
    <t xml:space="preserve"> ugpQ </t>
  </si>
  <si>
    <t>coding (1068/1071 nt)</t>
  </si>
  <si>
    <t>ugpC ←</t>
  </si>
  <si>
    <t>glycerol‑3‑phosphate transporter subunit</t>
  </si>
  <si>
    <t>c*c*gccgccacgatgagcgacgatgcggggataaggccagttacTCATTAtactcgttgtcctgtttcaccatcaaaaagatgcagctgat</t>
  </si>
  <si>
    <t>ugpA</t>
  </si>
  <si>
    <t xml:space="preserve"> ugpE </t>
  </si>
  <si>
    <t>coding (884/888 nt)</t>
  </si>
  <si>
    <t>ugpA ←</t>
  </si>
  <si>
    <t>a*g*catggtatggctgaatatcgtcagccacggacggttctcaaTCATTAttggtaacgcaccttgctttcaacatagcggaactgcacca</t>
  </si>
  <si>
    <t xml:space="preserve"> livG </t>
  </si>
  <si>
    <t>coding (1275/1278 nt)</t>
  </si>
  <si>
    <t>livM ←</t>
  </si>
  <si>
    <t>leucine/isoleucine/valine transporter subunit</t>
  </si>
  <si>
    <t>c*c*gaagcgcatcatcaggccgttaacagataataatggctgacTCATTAtgcctgctctcctttcgctgcgccgtttttcagcttcagtt</t>
  </si>
  <si>
    <t>livH</t>
  </si>
  <si>
    <t xml:space="preserve"> livM </t>
  </si>
  <si>
    <t>coding (924/927 nt)</t>
  </si>
  <si>
    <t>livH ←</t>
  </si>
  <si>
    <t>a*a*catcgcggcagagagcagcgccattgcaatatgcatcggttTCATTAtactttctctacctccgggcgacccagaataccggtcggca</t>
  </si>
  <si>
    <t>livK</t>
  </si>
  <si>
    <t>livK ←</t>
  </si>
  <si>
    <t>leucine transporter subunit</t>
  </si>
  <si>
    <t>g*c*attttacgggcggtgggatgaTTActtggctgccgtggatgaaccgtcggcgtgccactggaagacaccaaaatcaaatcccttaaga</t>
  </si>
  <si>
    <t>yhhN</t>
  </si>
  <si>
    <t>yhhN →</t>
  </si>
  <si>
    <t>putative inner membrane protein, TMEM86 family</t>
  </si>
  <si>
    <t>c*g*gtcacttcctgatcgtccgctcgctgtatctcTAAtaaaacttgactctggagtcgactccagagtgtatccttcggttaatgagaaa</t>
  </si>
  <si>
    <t>tusA</t>
  </si>
  <si>
    <t>*82* (TGA→TAA) </t>
  </si>
  <si>
    <t>tusA ←</t>
  </si>
  <si>
    <t>sulfurtransferase required 2‑thiolation step of mnm(5)‑s(2)U34‑tRNA synthesis</t>
  </si>
  <si>
    <t>t*t*agggtgaggggaaaaggcggcatcgaagccaatcagcccctaTTAaccgcctttacgaatcaaataacgataaggcagtccatccgtc</t>
  </si>
  <si>
    <t>yhhT</t>
  </si>
  <si>
    <t>yhhT →</t>
  </si>
  <si>
    <t>inner membrane protein, predicted membrane permease, UPF0118 family</t>
  </si>
  <si>
    <t>c*g*attttactggggccgggcagaccgaaaagtcggttaccgggaTAAggcgacaagtgatacgatacgcactttcattttccattaaacg</t>
  </si>
  <si>
    <t>acpT</t>
  </si>
  <si>
    <t>*196* (TGA→TAA) </t>
  </si>
  <si>
    <t>acpT →</t>
  </si>
  <si>
    <t>holo‑(acyl carrier protein) synthase 2</t>
  </si>
  <si>
    <t>t*t*acgctcaccgccgacagtgtgcaatggatcgattcagttaacTAAtccgcccacccgactgcccatctattgatccagaacaggtaat</t>
  </si>
  <si>
    <t>nikB</t>
  </si>
  <si>
    <t xml:space="preserve"> nikC </t>
  </si>
  <si>
    <t>coding (943/945 nt)</t>
  </si>
  <si>
    <t>nikB →</t>
  </si>
  <si>
    <t>nickel transporter subunit</t>
  </si>
  <si>
    <t>c*g*ctggacccgcgcattcgtcgtcatgaaggagcgcacgcgTAATGAactttttcctctcttcccgctggtcggtacgcctggcgctgat</t>
  </si>
  <si>
    <t>nikD</t>
  </si>
  <si>
    <t xml:space="preserve"> nikE </t>
  </si>
  <si>
    <t>coding (763/765 nt)</t>
  </si>
  <si>
    <t>nikD →</t>
  </si>
  <si>
    <t>g*g*tttccgctcatctcgccctctacggtatggagctggcatcaTAATGActttacttaacatctccggcctttcccatcactatgcgcac</t>
  </si>
  <si>
    <t>nikR</t>
  </si>
  <si>
    <t>nikR →</t>
  </si>
  <si>
    <t>DNA‑binding transcriptional repressor, Ni‑binding protein</t>
  </si>
  <si>
    <t>c*g*aaggaagatTAAgtctattattgggtcctttggtgaacgatcaacaaagggccactagcacacctgattcctctctaaataccctatc</t>
  </si>
  <si>
    <t>*912* (TGA→TAA) </t>
  </si>
  <si>
    <t>rbbA ←</t>
  </si>
  <si>
    <t>fused ribosome‑associated ATPase: ATP‑binding protein/ATP‑binding protein/predicted membrane protein</t>
  </si>
  <si>
    <t>c*a*actctttgatacccagattaaaaatattgcgtaaatggcgcaTTAtccctcctgttttttcagcagcaggatacttaagcccatcacc</t>
  </si>
  <si>
    <t>yhiI</t>
  </si>
  <si>
    <t xml:space="preserve"> rbbA </t>
  </si>
  <si>
    <t>coding (1064/1068 nt)</t>
  </si>
  <si>
    <t>yhiI ←</t>
  </si>
  <si>
    <t>putative membrane fusion protein (MFP) of efflux pump</t>
  </si>
  <si>
    <t>c*g*cgacaggcgggacgggaaccagttccagatgcgTCATTAttgcggcaacctcaccacgaggtcgtcaggccacggaagttcttcattc</t>
  </si>
  <si>
    <t>yhiJ</t>
  </si>
  <si>
    <t>*541* (TGA→TAA) </t>
  </si>
  <si>
    <t>yhiJ ←</t>
  </si>
  <si>
    <t>a*g*tctcaaccagatagtaacattaatattcatgttgtctatggtTTAgagctgtaacattgtgcgccttctaatcaaaggcataagtcca</t>
  </si>
  <si>
    <t>yhiN</t>
  </si>
  <si>
    <t>yhiN ←</t>
  </si>
  <si>
    <t>c*a*tttttaatgcgactctaataattttcatctttaggaaataggTTAggacgactttgctgcaatcaaatcctgcgcacaagcccacgca</t>
  </si>
  <si>
    <t>prlC</t>
  </si>
  <si>
    <t>*681* (TGA→TAA) </t>
  </si>
  <si>
    <t>prlC ←</t>
  </si>
  <si>
    <t>oligopeptidase A</t>
  </si>
  <si>
    <t>c*t*ccggtgcctgtttcatcaattaagcagattttcactgaatgaTTAgcccttaatgccgtaatgctccagcatcgcatccagctgcggt</t>
  </si>
  <si>
    <t>dinQ</t>
  </si>
  <si>
    <t>dinQ ←</t>
  </si>
  <si>
    <t>damage inducible protein</t>
  </si>
  <si>
    <t>c*t*aagagtagtgtgctcttagcccttaattacgtttccgctaTTAgttcagaagctgaagcagaaagcggatcagttccagcagcgcaat</t>
  </si>
  <si>
    <t>dctR</t>
  </si>
  <si>
    <t>dctR →</t>
  </si>
  <si>
    <t>g*g*atcaatgagctggtacgccatcagcatattgattatctggtgTAAatttcaggcttacggtgagtctggctacgctgccacacagatt</t>
  </si>
  <si>
    <t>gadW</t>
  </si>
  <si>
    <t>gadW ←</t>
  </si>
  <si>
    <t>transcriptional activator of gadA and gadBC; repressor of gadX</t>
  </si>
  <si>
    <t>g*a*agcaggtgtgagatcctgaccaatattcaaatgcgaaatatgTTAggaaaaggtacctggcgaatgttgcgcaaactgatgtggcgtt</t>
  </si>
  <si>
    <t>gadA</t>
  </si>
  <si>
    <t>gadA ←</t>
  </si>
  <si>
    <t>glutamate decarboxylase A, PLP‑dependent</t>
  </si>
  <si>
    <t>g*t*ttttttaaaggctgggcattcggtttttacaacgttatgttaTTAggtgtgtttaaagctgttctgctgggcaataccctgcagtttc</t>
  </si>
  <si>
    <t>yhjB</t>
  </si>
  <si>
    <t>*201* (TGA→TAA) </t>
  </si>
  <si>
    <t>yhjB ←</t>
  </si>
  <si>
    <t>putative two‑component system response regulator, LuxR‑like HTH domain, function unknown</t>
  </si>
  <si>
    <t>c*c*agccgctaacttcctgctggctgtaaaattatcctctTTAggaggagatatttaacatcattgccgcctgggtgcgatttttcacttc</t>
  </si>
  <si>
    <t>yhjC</t>
  </si>
  <si>
    <t>yhjC →</t>
  </si>
  <si>
    <t>t*g*tttatgcagtggctggctggcgtaatgaaagagtacctggacTAAccgactatactttttaagaatgaccacgacagaaggacaaaag</t>
  </si>
  <si>
    <t>yhjG</t>
  </si>
  <si>
    <t>*687* (TGA→TAA) </t>
  </si>
  <si>
    <t>yhjG ←</t>
  </si>
  <si>
    <t>Inner membrane protein, AsmA family</t>
  </si>
  <si>
    <t>c*g*gatgtcagacatccggcaattatcaTTActtcttcatctgcgacaaaatcgtccgacactgattagcctccccttcggaaggtgagat</t>
  </si>
  <si>
    <t>bcsA</t>
  </si>
  <si>
    <t>*873* (TGA→TAA) </t>
  </si>
  <si>
    <t>bcsA ←</t>
  </si>
  <si>
    <t>cellulose synthase, catalytic subunit</t>
  </si>
  <si>
    <t>c*c*actgcacaaatccagaatagttttcttttcatcgcgttatcaTTAttgttgagccaaagcctgatccgatggttgtgccgtttcgctc</t>
  </si>
  <si>
    <t>bcsQ</t>
  </si>
  <si>
    <t>pseudogene (750/753 nt)</t>
  </si>
  <si>
    <t>bcsQ ←</t>
  </si>
  <si>
    <t>involved in cellulose production, minD superfamily (pseudogene)</t>
  </si>
  <si>
    <t>G*G*GATAAGCAACCACCGGGTCAGGATACTCATTATGATGCACTCCCGACTGGCGTTTTCAGCCCGGAGTAGTTCAACAGGCACCAGTTCG</t>
  </si>
  <si>
    <t>bcsE</t>
  </si>
  <si>
    <t xml:space="preserve"> bcsF </t>
  </si>
  <si>
    <t>coding (1570/1572 nt)</t>
  </si>
  <si>
    <t>bcsE →</t>
  </si>
  <si>
    <t>cellulose production protein</t>
  </si>
  <si>
    <t>a*g*aacccatgcgactgttagatgatgctgtggagcgctcatcaTAATGAtgaccatcagcgatatcattgaaattattgtcgtttgcgca</t>
  </si>
  <si>
    <t xml:space="preserve"> bcsG </t>
  </si>
  <si>
    <t>coding (190/192 nt)</t>
  </si>
  <si>
    <t>bcsF →</t>
  </si>
  <si>
    <t>c*g*ggacgttacgccgcacggaaaaagccagggcaaccaaaaaaTAATGActcaatttacgcaaaataccgccatgccttcttccctctgg</t>
  </si>
  <si>
    <t>dppD</t>
  </si>
  <si>
    <t xml:space="preserve"> dppF </t>
  </si>
  <si>
    <t>coding (981/984 nt)</t>
  </si>
  <si>
    <t>dppD ←</t>
  </si>
  <si>
    <t>dipeptide/heme transporter</t>
  </si>
  <si>
    <t>g*c*aacagcggttgttgcagggtggcctcttgcgtacTCATTAtagtgtcggcctcccggcatcatcaagtgggtaatggcatttggactg</t>
  </si>
  <si>
    <t>tag</t>
  </si>
  <si>
    <t xml:space="preserve"> yiaC </t>
  </si>
  <si>
    <t>tag →</t>
  </si>
  <si>
    <t>3‑methyl‑adenine DNA glycosylase I, constitutive</t>
  </si>
  <si>
    <t>t*g*atcatgtggttggctgctgttgctatccgggaaataaaccaTAATGAttcgggaagcgcaacgttcagaactccccgcgatcctcgaa</t>
  </si>
  <si>
    <t>insJ</t>
  </si>
  <si>
    <t xml:space="preserve"> insK </t>
  </si>
  <si>
    <t>coding (520/522 nt)</t>
  </si>
  <si>
    <t>insJ →</t>
  </si>
  <si>
    <t>IS150 transposase A</t>
  </si>
  <si>
    <t>T*G*AATCTCTTATCATCCAGGTGAAAAATAAAAGCGTGAAACAAATTACTATTAAAGAAAGTAATCTATATTTCTGCGGCATTCCCAGCCT</t>
  </si>
  <si>
    <t>yiaB</t>
  </si>
  <si>
    <t>*114* (TGA→TAA) </t>
  </si>
  <si>
    <t>yiaB ←</t>
  </si>
  <si>
    <t>inner membrane protein, YiaAB family</t>
  </si>
  <si>
    <t>a*c*agtattcctttcattcctgaatatgtaagagctttatgttgcTTAtgccgagcgaaacaaacgcatttgaccaaacaagcagacaaaa</t>
  </si>
  <si>
    <t>xylG</t>
  </si>
  <si>
    <t xml:space="preserve"> xylH </t>
  </si>
  <si>
    <t>xylG →</t>
  </si>
  <si>
    <t>fused D‑xylose transporter subunits of ABC superfamily: ATP‑binding components</t>
  </si>
  <si>
    <t>a*a*gccgcattgaggagcgaacatcatgtcgaaaagcaatccgtcTAAagtgaaattggccgtaccgacatccggtggcttctccgggctg</t>
  </si>
  <si>
    <t>xylH</t>
  </si>
  <si>
    <t>*394* (TGA→TAA) </t>
  </si>
  <si>
    <t>xylH →</t>
  </si>
  <si>
    <t>D‑xylose ABC transporter permease subunit</t>
  </si>
  <si>
    <t>t*t*ctgttgctggcagtatggatggactccgcaaccaaacgccgttctTAAttttgataaaaattttctcaaagccggttacgtattaccg</t>
  </si>
  <si>
    <t>ysaA</t>
  </si>
  <si>
    <t>ysaA ←</t>
  </si>
  <si>
    <t>putative hydrogenase, 4Fe‑4S ferredoxin‑type component</t>
  </si>
  <si>
    <t>c*g*ttgagaaacgccggaaaacgttTTAaacaggctgctgccgtagccgatgccgctgcactttctcgacatccatgcactgcaacgcctt</t>
  </si>
  <si>
    <t>yiaK</t>
  </si>
  <si>
    <t>yiaK →</t>
  </si>
  <si>
    <t>2,3‑diketo‑L‑gulonate reductase, NADH‑dependent</t>
  </si>
  <si>
    <t>g*c*atcactgttgatgacagcgtgtgggccaaaatccaggcgttaTAAggagataagtcatgatttttggacatatcgcgcagcccaatcc</t>
  </si>
  <si>
    <t>galK</t>
  </si>
  <si>
    <t>galK→</t>
  </si>
  <si>
    <t>galactokinase catalyzes the first step in the Leloir pathway of galactose metabolism</t>
  </si>
  <si>
    <t>a*c*tttttacgtttgtaaaccatcacaaggagcaggacagtgctAaacgaaactcccgcactggcacccgatggtcagccgtaccgac</t>
  </si>
  <si>
    <t>lyxK</t>
  </si>
  <si>
    <t xml:space="preserve"> yiaQ </t>
  </si>
  <si>
    <t>coding (1495/1497 nt)</t>
  </si>
  <si>
    <t>lyxK →</t>
  </si>
  <si>
    <t>L‑xylulose kinase</t>
  </si>
  <si>
    <t>c*g*cacttcagggctttcacgcccgcattaaggagcacacattaTAATGAgccgaccacttctgcaactggccctcgaccactcatcactt</t>
  </si>
  <si>
    <t>aldB</t>
  </si>
  <si>
    <t>aldB ←</t>
  </si>
  <si>
    <t>aldehyde dehydrogenase B</t>
  </si>
  <si>
    <t>g*t*cgcatcaggcaatgaatacccaatgcgaccagcttcttataTTAgaacagccccaacggtttatccgagtagctcaccagcaggcact</t>
  </si>
  <si>
    <t>selA</t>
  </si>
  <si>
    <t xml:space="preserve"> selB </t>
  </si>
  <si>
    <t>coding (1388/1392 nt)</t>
  </si>
  <si>
    <t>selA ←</t>
  </si>
  <si>
    <t>selenocysteine synthase</t>
  </si>
  <si>
    <t>a*a*ggttgttttgccgtggtcaacgtgtccggcagtcgcaataaTCATTAtttcaacaacatctccaaaaaccgttgctcatcttcaaggc</t>
  </si>
  <si>
    <t>yibF</t>
  </si>
  <si>
    <t>*203* (TGA→TAA) </t>
  </si>
  <si>
    <t>yibF ←</t>
  </si>
  <si>
    <t>c*c*acggattgtaacgtgagatgggtcaggaggacatatcgcgcaTTAagcctttggcggttcggtgcgagcaaaactttcgcggctaaac</t>
  </si>
  <si>
    <t>yibH</t>
  </si>
  <si>
    <t>yibH ←</t>
  </si>
  <si>
    <t>t*a*gtccttacaaggagcaaagttccataatctcccccctcccccTTAatgatccaaataaagataatgcatccagctggtcattcttagc</t>
  </si>
  <si>
    <t>lldR</t>
  </si>
  <si>
    <t xml:space="preserve"> lldD </t>
  </si>
  <si>
    <t>coding (775/777 nt)</t>
  </si>
  <si>
    <t>lldR →</t>
  </si>
  <si>
    <t>dual role activator/repressor for lldPRD operon</t>
  </si>
  <si>
    <t>c*c*tgcccggtgagcataatgagcattcgagggagaaaaacgcaTAATGAttatttccgcagccagcgattatcgcgccgcagcgcaacgc</t>
  </si>
  <si>
    <t>secB</t>
  </si>
  <si>
    <t>secB ←</t>
  </si>
  <si>
    <t>protein export chaperone</t>
  </si>
  <si>
    <t>c*g*agccggcaccgatcacagtcattgaagcattacgttggttcaTTAggcatcctgatgttcttcagtaccttcgccagcctgctgctgc</t>
  </si>
  <si>
    <t>kbl</t>
  </si>
  <si>
    <t>kbl ←</t>
  </si>
  <si>
    <t>glycine C‑acetyltransferase</t>
  </si>
  <si>
    <t>c*c*ctcttccgctttcagtttggataacgctttcatctcacatccTTAggcgataacgcccagttgtttaccaatacgcgtaaatgcttct</t>
  </si>
  <si>
    <t>waaF</t>
  </si>
  <si>
    <t>waaF →</t>
  </si>
  <si>
    <t>ADP‑heptose:LPS heptosyltransferase II</t>
  </si>
  <si>
    <t>g*c*gtactggaagaactcaacgcgctattgttacaagaggaagccTAAcggatgcgggttttgatcgttaaaacatcgtcgatgggcgatg</t>
  </si>
  <si>
    <t>waaU</t>
  </si>
  <si>
    <t>*358* (TGA→TAA) </t>
  </si>
  <si>
    <t>waaU ←</t>
  </si>
  <si>
    <t>lipopolysaccharide core biosynthesis</t>
  </si>
  <si>
    <t>t*a*caattaattaagaataaacaagtttaagaagtgagttaaaacTTActtcttatctatacaacttaatctctttactgaattagttaaa</t>
  </si>
  <si>
    <t xml:space="preserve"> waaP </t>
  </si>
  <si>
    <t>waaG ←</t>
  </si>
  <si>
    <t>glucosyltransferase I</t>
  </si>
  <si>
    <t>a*a*gcatctttaccacgccaaagtgtggcaagcggctcttttaatTTAaccatctaaaccacctgtaatgatatccgcggctttttctggc</t>
  </si>
  <si>
    <t>waaQ</t>
  </si>
  <si>
    <t xml:space="preserve"> waaG </t>
  </si>
  <si>
    <t>waaQ ←</t>
  </si>
  <si>
    <t>lipopolysaccharide core biosynthesis protein</t>
  </si>
  <si>
    <t>a*g*cccaccaaatggaaaatatttatataaacaaaacgccacgaTCATTAtaattgtgcattcctgtcagctgaaggggcatcttctggca</t>
  </si>
  <si>
    <t>waaA</t>
  </si>
  <si>
    <t>*426* (TGA→TAA) </t>
  </si>
  <si>
    <t>waaA →</t>
  </si>
  <si>
    <t>3‑deoxy‑D‑manno‑octulosonic‑acid transferase (KDO transferase)</t>
  </si>
  <si>
    <t>g*t*ctgcttcaactgctggaaccttacctgccaccgaaaacgcatTAAggttgttatgcaaaaacgggcgatttatccgggtactttcgat</t>
  </si>
  <si>
    <t>gmk</t>
  </si>
  <si>
    <t>gmk →</t>
  </si>
  <si>
    <t>guanylate kinase</t>
  </si>
  <si>
    <t>a*a*aagcagcgtcatgacgctttaatcagcaaattgttggcagacTAAacctgatttcagtatcatgcccagtcatttcttcacctgtgga</t>
  </si>
  <si>
    <t>yicL</t>
  </si>
  <si>
    <t>yicL →</t>
  </si>
  <si>
    <t>c*g*ccagaaaaataaatcgtccggcgcggcataagTAAgaattaccagccaggcaccgcgccaccgttaaaaatggtttctgccgctttag</t>
  </si>
  <si>
    <t>nepI</t>
  </si>
  <si>
    <t>nepI ←</t>
  </si>
  <si>
    <t>g*t*aagaacagcaacaactactgaccaacgcttctttacctgataTTAggatttcttcattttcacctttgcagtaaccaacaatgcagtc</t>
  </si>
  <si>
    <t>yicN</t>
  </si>
  <si>
    <t>yicN ←</t>
  </si>
  <si>
    <t>c*g*acaggtcaggcgcggtctgtaggctgataagacgaaacggttTTAatgcaaccagtgaacgccctcggcaggctgaaagaacgcgtta</t>
  </si>
  <si>
    <t>uhpC</t>
  </si>
  <si>
    <t>uhpC ←</t>
  </si>
  <si>
    <t>membrane protein regulates uhpT expression</t>
  </si>
  <si>
    <t>a*a*tttcttagttttgccggatatgaagtgaaaaggtgagatgcaTTAcgcttcgcgcggtgtctgggcgttcaaaaagggcagtaacagc</t>
  </si>
  <si>
    <t>uhpA</t>
  </si>
  <si>
    <t>uhpA ←</t>
  </si>
  <si>
    <t>DNA‑binding response regulator in two‑component regulatory system wtih UhpB</t>
  </si>
  <si>
    <t>a*a*agcaggcaataacggtaattaagcgggagaacaacgtcttcaTTAccagccatcaaacatgcggcgcgccagctctacgtcgttactg</t>
  </si>
  <si>
    <t>yidF ←</t>
  </si>
  <si>
    <t>g*c*agcccgtttaagcgcacgTTAccgcagcatcgtcatcagctccatgggagaacgatgctgctttatcagatcacgcatcacccgcata</t>
  </si>
  <si>
    <t>yidG</t>
  </si>
  <si>
    <t xml:space="preserve"> yidF </t>
  </si>
  <si>
    <t>coding (360/363 nt)</t>
  </si>
  <si>
    <t>yidG ←</t>
  </si>
  <si>
    <t>a*g*tttatgcctgtcctcttcagcatcaatgacctgacttcctgTCATTAtgcgactctctcaataaatacgataagttgatgtatatgcg</t>
  </si>
  <si>
    <t>*498* (TGA→TAA) </t>
  </si>
  <si>
    <t>yidJ ←</t>
  </si>
  <si>
    <t>putative sulfatase/phosphatase</t>
  </si>
  <si>
    <t>t*g*cccgccgggtgatcatcagcgggcattatcgTTAgaacttctgttttttctcctccaccttcaccccttgtgtcggtaggccggtgtc</t>
  </si>
  <si>
    <t>yidK</t>
  </si>
  <si>
    <t xml:space="preserve"> yidJ </t>
  </si>
  <si>
    <t>coding (1713/1716 nt)</t>
  </si>
  <si>
    <t>yidK ←</t>
  </si>
  <si>
    <t>g*t*ggcctgggtatcggtcatgacgaacagaaaattggggcgttTCATTAtaggctatccttcccgtcgggagtaaaggttacggctgggt</t>
  </si>
  <si>
    <t>yidQ</t>
  </si>
  <si>
    <t>yidQ →</t>
  </si>
  <si>
    <t>conserved outer membrane protein</t>
  </si>
  <si>
    <t>a*a*gccaccaatgcggttattccaccggccagaatgcctgataacTAAtttagcgatcagtttcggtgatccacagctggccgccttccat</t>
  </si>
  <si>
    <t>dgoA</t>
  </si>
  <si>
    <t xml:space="preserve"> dgoD </t>
  </si>
  <si>
    <t>coding (614/618 nt)</t>
  </si>
  <si>
    <t>dgoA ←</t>
  </si>
  <si>
    <t>2‑oxo‑3‑deoxygalactonate 6‑phosphate aldolase</t>
  </si>
  <si>
    <t>a*t*ccagcggggaggtaaacgatacgtggtaattttggtgatttTCATTAttgcactgcctctcgatacgccttaacaaatgctgctgcct</t>
  </si>
  <si>
    <t>dgoR</t>
  </si>
  <si>
    <t xml:space="preserve"> dgoK </t>
  </si>
  <si>
    <t>dgoR ←</t>
  </si>
  <si>
    <t>c*g*cagattggtcgatccccagtcaattgcgatgtagcgagctgTCATTAtgtgatttcctttaaccttcgtgtcgagctggcgatcatgg</t>
  </si>
  <si>
    <t>rnpA</t>
  </si>
  <si>
    <t xml:space="preserve"> yidD </t>
  </si>
  <si>
    <t>rnpA →</t>
  </si>
  <si>
    <t>protein C5 component of RNase P</t>
  </si>
  <si>
    <t>g*g*aaaaattatggcgccgccactgtcgcctggctcgcgggtcctAatagccctcattcgggtctatcaacgcctgattagtccgcta</t>
  </si>
  <si>
    <t>yidC</t>
  </si>
  <si>
    <t>*549* (TGA→TAA) </t>
  </si>
  <si>
    <t>yidC →</t>
  </si>
  <si>
    <t>membrane protein insertase</t>
  </si>
  <si>
    <t>g*t*ggtctggaaaaacgtggcctgcatagccgcgagaagaaaaaatccTAAttcggtgagttttcgctaaaataagggcggtcagttgacc</t>
  </si>
  <si>
    <t>tnaC</t>
  </si>
  <si>
    <t>*25* (TGA→TAA) </t>
  </si>
  <si>
    <t>tnaC →</t>
  </si>
  <si>
    <t>tryptophanase leader peptide</t>
  </si>
  <si>
    <t>c*a*aaatggttcaatattgacaacaaaattgtcgatcaccgccctTAAtttgcccttctgtagccatcaccagagccaaaccgattagatt</t>
  </si>
  <si>
    <t>mdtL</t>
  </si>
  <si>
    <t xml:space="preserve"> yidZ </t>
  </si>
  <si>
    <t>mdtL →</t>
  </si>
  <si>
    <t>t*g*gacgccccgttgccgctcatgaagaaatccatcaccacgcttAatctcaatctgctgctttgtctgcaactgctgatgcaggagc</t>
  </si>
  <si>
    <t>yieE</t>
  </si>
  <si>
    <t>yieE →</t>
  </si>
  <si>
    <t>putative phosphopantetheinyl transferase, COG2091 family</t>
  </si>
  <si>
    <t>t*g*cgttttgcccaactctctaccgtgaaggctttttcgccaaatTAAtagacaaccacaggagtcatcatgtctgaaaaattgcaggtgg</t>
  </si>
  <si>
    <t>bglG</t>
  </si>
  <si>
    <t>bglG ←</t>
  </si>
  <si>
    <t>transcriptional antiterminator of the bgl operon</t>
  </si>
  <si>
    <t>t*g*cccgcttagtgcggtaacaatcctttactcagtaataatattTTAgtgttctttgcgcacgcgctctatatttatggctaaaaacata</t>
  </si>
  <si>
    <t>pstB</t>
  </si>
  <si>
    <t>pstB ←</t>
  </si>
  <si>
    <t>phosphate transporter subunit</t>
  </si>
  <si>
    <t>a*a*tatgtttattaagattgagactgtccataacgcactcctgaaTTAaccgtaacgaccggtgatgtagtcttctgtttgtttcttcgct</t>
  </si>
  <si>
    <t>pstA</t>
  </si>
  <si>
    <t>H</t>
  </si>
  <si>
    <t>*297* (TGA→TAA) </t>
  </si>
  <si>
    <t>pstA ←</t>
  </si>
  <si>
    <t>t*c*tggggagagggttagggtgaggggaaaaccgtgtcagcaataTTAaccgtgtttattcttcgcaaaaacaacgcgcgccagaatgttc</t>
  </si>
  <si>
    <t>glmU</t>
  </si>
  <si>
    <t>*457* (TGA→TAA) </t>
  </si>
  <si>
    <t>glmU ←</t>
  </si>
  <si>
    <t>fused N‑acetyl glucosamine‑1‑phosphate uridyltransferase/glucosamine‑1‑phosphate acetyl transferase</t>
  </si>
  <si>
    <t>t*a*tgttatctcctcatcccatgtgaccgggttagccggccagaaTTActttttctttaccggacgacgccagccttctttctgagtctgc</t>
  </si>
  <si>
    <t>asnC</t>
  </si>
  <si>
    <t>*153* (TGA→TAA) </t>
  </si>
  <si>
    <t>asnC ←</t>
  </si>
  <si>
    <t>DNA‑binding transcriptional dual regulator</t>
  </si>
  <si>
    <t>a*t*tgatcgtcctgcaaaacccgatcatgcgtaccatcaagcccTAAtcggcttttttaatcccatacttttccacaggtagatcccaacg</t>
  </si>
  <si>
    <t>rbsD</t>
  </si>
  <si>
    <t>rbsD →</t>
  </si>
  <si>
    <t>putative cytoplasmic sugar‑binding protein</t>
  </si>
  <si>
    <t>t*t*tatcgatgcctttaagctgaagtaatgcttccatgacggccTTAgaacgtcacgccagcacagagaatgatattcgcatacggagaac</t>
  </si>
  <si>
    <t>rbsK</t>
  </si>
  <si>
    <t>*310* (TGA→TAA) </t>
  </si>
  <si>
    <t>rbsK →</t>
  </si>
  <si>
    <t>ribokinase</t>
  </si>
  <si>
    <t>a*a*acgcccgccaggcgggcaacatctttcattgtagccaagcgTTAcctctgcctgtctaaaaatgcgtcgatctcttcacgccacggta</t>
  </si>
  <si>
    <t>yieP</t>
  </si>
  <si>
    <t>yieP ←</t>
  </si>
  <si>
    <t>g*g*catttaaagcttgtcaggcgctgctacgctcacctgataagTAAtaacccgataacaggacattgaatgagcgataaaaagaagcgca</t>
  </si>
  <si>
    <t>ilvG</t>
  </si>
  <si>
    <t>ilvM</t>
  </si>
  <si>
    <t>pseudogene (1643/1645 nt)</t>
  </si>
  <si>
    <t>ilvG →</t>
  </si>
  <si>
    <t>pseudogene, acetohydroxy acid synthase II; acetolactate synthase II, large subunit, cryptic, interrupted</t>
  </si>
  <si>
    <t>G*A*TGGTCGTAACGCCAGGAATGTTCATCACGCAGCTGCGCGCAGTGTTGCTGCCAGTTATTGATTTAACGGCTGCTGTAATGCTGGTAAC</t>
  </si>
  <si>
    <t>ilvM →</t>
  </si>
  <si>
    <t>acetolactate synthase II, small subunit</t>
  </si>
  <si>
    <t>g*t*aatcagctttcttcgtggtcatttttatattccttttgcgcTTAggcgcggatttgttgtgatgtggttgtgctctggcagatggcaa</t>
  </si>
  <si>
    <t>ilvY</t>
  </si>
  <si>
    <t>ilvY ←</t>
  </si>
  <si>
    <t>g*a*gccgctaattgaggcattctggaagattttgccgaaccacaaaTAAcgttgtcgcgcgggtaggcctgataagcgaagcgctatcagg</t>
  </si>
  <si>
    <t>yifN</t>
  </si>
  <si>
    <t>pseudogene (448/449 nt)</t>
  </si>
  <si>
    <t>yifN ←</t>
  </si>
  <si>
    <t>conserved protein (pseudogene)</t>
  </si>
  <si>
    <t>G*A*GGGCGGTCATCAAGTCAATCAATGCCATATCGCTCATAAATTAACAATAAAATAACCATCCCCGATAATGACTTTGTAGCCCATAGAG</t>
  </si>
  <si>
    <t>wecB</t>
  </si>
  <si>
    <t xml:space="preserve"> wecC </t>
  </si>
  <si>
    <t>coding (1129/1131 nt)</t>
  </si>
  <si>
    <t>wecB →</t>
  </si>
  <si>
    <t>UDP‑N‑acetyl glucosamine‑2‑epimerase</t>
  </si>
  <si>
    <t>g*c*ccgatataacccagtccgataacagaaatggtcgcaaaacTCATTAtagtgatatccgattattttttaacgcttccagaatgcgaga</t>
  </si>
  <si>
    <t xml:space="preserve"> rffG </t>
  </si>
  <si>
    <t>*421* (TGA→TAA) </t>
  </si>
  <si>
    <t>wecC →</t>
  </si>
  <si>
    <t>UDP‑N‑acetyl‑D‑mannosaminuronic acid dehydrogenase</t>
  </si>
  <si>
    <t>g*a*gccaataaacccggcaccacctgttatcagaatttttctcaTTAgcgccagactcctttggcatcgacgacatactgctgatggacat</t>
  </si>
  <si>
    <t>rffH</t>
  </si>
  <si>
    <t xml:space="preserve"> wecD </t>
  </si>
  <si>
    <t>rffH →</t>
  </si>
  <si>
    <t>glucose‑1‑phosphate thymidylyltransferase</t>
  </si>
  <si>
    <t>g*g*cgctgttaacaccaaagaaggcgttttcccaggttagtggcTTAatactggcgcggacgggcacgaagtaactccagcagatattggc</t>
  </si>
  <si>
    <t>wecD</t>
  </si>
  <si>
    <t>*225* (TGA→TAA) </t>
  </si>
  <si>
    <t>wecD →</t>
  </si>
  <si>
    <t>TDP‑fucosamine acetyltransferase</t>
  </si>
  <si>
    <t>t*t*cggttcccaccaccggcggtgcgttaaatggaatcatgtgaTTAcctgtataaccagtacgcggtgctttctacattcgcaccacttt</t>
  </si>
  <si>
    <t>wecE</t>
  </si>
  <si>
    <t>wecE →</t>
  </si>
  <si>
    <t>TDP‑4‑oxo‑6‑deoxy‑D‑glucose transaminase</t>
  </si>
  <si>
    <t>t*g*tactggccgccgtccacaaggacgcttttgccaacgacataTTAggaaaagtagttcaacaaagtcgcaattaccgtacgctgattga</t>
  </si>
  <si>
    <t>wzxE</t>
  </si>
  <si>
    <t xml:space="preserve"> wecF </t>
  </si>
  <si>
    <t>coding (1249/1251 nt)</t>
  </si>
  <si>
    <t>wzxE →</t>
  </si>
  <si>
    <t>O‑antigen translocase</t>
  </si>
  <si>
    <t>t*a*tggtgagggatatccgatcccagtacgtgaatcagtacagTCATTAtgcccgcctacgccagagtaaaaacacgccacaacaaagaga</t>
  </si>
  <si>
    <t xml:space="preserve"> wzyE </t>
  </si>
  <si>
    <t>coding (1078/1080 nt)</t>
  </si>
  <si>
    <t>wecF →</t>
  </si>
  <si>
    <t>TDP‑Fuc4NAc:lipidIIFuc4NAc transferase</t>
  </si>
  <si>
    <t>a*g*agcagccagacaacaaacaggccactgaattgcagcagacTCATTAtgcgacctccctggcggcaatcgccaacgcccgctgccagcc</t>
  </si>
  <si>
    <t>wecG</t>
  </si>
  <si>
    <t>wecG →</t>
  </si>
  <si>
    <t>UDP‑N‑acetyl‑D‑mannosaminuronic acid transferase</t>
  </si>
  <si>
    <t>g*g*agtgaccactccgtcgctttacaaagagaggaaaaTTAtaggttgccggtgtagtgccagcgtaaataacgcagcaaacgaagctgac</t>
  </si>
  <si>
    <t>hemC</t>
  </si>
  <si>
    <t xml:space="preserve"> hemD </t>
  </si>
  <si>
    <t>coding (939/942 nt)</t>
  </si>
  <si>
    <t>hemC ←</t>
  </si>
  <si>
    <t>hydroxymethylbilane synthase</t>
  </si>
  <si>
    <t>c*g*cgagatcctcgctgaagtctataacggagacgccccggcaTAATGAgtatccttgtcacccgcccgtctcccgctggagaagagttag</t>
  </si>
  <si>
    <t>cyaA</t>
  </si>
  <si>
    <t>*849* (TGA→TAA) </t>
  </si>
  <si>
    <t>cyaA →</t>
  </si>
  <si>
    <t>adenylate cyclase</t>
  </si>
  <si>
    <t>c*g*gataagcctcgctttccggcacgttcaTTAcgaaaaatattgctgtaatagcggcgtatcgtgatcctgattggcaggcggcatgtta</t>
  </si>
  <si>
    <t>dapF</t>
  </si>
  <si>
    <t xml:space="preserve"> yigA </t>
  </si>
  <si>
    <t>coding (823/825 nt)</t>
  </si>
  <si>
    <t>dapF →</t>
  </si>
  <si>
    <t>diaminopimelate epimerase</t>
  </si>
  <si>
    <t>c*a*agctccgtgagtgtttcctgcagttcttcccctggttgctTCATTAtagatgaataaatccgtcgtagacatgtaccgccgggccagt</t>
  </si>
  <si>
    <t xml:space="preserve"> xerC </t>
  </si>
  <si>
    <t>yigA →</t>
  </si>
  <si>
    <t>conserved protein, DUF484 family</t>
  </si>
  <si>
    <t>t*c*agataacgtaggtagcgttctacatcggtgtgtaaatcggTCATTAtacgcgttcaatccaacgctccagaagctccggcaacatcag</t>
  </si>
  <si>
    <t>yigF</t>
  </si>
  <si>
    <t>yigF ←</t>
  </si>
  <si>
    <t>g*t*taacacgaacaaatggttctatgagaaagaggtaaaagggttaaatacctggagccttTAAataacaggtggcttagccagactaagc</t>
  </si>
  <si>
    <t>yigI</t>
  </si>
  <si>
    <t>yigI ←</t>
  </si>
  <si>
    <t>conserved protein, 4HBT family of thioesterases</t>
  </si>
  <si>
    <t>a*c*agctttatattgccagtgccaccgccacctatatggtaggtTAAagacataaaagcaggtaaactgctgttaccaattaaaaatgagt</t>
  </si>
  <si>
    <t>pldA</t>
  </si>
  <si>
    <t>*290* (TGA→TAA) </t>
  </si>
  <si>
    <t>pldA →</t>
  </si>
  <si>
    <t>outer membrane phospholipase A</t>
  </si>
  <si>
    <t>c*c*tggatgctggattccagatttgccaaccactcaaccgttcaTTAaaacaaatcgtttagcataacccccacaccgacacgggtctggt</t>
  </si>
  <si>
    <t>rhtC</t>
  </si>
  <si>
    <t>rhtC →</t>
  </si>
  <si>
    <t>threonine efflux pump</t>
  </si>
  <si>
    <t>g*c*gtaaacgccttatccgacttactctgaagacgcgtctggcaTTAccgcgaaataatcaaatgaatgccaaatccggcaaataacgccc</t>
  </si>
  <si>
    <t>rhtB</t>
  </si>
  <si>
    <t>rhtB ←</t>
  </si>
  <si>
    <t>homoserine, homoserine lactone and S‑methyl‑methionine efflux pump</t>
  </si>
  <si>
    <t>a*g*attttcggctcgttgtttatgctggtgggagcgctgttagcatcggcgaggcatgcgTAAaaaataatgtcggatgcggcgtaaacgc</t>
  </si>
  <si>
    <t>ubiE</t>
  </si>
  <si>
    <t>ubiE →</t>
  </si>
  <si>
    <t>bifunctional 2‑octaprenyl‑6‑methoxy‑1,4‑benzoquinone methylase/ S‑adenosylmethionine:2‑DMK methyltransferase</t>
  </si>
  <si>
    <t>t*c*ctgccgtcactaaaggtttaaaaggcatttccggtctcctgTTAgaacttataaccacgatgcagcgccacaacccctgccgtcagat</t>
  </si>
  <si>
    <t>yigP</t>
  </si>
  <si>
    <t xml:space="preserve"> ubiB </t>
  </si>
  <si>
    <t>coding (604/606 nt)</t>
  </si>
  <si>
    <t>yigP →</t>
  </si>
  <si>
    <t>conserved protein, SCP2 family</t>
  </si>
  <si>
    <t>a*a*gtgcgaatgatgaaatataggcgccgtacttcacctggcgTCATTAtttagcctccagtttttccagccgtttggtcagggcatcaac</t>
  </si>
  <si>
    <t>ubiB →</t>
  </si>
  <si>
    <t>2‑octaprenylphenol hydroxylase</t>
  </si>
  <si>
    <t>g*c*cgcattatacgttacacggcccgccttgagcgatgaaaaaaTTAgcgtgttttgcgccaaccgacaaaccaggcgatcagaccacctg</t>
  </si>
  <si>
    <t>ubiD</t>
  </si>
  <si>
    <t>ubiD →</t>
  </si>
  <si>
    <t>3‑octaprenyl‑4‑hydroxybenzoate decarboxylase</t>
  </si>
  <si>
    <t>g*c*tttctctgtcggatcgataaatagggcaaaacaaacgcgcaTTAggcgcttttaccgttgttaaaaatagccagttcatcccagatgg</t>
  </si>
  <si>
    <t>fre</t>
  </si>
  <si>
    <t>*234* (TGA→TAA) </t>
  </si>
  <si>
    <t>fre →</t>
  </si>
  <si>
    <t>NAD(P)H‑flavin reductase</t>
  </si>
  <si>
    <t>g*c*ctgtcaggggcgggtttttttatatcTTAgataaatgcaaacgcatcgccaaacaggcgatcttcccgcgcattacgctcactgcaaa</t>
  </si>
  <si>
    <t>pepQ</t>
  </si>
  <si>
    <t xml:space="preserve"> yigZ </t>
  </si>
  <si>
    <t>pepQ →</t>
  </si>
  <si>
    <t>proline dipeptidase</t>
  </si>
  <si>
    <t>t*c*aacgaccgtgaccggtgccgcaggaattaaccagctttccaTTAcgccagtttcagatcccgggtcatgttttccacgttgttttcgt</t>
  </si>
  <si>
    <t>trkH</t>
  </si>
  <si>
    <t>trkH →</t>
  </si>
  <si>
    <t>potassium transporter</t>
  </si>
  <si>
    <t>t*c*ccttgttgagaaaagaattaatgttttcacgtattactccaTTAttcacgccagaaagtcggggtaaagagcaccagcaatgtaaaga</t>
  </si>
  <si>
    <t>mobA</t>
  </si>
  <si>
    <t xml:space="preserve"> mobB </t>
  </si>
  <si>
    <t>*195* (TGA→TAA) </t>
  </si>
  <si>
    <t>mobA ←</t>
  </si>
  <si>
    <t>molybdopterin‑guanine dinucleotide synthase</t>
  </si>
  <si>
    <t>c*g*tgaatacgccagaggagcttgcccgatggcaggaaaaacgaTAAtaccgttactcgcctttgccgcgtggagtggtaccggaaaaact</t>
  </si>
  <si>
    <t>yshB</t>
  </si>
  <si>
    <t>*37* (TGA→TAA) </t>
  </si>
  <si>
    <t>yshB ←</t>
  </si>
  <si>
    <t>c*g*ttgctgccgtgctgtgtgccgcaatgattgggctgtttagcTAAagctcgttgtttatgccggatgcggagaaagtcgtaggcctgat</t>
  </si>
  <si>
    <t>glnG</t>
  </si>
  <si>
    <t>*470* (TGA→TAA) </t>
  </si>
  <si>
    <t>glnG ←</t>
  </si>
  <si>
    <t>fused DNA‑binding response regulator in two‑component regulatory system with GlnL: response regulator/sigma54 interaction protein</t>
  </si>
  <si>
    <t>c*c*gcaacaccctgacgcgtaagttaaaagagctggggatggagTAAttcacagcttgtgtgtaaagattgattattgagcgcaaattgct</t>
  </si>
  <si>
    <t>ompL</t>
  </si>
  <si>
    <t>ompL ←</t>
  </si>
  <si>
    <t>outer membrane porin L</t>
  </si>
  <si>
    <t>c*c*gtaccaccgcgagcaaaaccagatccgtatcgggacgaagtatttcttcTAAtgtgaaactgccggatgcggcgtaaacgccttatcc</t>
  </si>
  <si>
    <t>yihY</t>
  </si>
  <si>
    <t xml:space="preserve"> dtd </t>
  </si>
  <si>
    <t>coding (871/873 nt)</t>
  </si>
  <si>
    <t>yihY →</t>
  </si>
  <si>
    <t>c*c*acggtgacgctggcacgggttacgcgttgaattaatgcaaTCATTAtggttcgtcgtcttcttcttgttcagctgcttgttttagttt</t>
  </si>
  <si>
    <t xml:space="preserve"> yiiD </t>
  </si>
  <si>
    <t>coding (436/438 nt)</t>
  </si>
  <si>
    <t>dtd →</t>
  </si>
  <si>
    <t>D‑tyr‑tRNA(Tyr) deacylase</t>
  </si>
  <si>
    <t>g*t*gacaaccctggaagctggcTCATTAtacctgcaaccagaatgtcacggggccatcattgaccagcgatacctgcatatccgcagcgaa</t>
  </si>
  <si>
    <t>yiiE</t>
  </si>
  <si>
    <t>yiiE →</t>
  </si>
  <si>
    <t>a*t*aagggcatctgttttttatattcaagaatgaaaaatttttgTTAttccttatgctccttacactgatcatcaacaccaactacctccc</t>
  </si>
  <si>
    <t xml:space="preserve"> fdhE </t>
  </si>
  <si>
    <t>coding (632/636 nt)</t>
  </si>
  <si>
    <t>fdoI ←</t>
  </si>
  <si>
    <t>formate dehydrogenase‑O, cytochrome b556 subunit</t>
  </si>
  <si>
    <t>t*g*gtaccgtgaggtccgcaagacaacggaaaagaaagctgaaTAATGAgtattcgcataatcccgcaagatgagctgggttcaagcgaga</t>
  </si>
  <si>
    <t>fdoH</t>
  </si>
  <si>
    <t xml:space="preserve"> fdoI </t>
  </si>
  <si>
    <t>fdoH ←</t>
  </si>
  <si>
    <t>formate dehydrogenase‑O, Fe‑S subunit</t>
  </si>
  <si>
    <t>g*a*agagaataatctgcacgaagagaaagacgaggagcgcaaaTAATGAaacgacgtgacaccatcgtgcgctacaccgcgccggaacgta</t>
  </si>
  <si>
    <t>fdoG</t>
  </si>
  <si>
    <t>fdoG ←</t>
  </si>
  <si>
    <t>formate dehydrogenase O, alpha subunit</t>
  </si>
  <si>
    <t>frvR</t>
  </si>
  <si>
    <t>*583* (TGA→TAA) </t>
  </si>
  <si>
    <t>frvR ←</t>
  </si>
  <si>
    <t>putative frv operon regulator; contains a PTS EIIA domain</t>
  </si>
  <si>
    <t>a*t*ccggcggagattattgccgggttaacaggatatgaggcatttatggagttacttcacaaggggTAAactgtgtcggatgcgccgcatc</t>
  </si>
  <si>
    <t>frvB</t>
  </si>
  <si>
    <t xml:space="preserve"> frvX </t>
  </si>
  <si>
    <t>frvB ←</t>
  </si>
  <si>
    <t>fused predicted PTS enzymes: IIB component/IIC component</t>
  </si>
  <si>
    <t>g*g*ttacgccgcaaagcgaaagccgcgcaacaggagcttgtccatgaacatTAAgttactgcaacagttgtgcgaagccagcgccgtcagc</t>
  </si>
  <si>
    <t>rhaB</t>
  </si>
  <si>
    <t xml:space="preserve"> rhaA </t>
  </si>
  <si>
    <t>coding (1467/1470 nt)</t>
  </si>
  <si>
    <t>rhaB ←</t>
  </si>
  <si>
    <t>rhamnulokinase</t>
  </si>
  <si>
    <t>g*c*gcagattcactctacacgacagacaaaggagctttgcgcaTAATGAccactcaactggaacaggcctgggagctagcgaaacagcgtt</t>
  </si>
  <si>
    <t>cpxR</t>
  </si>
  <si>
    <t xml:space="preserve"> cpxA </t>
  </si>
  <si>
    <t>coding (696/699 nt)</t>
  </si>
  <si>
    <t>cpxR ←</t>
  </si>
  <si>
    <t>DNA‑binding response regulator in two‑component regulatory system with CpxA</t>
  </si>
  <si>
    <t>a*a*aaccttgcgtggtcgcggctatctgatggtttctgcttcaTAATGAtaggcagcttaaccgcgcgcatcttcgccatcttctggctga</t>
  </si>
  <si>
    <t>sbp</t>
  </si>
  <si>
    <t>*330* (TGA→TAA) </t>
  </si>
  <si>
    <t>sbp →</t>
  </si>
  <si>
    <t>sulfate transporter subunit</t>
  </si>
  <si>
    <t>c*g*gtcgcgagaaaccaccgggtttgataattatcctggggaaaTTAgcgtttgctgatctgatcgaacgtaccgccgttagcaaaatgct</t>
  </si>
  <si>
    <t>yiiQ</t>
  </si>
  <si>
    <t>yiiQ ←</t>
  </si>
  <si>
    <t>g*a*ttaagctggcgctatctgaatcgcttgaaggtttgaataaaTAAcaaaaagcaaagcctttgtgccgatgaatctctatactgtttca</t>
  </si>
  <si>
    <t>yiiS</t>
  </si>
  <si>
    <t>yiiS →</t>
  </si>
  <si>
    <t>conserved protein, UPF0381 family</t>
  </si>
  <si>
    <t>a*t*gtgtttataagccatgtttaactccttctaaagcaactccaTTAagctaacgaacgcagtgataactcaaaaataatcatctcggcct</t>
  </si>
  <si>
    <t>glpX</t>
  </si>
  <si>
    <t>glpX ←</t>
  </si>
  <si>
    <t>fructose 1,6‑bisphosphatase II</t>
  </si>
  <si>
    <t>c*a*tccactatctggatcgcaaagacccggaaatgcaggtgcacatcctcTAAttgatttgatcgattgagccttccagtccttcgggact</t>
  </si>
  <si>
    <t>zapB</t>
  </si>
  <si>
    <t>zapB →</t>
  </si>
  <si>
    <t>FtsZ stabilizer; septal ring assembly factor, stimulates cell division</t>
  </si>
  <si>
    <t>t*g*ttggcctacacagtaaagaaattacgcggaagatgaagcgtaaTTAgacctcttccatgcgacccagcagggcctgcagacgttcctg</t>
  </si>
  <si>
    <t>rraA</t>
  </si>
  <si>
    <t>rraA ←</t>
  </si>
  <si>
    <t>ribonuclease E (RNase E) inhibitor protein</t>
  </si>
  <si>
    <t>c*t*ccggcgaccatctttatgccgacaataccgggattattctttcagaagatccgctggatattgaaTAAtaagaaaggcaccgcaaggt</t>
  </si>
  <si>
    <t>ftsN</t>
  </si>
  <si>
    <t>ftsN ←</t>
  </si>
  <si>
    <t>essential cell division protein</t>
  </si>
  <si>
    <t>g*a*tggcgggtcatacaaactgcattcggctcgccgccgggggtTAAaaccctcaaaatcccccccatctataattgcattatgccccgta</t>
  </si>
  <si>
    <t>yijE</t>
  </si>
  <si>
    <t>yijE →</t>
  </si>
  <si>
    <t>inner membrane protein, predicted permease</t>
  </si>
  <si>
    <t>g*t*tattttgttaaataagagatcgccccacatgaagaaaaaatTTAgatcctttttacactgacggcttcttttttcttacggctcacca</t>
  </si>
  <si>
    <t>btuB</t>
  </si>
  <si>
    <t xml:space="preserve"> murI </t>
  </si>
  <si>
    <t>*615* (TGA→TAA) </t>
  </si>
  <si>
    <t>btuB →</t>
  </si>
  <si>
    <t>vitamin B12/cobalamin outer membrane transporter</t>
  </si>
  <si>
    <t>c*c*accgacgccggagtcaaacaccagcacggtgggacgtggtTTAgaaggtgtagctgccagacaaggtgtattcccgtcctgcagtttg</t>
  </si>
  <si>
    <t>murI</t>
  </si>
  <si>
    <t>murI →</t>
  </si>
  <si>
    <t>glutamate racemase</t>
  </si>
  <si>
    <t>g*g*aaatttaaaataattttctgaccgcgcaacattcaaccaaaTTAgcctaaaactgccagtttttcgagcgtttcgaagccgtaacgct</t>
  </si>
  <si>
    <t>murB</t>
  </si>
  <si>
    <t xml:space="preserve"> birA </t>
  </si>
  <si>
    <t>coding (1027/1029 nt)</t>
  </si>
  <si>
    <t>murB →</t>
  </si>
  <si>
    <t>UDP‑N‑acetylenolpyruvoylglucosamine reductase, FAD‑binding protein</t>
  </si>
  <si>
    <t>t*c*gctaacagggcaatcaatttcagtggcacggtgttatcctTCATTAtgaaattgtctccactgcgctcacttcacctgatgcaccaat</t>
  </si>
  <si>
    <t>secE</t>
  </si>
  <si>
    <t>secE →</t>
  </si>
  <si>
    <t>preprotein translocase membrane subunit</t>
  </si>
  <si>
    <t>c*g*cctgaacgacgtaccagcgctttttaggagcttcagacatcTTAgaacctcaggccagtgataaaggataccaggcgaaccagaatac</t>
  </si>
  <si>
    <t>*378* (TGA→TAA) </t>
  </si>
  <si>
    <t>thiH ←</t>
  </si>
  <si>
    <t>tyrosine lyase, involved in thiamin‑thiazole moiety synthesis</t>
  </si>
  <si>
    <t>g*a*aagactgggacagctatctgggacgcgcctcgcaaagactaTAAgacggaatgtaagaacgtaaatttattccgagccgctacggaag</t>
  </si>
  <si>
    <t>thiG</t>
  </si>
  <si>
    <t xml:space="preserve"> thiH </t>
  </si>
  <si>
    <t>coding (768/771 nt)</t>
  </si>
  <si>
    <t>thiG ←</t>
  </si>
  <si>
    <t>thiamin biosynthesis ThiGH complex subunit</t>
  </si>
  <si>
    <t>c*a*gcccgctgaccggatttctggaggcatcggcaTAATGAaaaccttcagcgatcgctggcgacaactggactgggacgacatccgcctg</t>
  </si>
  <si>
    <t>thiS</t>
  </si>
  <si>
    <t>thiS ←</t>
  </si>
  <si>
    <t>immediate sulfur donor in thiazole formation</t>
  </si>
  <si>
    <t>g*g*atggcgaccagatcctgctttttcaggttattgcagggggtTAAaatgttacgtattgcggacaaaacgtttgattcacatctgttta</t>
  </si>
  <si>
    <t>thiE</t>
  </si>
  <si>
    <t xml:space="preserve"> thiF </t>
  </si>
  <si>
    <t>thiE ←</t>
  </si>
  <si>
    <t>thiamin phosphate synthase (thiamin phosphate pyrophosphorylase)</t>
  </si>
  <si>
    <t>g*c*agactggcgtttggcaacggcacagttgctggaaattgcaggagttggcgatgaaTAAccgtgactttatgcgttatagccgccaaat</t>
  </si>
  <si>
    <t>thiC</t>
  </si>
  <si>
    <t>*632* (TGA→TAA) </t>
  </si>
  <si>
    <t>thiC ←</t>
  </si>
  <si>
    <t>thiamin (pyrimidine moiety) biosynthesis protein</t>
  </si>
  <si>
    <t>c*c*gtgccagaggcggagaaatctacctgcgtaaggaggaagcgTAAtgtatcagcctgattttcctcctgtaccttttcgttcaggactg</t>
  </si>
  <si>
    <t>rsd</t>
  </si>
  <si>
    <t>rsd ←</t>
  </si>
  <si>
    <t>stationary phase protein, binds sigma 70 RNA polymerase subunit</t>
  </si>
  <si>
    <t>c*t*gattctgctggtgcttgacgccgcccgcgtcaaacatcctgctTAAgttctgcgctgttaacgcgtaatttacattcaatgccccatt</t>
  </si>
  <si>
    <t>nudC</t>
  </si>
  <si>
    <t>nudC →</t>
  </si>
  <si>
    <t>NADH pyrophosphatase</t>
  </si>
  <si>
    <t>t*c*attttggctgttccttagtgcgtcaggcggtcagtgtatcaTTActcatactctgcccgacacatcgccaccgtatcttctatcagac</t>
  </si>
  <si>
    <t>yjaH</t>
  </si>
  <si>
    <t>yjaH →</t>
  </si>
  <si>
    <t>g*g*ctgcggtggtggcggtcatatgggtatgggccactggtaaaTTAgaacgttttctcgttgggttgccagcgacagaaatcagagtttg</t>
  </si>
  <si>
    <t>zraS</t>
  </si>
  <si>
    <t xml:space="preserve"> zraR </t>
  </si>
  <si>
    <t>zraS →</t>
  </si>
  <si>
    <t>sensory histidine kinase in two‑component regulatory system with ZraR</t>
  </si>
  <si>
    <t>t*a*atgtcatcatccaccaccagaatatcgatattatcgtgcgTCATTAtccttgtgggtccttacgcgtaatattgaccggaagccagag</t>
  </si>
  <si>
    <t>aceK</t>
  </si>
  <si>
    <t xml:space="preserve"> arpA </t>
  </si>
  <si>
    <t>*579* (TGA→TAA) </t>
  </si>
  <si>
    <t>aceK →</t>
  </si>
  <si>
    <t>isocitrate dehydrogenase kinase/phosphatase</t>
  </si>
  <si>
    <t>a*a*ccctcgatacattgcggagaaaaattatatggaagctttacTTAaaaaagcatctccccataccgtacgctaaatctttgcctgcgcc</t>
  </si>
  <si>
    <t>iclR</t>
  </si>
  <si>
    <t>iclR ←</t>
  </si>
  <si>
    <t>g*c*gaaggaagtgacgctggcgtacggtggaatgcgcTAActttttctggcgggcagaggcaatattctgcccatcatacctgagtggcaa</t>
  </si>
  <si>
    <t>metH</t>
  </si>
  <si>
    <t>*1228* (TGA→TAA) </t>
  </si>
  <si>
    <t>metH →</t>
  </si>
  <si>
    <t>homocysteine‑N5‑methyltetrahydrofolate transmethylase, B12‑dependent</t>
  </si>
  <si>
    <t>t*g*agcgccctgtttgttgtaaggaaaagtgacagatttgtgaaTTAgtccgcgtcataccccagattcggtgccagccagcgctcaactt</t>
  </si>
  <si>
    <t>rluF</t>
  </si>
  <si>
    <t>rluF →</t>
  </si>
  <si>
    <t>23S rRNA pseudouridine(2604) synthase</t>
  </si>
  <si>
    <t>g*t*ccgggcacttttgggccgttttcatcagtctgaggcgttaaTTAgcgccccttctttttacgccccggcgaggtaaaacgcttaccgt</t>
  </si>
  <si>
    <t>yjbF</t>
  </si>
  <si>
    <t xml:space="preserve"> yjbG </t>
  </si>
  <si>
    <t>coding (637/639 nt)</t>
  </si>
  <si>
    <t>yjbF →</t>
  </si>
  <si>
    <t>a*c*gctcccacactcaaaagcaacgcgacaatagtttgtttaaTCATTAttgttttgccgccttgatgagagtggttttcaccggaaaata</t>
  </si>
  <si>
    <t>ubiA</t>
  </si>
  <si>
    <t>ubiA →</t>
  </si>
  <si>
    <t>p‑hydroxybenzoate octaprenyltransferase</t>
  </si>
  <si>
    <t>a*a*agccggatgatcatccggcttttttacatcaTTAgaaatgccagtaactcattgccagccctaaaaatagtaccagaccaacatagtt</t>
  </si>
  <si>
    <t>dinF</t>
  </si>
  <si>
    <t>*460* (TGA→TAA) </t>
  </si>
  <si>
    <t>dinF →</t>
  </si>
  <si>
    <t>oxidative stress resistance protein; predicted MATE family efflux pump; UV and mitomycin C inducible protein</t>
  </si>
  <si>
    <t>t*c*agcaatttggcttaggattatttattcagaatttttaaccgTTAcgttgcggcaaaccaggtaccattgcgccagtgacgccgccaga</t>
  </si>
  <si>
    <t>aphA</t>
  </si>
  <si>
    <t>aphA →</t>
  </si>
  <si>
    <t>acid phosphatase/phosphotransferase, class B, non‑specific</t>
  </si>
  <si>
    <t>g*g*gagagcatcacgctctcccgctctgTTAgtattctgaattgacgatcacctcttcaccaaacgcacccgcttgtggcaagggtttgta</t>
  </si>
  <si>
    <t>yjbR</t>
  </si>
  <si>
    <t>*119* (TGA→TAA) </t>
  </si>
  <si>
    <t>yjbR →</t>
  </si>
  <si>
    <t>c*c*gctttctgagcggccttttccttTTAgagttgcaccagcaatttacgtttttcttccggcagtaaattcaccgcctgctgataagacg</t>
  </si>
  <si>
    <t>ssb</t>
  </si>
  <si>
    <t>*179* (TGA→TAA) </t>
  </si>
  <si>
    <t>ssb →</t>
  </si>
  <si>
    <t>single‑stranded DNA‑binding protein</t>
  </si>
  <si>
    <t>t*c*atccaccttaaaacaatataacctattgttttaatgacaaaTTAgaacggaatgtcatcatcaaagtccatcggcggctcgttagacg</t>
  </si>
  <si>
    <t>yjcB</t>
  </si>
  <si>
    <t>*94* (TGA→TAA) </t>
  </si>
  <si>
    <t>yjcB ←</t>
  </si>
  <si>
    <t>a*t*cgagtcggtgatgatagaagagatgaatcagacaccgccacaatggccaatgattttgaccTAAtacgtagaagcctccataacggag</t>
  </si>
  <si>
    <t>yjcF</t>
  </si>
  <si>
    <t>yjcF ←</t>
  </si>
  <si>
    <t>pentapeptide repeat protein</t>
  </si>
  <si>
    <t>a*g*tcgctatgaagattactgcagatattatgcaagatgcagatTAAggttaagtcgaagaacagccaatgaattgactttaaaagagaga</t>
  </si>
  <si>
    <t>yjcH</t>
  </si>
  <si>
    <t xml:space="preserve"> actP </t>
  </si>
  <si>
    <t>coding (312/315 nt)</t>
  </si>
  <si>
    <t>yjcH ←</t>
  </si>
  <si>
    <t>inner membrane protein, DUF485 family</t>
  </si>
  <si>
    <t>g*a*ccgtcttaataatgaagtcctgcatgaggtacaagcatcaTAATGAaaagagttctgacggcgcttgccgccacactccctttcgcag</t>
  </si>
  <si>
    <t>nrfB</t>
  </si>
  <si>
    <t xml:space="preserve"> nrfC </t>
  </si>
  <si>
    <t>nrfB →</t>
  </si>
  <si>
    <t>nitrite reductase, formate‑dependent, penta‑heme cytochrome c</t>
  </si>
  <si>
    <t>c*g*ccggtgagaaactggcgacgagaccaggTCATTAtggctgctccttaagcaacggaacagacgccgggttaaagttcggattggtgcg</t>
  </si>
  <si>
    <t xml:space="preserve"> nrfD </t>
  </si>
  <si>
    <t>coding (670/672 nt)</t>
  </si>
  <si>
    <t>nrfC →</t>
  </si>
  <si>
    <t>formate‑dependent nitrite reductase, 4Fe4S subunit</t>
  </si>
  <si>
    <t>a*g*tcccacaccagcgattcaaaatgaaatgcggaagtctgcgTCATTAttggctcacctccccgtatttaaacggtacgcggtacagctt</t>
  </si>
  <si>
    <t>nrfF</t>
  </si>
  <si>
    <t xml:space="preserve"> nrfG </t>
  </si>
  <si>
    <t>coding (382/384 nt)</t>
  </si>
  <si>
    <t>nrfF →</t>
  </si>
  <si>
    <t>heme lyase (NrfEFG) for insertion of heme into c552, subunit NrfF</t>
  </si>
  <si>
    <t>t*c*gtgagtgttgtcagcattttcaccggtattttgggctgttTCATTAtcgcttcgccctcactcgccagaggatcagtgccatcagcag</t>
  </si>
  <si>
    <t>fdhF</t>
  </si>
  <si>
    <t>fdhF ←</t>
  </si>
  <si>
    <t>Formate dehydrogenase-H </t>
  </si>
  <si>
    <t>mdtO</t>
  </si>
  <si>
    <t xml:space="preserve"> mdtP </t>
  </si>
  <si>
    <t>coding (2048/2052 nt)</t>
  </si>
  <si>
    <t>mdtO ←</t>
  </si>
  <si>
    <t>membrane translocase (MDR) of MdtNOP efflux pump, PET family</t>
  </si>
  <si>
    <t>g*c*attaacgcccgccacggaacaggcacaaggagccacgcaaTAATGAtcaatcgtcaactttcacgtctgctgttgtgcagcattctcg</t>
  </si>
  <si>
    <t>alsK</t>
  </si>
  <si>
    <t>alsK ←</t>
  </si>
  <si>
    <t>D‑allose kinase</t>
  </si>
  <si>
    <t>a*t*tggcgcatcaacgttttttgccacagttctgtgctaaagccccaTAAgtaaaacgttggcacagtagcgcaatgtcccgctgtgccaa</t>
  </si>
  <si>
    <t>rpiB</t>
  </si>
  <si>
    <t>rpiB →</t>
  </si>
  <si>
    <t>ribose 5‑phosphate isomerase B/allose 6‑phosphate isomerase</t>
  </si>
  <si>
    <t>t*c*cacattaatcattactcatccatgcaagtagtggatgaatcTTAatttctccgctgctctattgccgtaatcgcctccacgcgttgtt</t>
  </si>
  <si>
    <t>yjdP</t>
  </si>
  <si>
    <t>yjdP →</t>
  </si>
  <si>
    <t>c*t*ccccattggggtgaggggcgatgcctgctccatacccaaccTTAtcgcccatactcatcttccattctccgctcttcatcctccagtt</t>
  </si>
  <si>
    <t>phnP</t>
  </si>
  <si>
    <t>phnP ←</t>
  </si>
  <si>
    <t>5‑phospho‑alpha‑D‑ribosyl 1,2‑cyclic phosphate phosphodiesterase</t>
  </si>
  <si>
    <t>a*g*ggtttgaggtggggtttgatgggatggagattggggtggcgTAAtgagagggaatgtgcgcgctggccccctcaccctaaccctctcc</t>
  </si>
  <si>
    <t>phnN</t>
  </si>
  <si>
    <t xml:space="preserve"> phnO </t>
  </si>
  <si>
    <t>phnN ←</t>
  </si>
  <si>
    <t>ribose 1,5‑bisphosphokinase</t>
  </si>
  <si>
    <t>c*t*gctgacgctgatccatcagaaggagaaacaccatgcctgcttgTAAgcttcgcccggccacgcagtacgacaccgacgcggtttacgc</t>
  </si>
  <si>
    <t>phnM ←</t>
  </si>
  <si>
    <t>ribophosphonate triphosphate hydrolase</t>
  </si>
  <si>
    <t>t*a*ttcatatcgaccacgtctggcgtcagggtaaaagggtgttcTAAtgatgggaaaactgatttggttaatggggccgtccggctccggg</t>
  </si>
  <si>
    <t>phnL</t>
  </si>
  <si>
    <t xml:space="preserve"> phnM </t>
  </si>
  <si>
    <t>coding (678/681 nt)</t>
  </si>
  <si>
    <t>phnL ←</t>
  </si>
  <si>
    <t>ribophosphonate triphosphate synthase subunit; predicted ATP transporter ATP‑binding protein</t>
  </si>
  <si>
    <t>a*a*tgacgtcgccgaccgcctgcacccaatgggagcctcttcaTAATGAttatcaataacgttaagctggtgctggaaaacgaggtggtaa</t>
  </si>
  <si>
    <t>phnK ←</t>
  </si>
  <si>
    <t>carbon‑phosphorus lyase complex subunit, putative ATP transporter ATP‑binding protein</t>
  </si>
  <si>
    <t>g*a*cgacccgcatcatccgtatacacagctgctggtgtcatcggttttgcagaatTAAgccggtgccggatgcggcgtaaacgccttatcc</t>
  </si>
  <si>
    <t>phnJ</t>
  </si>
  <si>
    <t xml:space="preserve"> phnK </t>
  </si>
  <si>
    <t>coding (842/846 nt)</t>
  </si>
  <si>
    <t>phnJ ←</t>
  </si>
  <si>
    <t>carbon‑phosphorus lyase, SAM‑dependent</t>
  </si>
  <si>
    <t>g*a*taccgattattgccgccaacagagcgaggcaaaaaaccaaTAATGAatcaaccgttactttcggtcaataacctgacccacctttacg</t>
  </si>
  <si>
    <t>phnH ←</t>
  </si>
  <si>
    <t>ribophosphonate triphosphate synthase subunit</t>
  </si>
  <si>
    <t>c*t*gtggcgagcgcctgctggctattccgcgaaccactcatgtggaggtgtgcTAAtgtacgttgccgtgaaagggggcgagaaggcgatc</t>
  </si>
  <si>
    <t>phnG</t>
  </si>
  <si>
    <t xml:space="preserve"> phnH </t>
  </si>
  <si>
    <t>coding (450/453 nt)</t>
  </si>
  <si>
    <t>phnG ←</t>
  </si>
  <si>
    <t>a*g*ccgggtcgacttctttacgatggttcgcggagacaacgcaTAATGAccctggaaaccgcttttatgcttcccgtgcaggatgcccagc</t>
  </si>
  <si>
    <t>phnF</t>
  </si>
  <si>
    <t>phnF ←</t>
  </si>
  <si>
    <t>putative DNA‑binding transcriptional regulator of phosphonate uptake and biodegradation</t>
  </si>
  <si>
    <t>c*a*gcctgacgcgcgccgacatgattgaattcactatggagcacTAAatgcacgcagataccgcgacccgccagcactggatgtccgtgct</t>
  </si>
  <si>
    <t>phnE</t>
  </si>
  <si>
    <t>phnE ←</t>
  </si>
  <si>
    <t>defective phosphonate ABC transporter permease;transport; Transport of small molecules: Anions; membrane channel protein component of Pn transporter; membrane component of ABC superfamily</t>
  </si>
  <si>
    <t>G*C*GTAAGCACTTTATCTAATAAGCGAGGCATTGATATCTATGCACTTGTCTACACATCCGACCAGCTACCCAACACGCTATCAAGAGATA</t>
  </si>
  <si>
    <t>phnC</t>
  </si>
  <si>
    <t>phnC ←</t>
  </si>
  <si>
    <t>phosphonate ABC transporter ATP‑binding subunit</t>
  </si>
  <si>
    <t>c*t*accgcagcattaaccgcgtcgaagagaacgcgaaagctgccTAAcatccccatcattgaggaaaacgaatgaacgctaagataattgc</t>
  </si>
  <si>
    <t>yjdM</t>
  </si>
  <si>
    <t>*112* (TGA→TAA) </t>
  </si>
  <si>
    <t>yjdM ←</t>
  </si>
  <si>
    <t>t*t*ttggtccgatgaaactgaaatctgagtttgtgaaaaagaacTAAttgtattgtgatcggtaagccggataaggcgctcgcgccgcatc</t>
  </si>
  <si>
    <t>crfC</t>
  </si>
  <si>
    <t xml:space="preserve"> yjcZ </t>
  </si>
  <si>
    <t>coding (2227/2229 nt)</t>
  </si>
  <si>
    <t>yjdA →</t>
  </si>
  <si>
    <t>mutational suppressor of yhjH motility mutation</t>
  </si>
  <si>
    <t>c*c*gactccagcacgcgaccggggccgtcaagtaacgtcttggTCATTAatatcgttctgccgtgaaaagtgtttgaatatcatcgcgtaa</t>
  </si>
  <si>
    <t>pmrR</t>
  </si>
  <si>
    <t xml:space="preserve"> basS </t>
  </si>
  <si>
    <t>pmrR →</t>
  </si>
  <si>
    <t>putative regulator of BasS activity, membrane protein</t>
  </si>
  <si>
    <t>a*a*gagacttccggcacgcgggcctgggtacggctgaagaaagaTTAgtacgtggcaaaccagatataaagaaagctgctgaccaccagca</t>
  </si>
  <si>
    <t>eptA</t>
  </si>
  <si>
    <t xml:space="preserve"> basR </t>
  </si>
  <si>
    <t>coding (1640/1644 nt)</t>
  </si>
  <si>
    <t>eptA ←</t>
  </si>
  <si>
    <t>lipid A phosphoethanolamine transferase</t>
  </si>
  <si>
    <t>g*c*tgcggatgatattctgcaaacttgcaggagagtgagtgaaTAATGAaaattctgattgttgaagacgatacgctgttattgcagggac</t>
  </si>
  <si>
    <t>adiY</t>
  </si>
  <si>
    <t>adiY ←</t>
  </si>
  <si>
    <t>g*c*cgctgcattatgttagtcagcacagagaacgcactgtcgccTAAtttttaaccttaacgaagagctatattaataacggcatcagcga</t>
  </si>
  <si>
    <t>melB</t>
  </si>
  <si>
    <t>melB →</t>
  </si>
  <si>
    <t>melibiose:sodium symporter</t>
  </si>
  <si>
    <t>t*a*aacatatcgcatcaggccattttcgttagctattgtccacgTTAggctttcacatcactcactgcaccgaccggaatatcagcatgaa</t>
  </si>
  <si>
    <t>dcuS</t>
  </si>
  <si>
    <t xml:space="preserve"> dcuR </t>
  </si>
  <si>
    <t>coding (1629/1632 nt)</t>
  </si>
  <si>
    <t>dcuS ←</t>
  </si>
  <si>
    <t>sensory histidine kinase in two‑component regulatory system with DcuR, regulator of anaerobic fumarate respiration</t>
  </si>
  <si>
    <t>t*t*ttttgtccagataccctgggacggggagaggtcgaacagaTAATGAtcaatgtattaattatcgatgacgacgcaatggtcgcggagc</t>
  </si>
  <si>
    <t>yjdJ</t>
  </si>
  <si>
    <t>*91* (TGA→TAA) </t>
  </si>
  <si>
    <t>yjdJ →</t>
  </si>
  <si>
    <t>a*t*cgcggagagaatgaaaaatatcgtgactctgtactctcccaTTAactgcgaatatcatcatactcccgcgttttatcaaattcatgtt</t>
  </si>
  <si>
    <t>yjdC</t>
  </si>
  <si>
    <t>yjdC ←</t>
  </si>
  <si>
    <t>t*a*tcctgcgcttcgcccgctgccgccagggtggtgcattgaccTAAcagaaacacagaaaagaagcgatttgccgcaatcttaagcagtt</t>
  </si>
  <si>
    <t>dsbD</t>
  </si>
  <si>
    <t>dsbD ←</t>
  </si>
  <si>
    <t>fused thiol:disulfide interchange protein: activator of DsbC/conserved protein</t>
  </si>
  <si>
    <t>c*g*cacatttgcgcgatcgccaaccgTAAacgacacttgcagtgggaaagacggaggaaaatagcgtgcaacgtgaagatgtactgggaga</t>
  </si>
  <si>
    <t>cutA</t>
  </si>
  <si>
    <t xml:space="preserve"> dsbD </t>
  </si>
  <si>
    <t>*113* (TGA→TAA) </t>
  </si>
  <si>
    <t>cutA ←</t>
  </si>
  <si>
    <t>divalent‑cation tolerance protein, copper sensitivity</t>
  </si>
  <si>
    <t>c*g*gagacacagattacctctcatggctcaacgcatctttacgcTAAtcctgctactttgcagcacttccgtttttgccggattattcgac</t>
  </si>
  <si>
    <t>yjeI</t>
  </si>
  <si>
    <t>yjeI →</t>
  </si>
  <si>
    <t>g*c*atcaggcaattatacgtttgtcacccagcctctggatcacaTTAgttcgggcacttataaacctgaccgataatctggctatccgtcg</t>
  </si>
  <si>
    <t>frdA</t>
  </si>
  <si>
    <t xml:space="preserve"> frdB </t>
  </si>
  <si>
    <t>*603* (TGA→TAA) </t>
  </si>
  <si>
    <t>frdA ←</t>
  </si>
  <si>
    <t>fumarate reductase (anaerobic) catalytic and NAD/flavoprotein subunit</t>
  </si>
  <si>
    <t>c*g*ataaggcggaagcagccaataagaaggagaaggcgaatggcTAAgatgaaaaacctgaaaattgaggtggtgcgctataacccggaag</t>
  </si>
  <si>
    <t>yjeN</t>
  </si>
  <si>
    <t xml:space="preserve"> yjeO </t>
  </si>
  <si>
    <t>coding (313/315 nt)</t>
  </si>
  <si>
    <t>yjeN →</t>
  </si>
  <si>
    <t>c*c*acaataaaccagatgcagcataagacaaacatgcgcgcacTCATTAtaaggtaaccggtcgcttaatttcgctatagcgcatacgaaa</t>
  </si>
  <si>
    <t>*105* (TGA→TAA) </t>
  </si>
  <si>
    <t>yjeO →</t>
  </si>
  <si>
    <t>c*c*ggatgaaccaatccggcTTAcaaacaaaactgatagcgcagaaaaaactgccacagccagtagccgaaaatagccagcgcggtggcgt</t>
  </si>
  <si>
    <t>rsgA</t>
  </si>
  <si>
    <t>rsgA ←</t>
  </si>
  <si>
    <t>ribosome small subunit‑dependent GTPase A</t>
  </si>
  <si>
    <t>g*g*cgcaggtaaaaacgcgtaaaaacttttctgatacggatgacTAAcaattaagctaaccgtcgttagaatcgtcccctttttttcagga</t>
  </si>
  <si>
    <t>queG</t>
  </si>
  <si>
    <t xml:space="preserve"> yjeV </t>
  </si>
  <si>
    <t>queG ←</t>
  </si>
  <si>
    <t>epoxyqueuosine reductase, cobalamine‑stimulated; queosine biosynthesis</t>
  </si>
  <si>
    <t>g*c*gtctggttcgggtgattgaaaaagggttaccgcgtgacgccTAAttcatccacagcttgtgaataaaaataaaaacgcattgcaattc</t>
  </si>
  <si>
    <t>nnr</t>
  </si>
  <si>
    <t xml:space="preserve"> tsaE </t>
  </si>
  <si>
    <t>nnr →</t>
  </si>
  <si>
    <t>bifunctional NAD(P)H‑hydrate repair enzyme; C‑terminal domain ADP‑dependent (S)‑NAD(P)H‑hydrate dehydratase and N‑terminal domain NAD(P)H‑hydrate epimerase</t>
  </si>
  <si>
    <t>g*g*ctttcgctacccgctcgcccaggtctaatgttgcctgctcaTTAgggagcggaattactcgattcatcatggtttttatcagtcactt</t>
  </si>
  <si>
    <t>mutL</t>
  </si>
  <si>
    <t xml:space="preserve"> miaA </t>
  </si>
  <si>
    <t>mutL →</t>
  </si>
  <si>
    <t>methyl‑directed mismatch repair protein</t>
  </si>
  <si>
    <t>c*c*ccatcaaaaaaatcgccttaggcaggctcgccttactgataTTActcatctttcagggcttttatcgccggatgtaaatcaacagatt</t>
  </si>
  <si>
    <t>miaA</t>
  </si>
  <si>
    <t>*317* (TGA→TAA) </t>
  </si>
  <si>
    <t>miaA →</t>
  </si>
  <si>
    <t>delta(2)‑isopentenylpyrophosphate tRNA‑adenosine transferase</t>
  </si>
  <si>
    <t>g*a*ttctgaaaaaattgcgcacgatacgtctcaattgtacacatTTAgcctgcgatagcaccaacaacctgtaatacttcgtcacgcgcct</t>
  </si>
  <si>
    <t>yjeT</t>
  </si>
  <si>
    <t>yjeT →</t>
  </si>
  <si>
    <t>conserved protein, DUF2065 family</t>
  </si>
  <si>
    <t>a*c*tttttgcactcaaaaatgacctcgatcagtctgttttttgtTTAgccaatcgttttcctcaacatgtagtagaccacaacgcccgcaa</t>
  </si>
  <si>
    <t>nsrR</t>
  </si>
  <si>
    <t>nsrR →</t>
  </si>
  <si>
    <t>nitric oxide‑sensitive repressor for NO regulon</t>
  </si>
  <si>
    <t>g*a*catctcggttcctccgttgtcatctctgatgaagattttcgTTActccaccagcaataatttataaagcggttgattctcttcaacca</t>
  </si>
  <si>
    <t>rnr</t>
  </si>
  <si>
    <t>*814* (TGA→TAA) </t>
  </si>
  <si>
    <t>rnr →</t>
  </si>
  <si>
    <t>exoribonuclease R, RNase R</t>
  </si>
  <si>
    <t>t*t*ttgtcagcaatctaaccctcttcttttaaagagggtattgaTTActctgccacttttttcttcgccgcacgcttcgctttggtcgctg</t>
  </si>
  <si>
    <t>yjfN</t>
  </si>
  <si>
    <t>*92* (TGA→TAA) </t>
  </si>
  <si>
    <t>yjfN ←</t>
  </si>
  <si>
    <t>c*c*agcagcctgataactggcgcgtacaggcgatactgtatgcaTAAgtgtcatctacagcaaatgaacaatgccggatgcggcgcgagcg</t>
  </si>
  <si>
    <t>ytfE</t>
  </si>
  <si>
    <t>ytfE ←</t>
  </si>
  <si>
    <t>iron‑sulfur cluster repair protein RIC</t>
  </si>
  <si>
    <t>a*c*tgattgatgacctgatggatcacatcagtctggaaaacaatgtactgttcccacgcgcgctggcgggtgagTAAtctaaaagctggat</t>
  </si>
  <si>
    <t>ytfF</t>
  </si>
  <si>
    <t>ytfF ←</t>
  </si>
  <si>
    <t>inner membrane protein, DMT transporter family</t>
  </si>
  <si>
    <t>a*g*caaaaccagaaaaacctttaactgaatctgtctcagaaagtTAAcacgctggcagtgagttaaataagcctctgctacgtaagggtta</t>
  </si>
  <si>
    <t>tamA</t>
  </si>
  <si>
    <t xml:space="preserve"> tamB </t>
  </si>
  <si>
    <t>coding (1732/1734 nt)</t>
  </si>
  <si>
    <t>tamA →</t>
  </si>
  <si>
    <t>translocation and assembly module for autotransporter export, outer membrane subunit</t>
  </si>
  <si>
    <t>a*g*ataacgataaccacgccgaggctgatttttttccataaacTCATTAtaattctggccccagaccgatgtaaaactgtaacccgtgttc</t>
  </si>
  <si>
    <t>ytfQ</t>
  </si>
  <si>
    <t>ytfQ →</t>
  </si>
  <si>
    <t>galactofuranose binding proteint: periplasmic‑binding component of ABC superfamily</t>
  </si>
  <si>
    <t>g*c*gccttatccggcctacgaatcggcatcaggcatagcaacccTTAataccccatatttttcttcttctctaattcttcttttgcggtat</t>
  </si>
  <si>
    <t>nrdG</t>
  </si>
  <si>
    <t>nrdG ←</t>
  </si>
  <si>
    <t>anaerobic ribonucleotide reductase activating protein</t>
  </si>
  <si>
    <t>a*a*gacccttccctgatctggcgcggcagcagcaatcaggtggtgcatcatttgcgaTAAtaagttccctgttacctgagtgcaggcaaca</t>
  </si>
  <si>
    <t>treR</t>
  </si>
  <si>
    <t>treR ←</t>
  </si>
  <si>
    <t>g*c*gcagcgaaccgcaacaaatcatcatccccgccaccctgtccTAAtcgtttcctgaacgataaattgtgatcttcgctgcgtttcggga</t>
  </si>
  <si>
    <t>bdcR</t>
  </si>
  <si>
    <t>pseudogene (594/595 nt)</t>
  </si>
  <si>
    <t>bdcR →</t>
  </si>
  <si>
    <t>Known internal stop codons resulting from off‑target mutations introduced during UAG recoding in Lajoie et al., 2013.; Known absence of valid in‑frame stop codon resulting from off‑target mutations introduced during UAG recoding in Lajoie et al., 2013.</t>
  </si>
  <si>
    <t>c*t*tatcggcaggcgctttcccgcctttcgggtcaaggcccgcaTTActcctcaagaatagtttttatcgcttcccccgccattgcagctg</t>
  </si>
  <si>
    <t>tabA</t>
  </si>
  <si>
    <t>tabA →</t>
  </si>
  <si>
    <t>biofilm modulator regulated by toxins</t>
  </si>
  <si>
    <t>Oligo</t>
  </si>
  <si>
    <t>Locus</t>
  </si>
  <si>
    <t>Gene Impact</t>
  </si>
  <si>
    <t>MASC WT-F</t>
  </si>
  <si>
    <t>MASC MUT-F</t>
  </si>
  <si>
    <t>MASC R</t>
  </si>
  <si>
    <t>Amplicon (bp)</t>
  </si>
  <si>
    <t>garK.TAA.v1</t>
  </si>
  <si>
    <t>glycerate kinase I</t>
  </si>
  <si>
    <t>Converts terminal TGA to TAA; standard oligo design</t>
  </si>
  <si>
    <t>coding (1145/1146 nt)</t>
  </si>
  <si>
    <t>g*c*gcgcccttgTTAccccgcgttgcgcattccaatcgccagtgtcgcggcgatattacgtgaagcacggcagatattgtcataagccccg</t>
  </si>
  <si>
    <t>TGCGCAACGCGGGGTG</t>
  </si>
  <si>
    <t>TGCGCAACGCGGGGTA</t>
  </si>
  <si>
    <t>GGGTTTCCCCCCCAG</t>
  </si>
  <si>
    <t>garK.TAA.v2</t>
  </si>
  <si>
    <t>Converts terminal TGA to TAA; shifts mutation to center of oligo</t>
  </si>
  <si>
    <t>a*g*tatagagggtttgcgcgcccttgTTAccccgcgttgcgcattccaatcgccagtgtcgcggcgatattacgtgaagcacggcagatat</t>
  </si>
  <si>
    <t>garK.Leu-TAA.v3</t>
  </si>
  <si>
    <t>Extends TAA stop downstream; adds C-terminal Leu</t>
  </si>
  <si>
    <t>coding (1143/1149 nt)</t>
  </si>
  <si>
    <t>a*g*tatagagggtttgcgcgcccTTAtaaccccgcgttgcgcattccaatcgccagtgtcgcggcgatattacgtgaagcacggcagatat</t>
  </si>
  <si>
    <t>TGCGCGCCCTTGTC</t>
  </si>
  <si>
    <t>TGCGCGCCCTTGTT</t>
  </si>
  <si>
    <t>GGCATTGATGCGGTCTTCAGC</t>
  </si>
  <si>
    <t>garK.Gly-TAA.v4</t>
  </si>
  <si>
    <t>Extends TAA stop downstream; adds C-terminal Gly</t>
  </si>
  <si>
    <t>a*g*tatagagggtttgcgcgcccTTAtcCccccgcgttgcgcattccaatcgccagtgtcgcggcgatattacgtgaagcacggcagatat</t>
  </si>
  <si>
    <t>garK.KO.v5</t>
  </si>
  <si>
    <t>Deactivates WT gene; abolishes START, introduces premature TAA STOP, frameshifts gene</t>
  </si>
  <si>
    <t>tctggggcgattacgattttc</t>
  </si>
  <si>
    <t>gtctggggcgattacgatttta</t>
  </si>
  <si>
    <t>gctactacgaaaaactggcgaaag</t>
  </si>
  <si>
    <t>Sense</t>
  </si>
  <si>
    <t>LP</t>
  </si>
  <si>
    <t>RP</t>
  </si>
  <si>
    <t>Overlapping</t>
  </si>
  <si>
    <t>Extended Overlapping</t>
  </si>
  <si>
    <t>Deleted or Converted</t>
  </si>
  <si>
    <t>Strain Converted</t>
  </si>
  <si>
    <t>dG</t>
  </si>
  <si>
    <t>Oligo Sequence</t>
  </si>
  <si>
    <t>none</t>
  </si>
  <si>
    <t>Deleted</t>
  </si>
  <si>
    <t>C321.ΔA.2.64</t>
  </si>
  <si>
    <t xml:space="preserve">+ </t>
  </si>
  <si>
    <t xml:space="preserve">lspA </t>
  </si>
  <si>
    <t>Converted</t>
  </si>
  <si>
    <t xml:space="preserve">AACGTAAGTTTGCCTG </t>
  </si>
  <si>
    <t xml:space="preserve"> AACGTAAGTTTGCCTa </t>
  </si>
  <si>
    <t xml:space="preserve"> CGTATCCCCCAGAGCA </t>
  </si>
  <si>
    <t xml:space="preserve"> GCGCCATAGTTACGCG </t>
  </si>
  <si>
    <t xml:space="preserve"> CAAAGAACCAACGCTG </t>
  </si>
  <si>
    <t xml:space="preserve"> GCGATACATCATCACT </t>
  </si>
  <si>
    <t xml:space="preserve"> CCAATAATCAGCGCGT </t>
  </si>
  <si>
    <t xml:space="preserve"> AAGGTTGAAGGTGGCG </t>
  </si>
  <si>
    <t xml:space="preserve"> GCATCGCATCCGGCAG </t>
  </si>
  <si>
    <t xml:space="preserve"> AGGTTTGCTCTTATAT </t>
  </si>
  <si>
    <t xml:space="preserve"> TTACCGTTGTTGCGGG </t>
  </si>
  <si>
    <t xml:space="preserve"> GAGAAGTACTGAATCA</t>
  </si>
  <si>
    <t xml:space="preserve">none </t>
  </si>
  <si>
    <t xml:space="preserve">CAGCTTTAGCGCGTTG </t>
  </si>
  <si>
    <t xml:space="preserve"> CAGCTTTAGCGCGTTa </t>
  </si>
  <si>
    <t xml:space="preserve"> CAGTGCGGCAACCGAA </t>
  </si>
  <si>
    <t xml:space="preserve"> GAATTGCCACGCTCGA </t>
  </si>
  <si>
    <t xml:space="preserve"> CCAGACTGTGGGCATA </t>
  </si>
  <si>
    <t xml:space="preserve"> GATCAGGCGTTCTACG </t>
  </si>
  <si>
    <t xml:space="preserve"> TCCATAGTCATCGCTG </t>
  </si>
  <si>
    <t xml:space="preserve"> GCCCGCTTCTTCGGCC </t>
  </si>
  <si>
    <t xml:space="preserve"> CCGTTTTCGCTTCAAT </t>
  </si>
  <si>
    <t xml:space="preserve"> ATCAGTTCCTTCACGC </t>
  </si>
  <si>
    <t xml:space="preserve"> GCCCATCAGGCCATCG </t>
  </si>
  <si>
    <t xml:space="preserve"> CTTGCCGCCCGCGATC</t>
  </si>
  <si>
    <t xml:space="preserve">fixX </t>
  </si>
  <si>
    <t xml:space="preserve">GAGTGACCGTTTTATG </t>
  </si>
  <si>
    <t xml:space="preserve"> GAGTGACCGTTTTATa </t>
  </si>
  <si>
    <t xml:space="preserve"> CACCAGCAGCTCCAGC </t>
  </si>
  <si>
    <t xml:space="preserve"> CGCACACTGCCGTCAT </t>
  </si>
  <si>
    <t xml:space="preserve"> GCCCCAGAATGCGACA </t>
  </si>
  <si>
    <t xml:space="preserve"> CACACCAAAGGTGCCG </t>
  </si>
  <si>
    <t xml:space="preserve"> GAGTCAGTGCGGCGTT </t>
  </si>
  <si>
    <t xml:space="preserve"> CACCGCTTCCCCACAG </t>
  </si>
  <si>
    <t xml:space="preserve"> CCCAGCAAGCCAATCC </t>
  </si>
  <si>
    <t xml:space="preserve"> GGCGATGATATCAATG </t>
  </si>
  <si>
    <t xml:space="preserve"> TGGGATAATCTGCACC </t>
  </si>
  <si>
    <t xml:space="preserve"> GCATCCAGCGCCAGCC</t>
  </si>
  <si>
    <t xml:space="preserve">AGTTCCGTTACGGCTG </t>
  </si>
  <si>
    <t xml:space="preserve"> AGTTCCGTTACGGCTa </t>
  </si>
  <si>
    <t xml:space="preserve"> CAAAATGCGGCGGTGA </t>
  </si>
  <si>
    <t xml:space="preserve"> ATCATTACCAGTACAT </t>
  </si>
  <si>
    <t xml:space="preserve"> AGTCAGCGTCCAGTTT </t>
  </si>
  <si>
    <t xml:space="preserve"> TGTGCCAACGAACAGC </t>
  </si>
  <si>
    <t xml:space="preserve"> AGGAACATTTTGCGCC </t>
  </si>
  <si>
    <t xml:space="preserve"> GATGACAATGCCGATA </t>
  </si>
  <si>
    <t xml:space="preserve"> CGACATACCACATCGC </t>
  </si>
  <si>
    <t xml:space="preserve"> AAAATCAACAAACAGG </t>
  </si>
  <si>
    <t xml:space="preserve"> CGGTTCGCCAAACAGT </t>
  </si>
  <si>
    <t xml:space="preserve"> AACGATTTGCGGGCCA</t>
  </si>
  <si>
    <t xml:space="preserve">- </t>
  </si>
  <si>
    <t xml:space="preserve">rsmA </t>
  </si>
  <si>
    <t xml:space="preserve">TTGTTAACACCCAATG </t>
  </si>
  <si>
    <t xml:space="preserve"> TTGTTAACACCCAATa </t>
  </si>
  <si>
    <t xml:space="preserve"> GCCTGGCCCTTTTGCG </t>
  </si>
  <si>
    <t xml:space="preserve"> CGCCGACCGGTTCGGT </t>
  </si>
  <si>
    <t xml:space="preserve"> TGCCGCCAGATCGCGG </t>
  </si>
  <si>
    <t xml:space="preserve"> TGCTGATAAATCGTCA </t>
  </si>
  <si>
    <t xml:space="preserve"> GCTGACCCATTTTCTC </t>
  </si>
  <si>
    <t xml:space="preserve"> AACATAAAGTGCATGT </t>
  </si>
  <si>
    <t xml:space="preserve"> TACCGGGATCACATTG </t>
  </si>
  <si>
    <t xml:space="preserve"> CATCTTTAACCGGGTG </t>
  </si>
  <si>
    <t xml:space="preserve"> CCCGTTAACACCTCGA </t>
  </si>
  <si>
    <t xml:space="preserve"> GTAGACGCTTTGAACC</t>
  </si>
  <si>
    <t xml:space="preserve">ATCAAAACACTTTGTG </t>
  </si>
  <si>
    <t xml:space="preserve"> ATCAAAACACTTTGTa </t>
  </si>
  <si>
    <t xml:space="preserve"> GGCAGCGAAACTGGTA </t>
  </si>
  <si>
    <t xml:space="preserve"> AGCACGACGCCGTTAT </t>
  </si>
  <si>
    <t xml:space="preserve"> GAGCAGCGTTCAGTTT </t>
  </si>
  <si>
    <t xml:space="preserve"> CATGATTTGGTGGCGC </t>
  </si>
  <si>
    <t xml:space="preserve"> CCCATTTTCTGCCCCA </t>
  </si>
  <si>
    <t xml:space="preserve"> ATCGTAAGCCAGACGG </t>
  </si>
  <si>
    <t xml:space="preserve"> GCGGCAGGATGGTGAT </t>
  </si>
  <si>
    <t xml:space="preserve"> GTCGGGTTTTCCGGCA </t>
  </si>
  <si>
    <t xml:space="preserve"> GGCAGAATGAGCAATC </t>
  </si>
  <si>
    <t xml:space="preserve"> GTTAACTTTCAGAATA</t>
  </si>
  <si>
    <t xml:space="preserve">AGAAAGGGTTTAAATG </t>
  </si>
  <si>
    <t xml:space="preserve"> AGAAAGGGTTTAAATa </t>
  </si>
  <si>
    <t xml:space="preserve"> CCGTAAACCGTGCATT </t>
  </si>
  <si>
    <t xml:space="preserve"> AGCTCTCAACCTTAAG </t>
  </si>
  <si>
    <t xml:space="preserve"> TATGTGTTTTTTATTT </t>
  </si>
  <si>
    <t xml:space="preserve"> TCATGATGCGCGTTCT </t>
  </si>
  <si>
    <t xml:space="preserve"> TGCCTGGAACTGATAC </t>
  </si>
  <si>
    <t xml:space="preserve"> TCCCACAAGCGTTGAA </t>
  </si>
  <si>
    <t xml:space="preserve"> TTCTGAGGCGTTGATG </t>
  </si>
  <si>
    <t xml:space="preserve"> ACTCATCCGGATTTTT </t>
  </si>
  <si>
    <t xml:space="preserve"> GTCTGAGTACATATCT </t>
  </si>
  <si>
    <t xml:space="preserve"> TTAGCATTCCACCCAG</t>
  </si>
  <si>
    <t xml:space="preserve">AACTTGGGCTATTTTG </t>
  </si>
  <si>
    <t xml:space="preserve"> AACTTGGGCTATTTTa </t>
  </si>
  <si>
    <t xml:space="preserve"> GTGCTTATGAGGTAGT </t>
  </si>
  <si>
    <t xml:space="preserve"> TATGTGTTCGGCTCTA </t>
  </si>
  <si>
    <t xml:space="preserve"> CAATTCGCTTTCTGTA </t>
  </si>
  <si>
    <t xml:space="preserve"> AAAAGTAAAGTGACAG </t>
  </si>
  <si>
    <t xml:space="preserve"> TCACGGGGGAATCACT </t>
  </si>
  <si>
    <t xml:space="preserve"> ATATAGGTCAGCAAGC </t>
  </si>
  <si>
    <t xml:space="preserve"> GGCAAACAGACGGTCC </t>
  </si>
  <si>
    <t xml:space="preserve"> GCTGACCGCGCAGGCC </t>
  </si>
  <si>
    <t xml:space="preserve"> GTTTTCCCTAAACCCA </t>
  </si>
  <si>
    <t xml:space="preserve"> CGCTCATCATCAAATA</t>
  </si>
  <si>
    <t xml:space="preserve">thiQ </t>
  </si>
  <si>
    <t xml:space="preserve">ATGTTAAAACTGACTG </t>
  </si>
  <si>
    <t xml:space="preserve"> ATGTTAAAACTGACTa </t>
  </si>
  <si>
    <t xml:space="preserve"> CAAATTCAGCAGGGTA </t>
  </si>
  <si>
    <t xml:space="preserve"> ACGCCATCGATAGTCA </t>
  </si>
  <si>
    <t xml:space="preserve"> GAAACAGCATCGACAC </t>
  </si>
  <si>
    <t xml:space="preserve"> CAGCCCGATGTTCTGT </t>
  </si>
  <si>
    <t xml:space="preserve"> TGCATTTTCCCCTGCT </t>
  </si>
  <si>
    <t xml:space="preserve"> CAGACAACGCGCTAAC </t>
  </si>
  <si>
    <t xml:space="preserve"> GCTGGCAGCTCGTGCT </t>
  </si>
  <si>
    <t xml:space="preserve"> TGCCAGGCGATGCGCC </t>
  </si>
  <si>
    <t xml:space="preserve"> ATAAGGCGTTCACGCC </t>
  </si>
  <si>
    <t xml:space="preserve"> GGTGGTGTTAATTCGC</t>
  </si>
  <si>
    <t xml:space="preserve">murF </t>
  </si>
  <si>
    <t xml:space="preserve">TGGGGGTGATTGCATG </t>
  </si>
  <si>
    <t xml:space="preserve"> TGGGGGTGATTGCATa </t>
  </si>
  <si>
    <t xml:space="preserve"> AAACAGGCAGCCCGGC </t>
  </si>
  <si>
    <t xml:space="preserve"> GCCTGGTCGGCAAAAT </t>
  </si>
  <si>
    <t xml:space="preserve"> CGATGTCCAGCGGACG </t>
  </si>
  <si>
    <t xml:space="preserve"> CAGTTCACCAAACGCC </t>
  </si>
  <si>
    <t xml:space="preserve"> CCCGTCAGAGCAACCA </t>
  </si>
  <si>
    <t xml:space="preserve"> ACCGATGTCGTTGTTG </t>
  </si>
  <si>
    <t xml:space="preserve"> TCAGACTCACAGTCCA </t>
  </si>
  <si>
    <t xml:space="preserve"> CTAAAGATTTCACCTT </t>
  </si>
  <si>
    <t xml:space="preserve"> TGAGAAACGCCACACT </t>
  </si>
  <si>
    <t xml:space="preserve"> AGCGGCTGCCAGCGCA</t>
  </si>
  <si>
    <t xml:space="preserve">ftsW </t>
  </si>
  <si>
    <t xml:space="preserve">CGAAGGAGTTAGGTTG </t>
  </si>
  <si>
    <t xml:space="preserve"> CGAAGGAGTTAGGTTa </t>
  </si>
  <si>
    <t xml:space="preserve"> GTCGGTATCTTTTTCC </t>
  </si>
  <si>
    <t xml:space="preserve"> GCGAGGCCGAAGGTCA </t>
  </si>
  <si>
    <t xml:space="preserve"> GTTGCCCTATGGGCAT </t>
  </si>
  <si>
    <t xml:space="preserve"> CAGATAGACACCATCA </t>
  </si>
  <si>
    <t xml:space="preserve"> AACTCCATCGGCAGAC </t>
  </si>
  <si>
    <t xml:space="preserve"> GATCCAACGCGATGCC </t>
  </si>
  <si>
    <t xml:space="preserve"> TACGTACTTCGTCGCC </t>
  </si>
  <si>
    <t xml:space="preserve"> ACAAACAACACCACCA </t>
  </si>
  <si>
    <t xml:space="preserve"> GGCGAGTATCAGCAAC </t>
  </si>
  <si>
    <t xml:space="preserve"> CTCCAGTTTTTGTACC</t>
  </si>
  <si>
    <t xml:space="preserve">murG </t>
  </si>
  <si>
    <t xml:space="preserve">TACGAGGTTCACGATG </t>
  </si>
  <si>
    <t xml:space="preserve"> TACGAGGTTCACGATa </t>
  </si>
  <si>
    <t xml:space="preserve"> CCCCAGCCAGCGAACT </t>
  </si>
  <si>
    <t xml:space="preserve"> ATTTCGATGCCATGTT </t>
  </si>
  <si>
    <t xml:space="preserve"> TCAGTGCTTTTATACC </t>
  </si>
  <si>
    <t xml:space="preserve"> AATCGCCCGCGCCTGA </t>
  </si>
  <si>
    <t xml:space="preserve"> GACACGTAGCCTCCCA </t>
  </si>
  <si>
    <t xml:space="preserve"> AATCTTCGCCAGCCAT </t>
  </si>
  <si>
    <t xml:space="preserve"> GCTGCGGCAACGGCAG </t>
  </si>
  <si>
    <t xml:space="preserve"> TTCGCAGCAACCTGCG </t>
  </si>
  <si>
    <t xml:space="preserve"> CACTTTATGCTGCGGT </t>
  </si>
  <si>
    <t xml:space="preserve"> CCAGTATTGCTGGCGG</t>
  </si>
  <si>
    <t xml:space="preserve">ddlB </t>
  </si>
  <si>
    <t xml:space="preserve">AAGAACAACATGACTG </t>
  </si>
  <si>
    <t xml:space="preserve"> AAGAACAACATGACTa </t>
  </si>
  <si>
    <t xml:space="preserve"> GGTCGACAGGATACGC </t>
  </si>
  <si>
    <t xml:space="preserve"> CACTTTCTGAAAGCCC </t>
  </si>
  <si>
    <t xml:space="preserve"> ATCCCCTGCAGCGTAC </t>
  </si>
  <si>
    <t xml:space="preserve"> CAGATGCCATCACTCC </t>
  </si>
  <si>
    <t xml:space="preserve"> ACCGGCACCTTGCCAT </t>
  </si>
  <si>
    <t xml:space="preserve"> TAACCGGCAAACCCAG </t>
  </si>
  <si>
    <t xml:space="preserve"> TCATCGTGCTGAAATG </t>
  </si>
  <si>
    <t xml:space="preserve"> GGTTCCGGACGGTTGA </t>
  </si>
  <si>
    <t xml:space="preserve"> GCACTAATGCCTGCAA </t>
  </si>
  <si>
    <t xml:space="preserve"> TACCTGCCTGACGTGC</t>
  </si>
  <si>
    <t xml:space="preserve">ftsA </t>
  </si>
  <si>
    <t xml:space="preserve">AGGCAGAACAACAATG </t>
  </si>
  <si>
    <t xml:space="preserve"> AGGCAGAACAACAATa </t>
  </si>
  <si>
    <t xml:space="preserve"> GCTGCCCACGCCAATG </t>
  </si>
  <si>
    <t xml:space="preserve"> ACGGATTCGAGGTCGT </t>
  </si>
  <si>
    <t xml:space="preserve"> AATCTGCCATCAATTC </t>
  </si>
  <si>
    <t xml:space="preserve"> GCAGCTGATGTGCTTA </t>
  </si>
  <si>
    <t xml:space="preserve"> TCTTGCGTCACTTCTT </t>
  </si>
  <si>
    <t xml:space="preserve"> CTGATAGTCAATCGCA </t>
  </si>
  <si>
    <t xml:space="preserve"> CTTTGACGATGTTTTT </t>
  </si>
  <si>
    <t xml:space="preserve"> CAGACACCCAGTTCAC </t>
  </si>
  <si>
    <t xml:space="preserve"> GGTCACGACATTGCCA </t>
  </si>
  <si>
    <t xml:space="preserve"> ACGTTGCAGACTCCGT</t>
  </si>
  <si>
    <t xml:space="preserve">TGTTTGCGAAGTTGTG </t>
  </si>
  <si>
    <t xml:space="preserve"> TGTTTGCGAAGTTGTa </t>
  </si>
  <si>
    <t xml:space="preserve"> TTTACGCGACAACGGA </t>
  </si>
  <si>
    <t xml:space="preserve"> GCCGTTAATTTTTCCA </t>
  </si>
  <si>
    <t xml:space="preserve"> GTCAACCTTTATCGGC </t>
  </si>
  <si>
    <t xml:space="preserve"> TGGTGTGGGCGGATGG </t>
  </si>
  <si>
    <t xml:space="preserve"> ACATCGTAATTTCGGC </t>
  </si>
  <si>
    <t xml:space="preserve"> CTGACGGCGACCGCGA </t>
  </si>
  <si>
    <t xml:space="preserve"> CCGCTGGCTGACCATT </t>
  </si>
  <si>
    <t xml:space="preserve"> TGACCTGGATTTCCGG </t>
  </si>
  <si>
    <t xml:space="preserve"> CCACACCGTATGTTAC </t>
  </si>
  <si>
    <t xml:space="preserve"> GGGATTAGCTCCGGCG</t>
  </si>
  <si>
    <t xml:space="preserve">CAAACGATAAAGGGTG </t>
  </si>
  <si>
    <t xml:space="preserve"> CAAACGATAAAGGGTa </t>
  </si>
  <si>
    <t xml:space="preserve"> CGCGGGTAACGGTGTC </t>
  </si>
  <si>
    <t xml:space="preserve"> TACACGCAGTGCGCCG </t>
  </si>
  <si>
    <t xml:space="preserve"> GCTTTTTTCAACCACT </t>
  </si>
  <si>
    <t xml:space="preserve"> CTGCCCCTTCGATCAC </t>
  </si>
  <si>
    <t xml:space="preserve"> TTCGTCGTAGTCGGCG </t>
  </si>
  <si>
    <t xml:space="preserve"> TGACGTAAGACGGCAT </t>
  </si>
  <si>
    <t xml:space="preserve"> ACGCCACCGGAAAGGT </t>
  </si>
  <si>
    <t xml:space="preserve"> AATCACCCCTTCAACC </t>
  </si>
  <si>
    <t xml:space="preserve"> CCGGAACGCGACCGTA </t>
  </si>
  <si>
    <t xml:space="preserve"> GTGCATACTTTTAGTC</t>
  </si>
  <si>
    <t xml:space="preserve">AACTGATGCAGTTCTG </t>
  </si>
  <si>
    <t xml:space="preserve"> AACTGATGCAGTTCTa </t>
  </si>
  <si>
    <t xml:space="preserve"> AGCCCAGAATGGTGAG </t>
  </si>
  <si>
    <t xml:space="preserve"> GGGATTATGGCGCACC </t>
  </si>
  <si>
    <t xml:space="preserve"> ATGCGAGTGACATTTT </t>
  </si>
  <si>
    <t xml:space="preserve"> CATCGTCCATTACGGC </t>
  </si>
  <si>
    <t xml:space="preserve"> GCGGCTACCCTGTTGC </t>
  </si>
  <si>
    <t xml:space="preserve"> GTAACAGCCCAGCAGC </t>
  </si>
  <si>
    <t xml:space="preserve"> CTCTGCTTTACGGCGT </t>
  </si>
  <si>
    <t xml:space="preserve"> TTGCTCAAGGTCAGCG </t>
  </si>
  <si>
    <t xml:space="preserve"> GACGGCAGGCTTGATC </t>
  </si>
  <si>
    <t xml:space="preserve"> TTGAGTGAATCACTGA</t>
  </si>
  <si>
    <t>C321.ΔA.2.108.F</t>
  </si>
  <si>
    <t xml:space="preserve">TGCGTCTCGCAAGCTG </t>
  </si>
  <si>
    <t xml:space="preserve"> TGCGTCTCGCAAGCTa </t>
  </si>
  <si>
    <t xml:space="preserve"> TAAAACCACGGCATAT </t>
  </si>
  <si>
    <t xml:space="preserve"> AGGGTTTACGGTACTC </t>
  </si>
  <si>
    <t xml:space="preserve"> CGCTAAGTGGTTGAGT </t>
  </si>
  <si>
    <t xml:space="preserve"> GCCGTCCATAATGATC </t>
  </si>
  <si>
    <t xml:space="preserve"> TTATGCCCAAAGGCAC </t>
  </si>
  <si>
    <t xml:space="preserve"> TCGGTTCCAGTTTTCA </t>
  </si>
  <si>
    <t xml:space="preserve"> CAATAATACGCAGACG </t>
  </si>
  <si>
    <t xml:space="preserve"> TTCGCCGCAATATTCA </t>
  </si>
  <si>
    <t xml:space="preserve"> TAGCATCTCTTCATCT </t>
  </si>
  <si>
    <t xml:space="preserve"> TTGTTCATCGAAATCG</t>
  </si>
  <si>
    <t xml:space="preserve">GTGATGAAACAGCCTG </t>
  </si>
  <si>
    <t xml:space="preserve"> GTGATGAAACAGCCTa </t>
  </si>
  <si>
    <t xml:space="preserve"> ACCACCAGCGTTACAA </t>
  </si>
  <si>
    <t xml:space="preserve"> GAGTGGTAAAACCGCT </t>
  </si>
  <si>
    <t xml:space="preserve"> CAGCGCCAACAATAAC </t>
  </si>
  <si>
    <t xml:space="preserve"> ACCAGCGGTTGATGAA </t>
  </si>
  <si>
    <t xml:space="preserve"> GCAATAGCGCGACAAT </t>
  </si>
  <si>
    <t xml:space="preserve"> ATGCCCCAGAAGAAGG </t>
  </si>
  <si>
    <t xml:space="preserve"> TGCGCCGGAGTCAGCG </t>
  </si>
  <si>
    <t xml:space="preserve"> CCGCTGCAGTAGCGAG </t>
  </si>
  <si>
    <t xml:space="preserve"> TCGCCGAGCACTGAGG </t>
  </si>
  <si>
    <t xml:space="preserve"> AGCGTCCTGAATACCA</t>
  </si>
  <si>
    <t xml:space="preserve">ATTTCTCTCGGTTATG </t>
  </si>
  <si>
    <t xml:space="preserve"> ATTTCTCTCGGTTATa </t>
  </si>
  <si>
    <t xml:space="preserve"> AATATCTTTCACTACG </t>
  </si>
  <si>
    <t xml:space="preserve"> ATACTGAGGAGGGCCG </t>
  </si>
  <si>
    <t xml:space="preserve"> TGGTATTACTGATATC </t>
  </si>
  <si>
    <t xml:space="preserve"> ACGAAGGACGCGAACA </t>
  </si>
  <si>
    <t xml:space="preserve"> CTGGCAATGGTCGGAC </t>
  </si>
  <si>
    <t xml:space="preserve"> GGTGGTGCGATCGAGG </t>
  </si>
  <si>
    <t xml:space="preserve"> CACGGTTGCGCGGCAG </t>
  </si>
  <si>
    <t xml:space="preserve"> TGAGAGATCAGTTCGT </t>
  </si>
  <si>
    <t xml:space="preserve"> GTAGCTGCGCAGGGTT </t>
  </si>
  <si>
    <t xml:space="preserve"> CCCGGCAAGGTTGCCG</t>
  </si>
  <si>
    <t xml:space="preserve">GTAGCCGGGAGGCCTG </t>
  </si>
  <si>
    <t xml:space="preserve"> GTAGCCGGGAGGCCTa </t>
  </si>
  <si>
    <t xml:space="preserve"> ATTTCGACATGGGGTC </t>
  </si>
  <si>
    <t xml:space="preserve"> TAGTATGACCATTCAC </t>
  </si>
  <si>
    <t xml:space="preserve"> AACTTCGCCGATGGAG </t>
  </si>
  <si>
    <t xml:space="preserve"> TCGCCGATTTCCACAC </t>
  </si>
  <si>
    <t xml:space="preserve"> CCTGGACTGTGCCACG </t>
  </si>
  <si>
    <t xml:space="preserve"> TTGTTGGCGAGAATAC </t>
  </si>
  <si>
    <t xml:space="preserve"> AACCATCACGTGCGCA </t>
  </si>
  <si>
    <t xml:space="preserve"> GGCGCTTCAGCCCTTC </t>
  </si>
  <si>
    <t xml:space="preserve"> TCAGCAATTTCCGGTT </t>
  </si>
  <si>
    <t xml:space="preserve"> TAAACCGGCCCCCAGG</t>
  </si>
  <si>
    <t xml:space="preserve">rnhB </t>
  </si>
  <si>
    <t xml:space="preserve">TGGAGTTAGCACAATG </t>
  </si>
  <si>
    <t xml:space="preserve"> TGGAGTTAGCACAATa </t>
  </si>
  <si>
    <t xml:space="preserve"> AATCGGGCGCGCCGGG </t>
  </si>
  <si>
    <t xml:space="preserve"> AGCGCCAGACGGCGTT </t>
  </si>
  <si>
    <t xml:space="preserve"> CCGCGCGGCCCAGACT </t>
  </si>
  <si>
    <t xml:space="preserve"> CGCCAGCATGGTCGCA </t>
  </si>
  <si>
    <t xml:space="preserve"> ATCAACACATATTCCG </t>
  </si>
  <si>
    <t xml:space="preserve"> TTTCGCCAGGATAGAC </t>
  </si>
  <si>
    <t xml:space="preserve"> GTTTTTCCAGATGAAA </t>
  </si>
  <si>
    <t xml:space="preserve"> TTTACTTAATCTCGAC </t>
  </si>
  <si>
    <t xml:space="preserve"> TTTTACCAACGGTGCG </t>
  </si>
  <si>
    <t xml:space="preserve"> ATCACCCAGCAGGTCG</t>
  </si>
  <si>
    <t xml:space="preserve">rof </t>
  </si>
  <si>
    <t xml:space="preserve">ATTATGTCAATGAATG </t>
  </si>
  <si>
    <t xml:space="preserve"> ATTATGTCAATGAATa </t>
  </si>
  <si>
    <t xml:space="preserve"> ACTGGCTTTTGCCTGC </t>
  </si>
  <si>
    <t xml:space="preserve"> CCAGCGGCCTCGACGA </t>
  </si>
  <si>
    <t xml:space="preserve"> CCGGGTGGCTAAAGCT </t>
  </si>
  <si>
    <t xml:space="preserve"> GCATCCGGCGAAAGTC </t>
  </si>
  <si>
    <t xml:space="preserve"> GGCAGAAAACGCTTAG </t>
  </si>
  <si>
    <t xml:space="preserve"> ACGCCACTGCTGTTTT </t>
  </si>
  <si>
    <t xml:space="preserve"> CAAAGCGCCAGGATTG </t>
  </si>
  <si>
    <t xml:space="preserve"> TTCAACCGCTGGAATT </t>
  </si>
  <si>
    <t xml:space="preserve"> CGTTTGGGCGCGTTTG </t>
  </si>
  <si>
    <t xml:space="preserve"> GTGCCAATGCTGGCGA</t>
  </si>
  <si>
    <t xml:space="preserve">arfB </t>
  </si>
  <si>
    <t xml:space="preserve">GGCAACAACCTTCATG </t>
  </si>
  <si>
    <t xml:space="preserve"> GGCAACAACCTTCATa </t>
  </si>
  <si>
    <t xml:space="preserve"> ACGCAGATGAATAGCC </t>
  </si>
  <si>
    <t xml:space="preserve"> AGCAGACGCTCTTTGT </t>
  </si>
  <si>
    <t xml:space="preserve"> CCTTAATGACAATCAC </t>
  </si>
  <si>
    <t xml:space="preserve"> CCGGGCCAGAGCTGCT </t>
  </si>
  <si>
    <t xml:space="preserve"> GGTCGTCGGGCTTTTT </t>
  </si>
  <si>
    <t xml:space="preserve"> TTCCCGACCGCTGCGC </t>
  </si>
  <si>
    <t xml:space="preserve"> ATCGACTTCGGCCCGA </t>
  </si>
  <si>
    <t xml:space="preserve"> ACAGAGAGGTTTCGAT </t>
  </si>
  <si>
    <t xml:space="preserve"> GCGGTTCGCGCCCATG </t>
  </si>
  <si>
    <t xml:space="preserve"> GTCATAGGTAAACTGG</t>
  </si>
  <si>
    <t xml:space="preserve">AACAGATTAAAGGCTG </t>
  </si>
  <si>
    <t xml:space="preserve"> AACAGATTAAAGGCTa </t>
  </si>
  <si>
    <t xml:space="preserve"> CAAGCCGAAAGTAAAA </t>
  </si>
  <si>
    <t xml:space="preserve"> CGGCATCTACTGCTGT </t>
  </si>
  <si>
    <t xml:space="preserve"> TTCGGTGAAAGAGCTT </t>
  </si>
  <si>
    <t xml:space="preserve"> AGCAAATCGCCGGGTT </t>
  </si>
  <si>
    <t xml:space="preserve"> TGCTGAAGACGCGGAT </t>
  </si>
  <si>
    <t xml:space="preserve"> TTCATCGCTTTTTTAA </t>
  </si>
  <si>
    <t xml:space="preserve"> ATAACCGCTATCTTTG </t>
  </si>
  <si>
    <t xml:space="preserve"> CGCTGACGCACTGTTG </t>
  </si>
  <si>
    <t xml:space="preserve"> GGATGCCCGGCTTTGG </t>
  </si>
  <si>
    <t xml:space="preserve"> CCAACAAAGCGACCCG</t>
  </si>
  <si>
    <t xml:space="preserve">AAAAACCGGCACAATG </t>
  </si>
  <si>
    <t xml:space="preserve"> AAAAACCGGCACAATa </t>
  </si>
  <si>
    <t xml:space="preserve"> CGGCTGTTTGTGTGAA </t>
  </si>
  <si>
    <t xml:space="preserve"> CCTCTTTCAGAGTCAA </t>
  </si>
  <si>
    <t xml:space="preserve"> TGCGACGCGGCTTTCA </t>
  </si>
  <si>
    <t xml:space="preserve"> GTATCTTCGAGTGCCC </t>
  </si>
  <si>
    <t xml:space="preserve"> TCACTCTTGAGACTTG </t>
  </si>
  <si>
    <t xml:space="preserve"> GTGTTAGGCCTGCCGC </t>
  </si>
  <si>
    <t xml:space="preserve"> AGTTATCCCCCTCCAT </t>
  </si>
  <si>
    <t xml:space="preserve"> CTACTAGCTAATCCCA </t>
  </si>
  <si>
    <t xml:space="preserve"> CTGCCTCCCGTAGGAG </t>
  </si>
  <si>
    <t xml:space="preserve"> GGTGCTTCTTCTGCGG</t>
  </si>
  <si>
    <t xml:space="preserve">TCAAGAAAGCCGCCTG </t>
  </si>
  <si>
    <t xml:space="preserve"> TCAAGAAAGCCGCCTa </t>
  </si>
  <si>
    <t xml:space="preserve"> TATTTTTGGGAACATT </t>
  </si>
  <si>
    <t xml:space="preserve"> GGTTCCTCCCCGTGCG </t>
  </si>
  <si>
    <t xml:space="preserve"> GGGCGAAGCGCAGCCC </t>
  </si>
  <si>
    <t xml:space="preserve"> CGGTAAGAACATGCCA </t>
  </si>
  <si>
    <t xml:space="preserve"> ACCAGCCACCACCAGC </t>
  </si>
  <si>
    <t xml:space="preserve"> ATCGGTTTTTAAGTTG </t>
  </si>
  <si>
    <t xml:space="preserve"> CGCCTGCCCCCATCAA </t>
  </si>
  <si>
    <t xml:space="preserve"> AGCGGCGCACTATTGA </t>
  </si>
  <si>
    <t xml:space="preserve"> CCTGCGTTTATGTTCC </t>
  </si>
  <si>
    <t xml:space="preserve"> GATGCTCTTGAAATGG</t>
  </si>
  <si>
    <t xml:space="preserve">ACCCTGACAAAGAGTG </t>
  </si>
  <si>
    <t xml:space="preserve"> ACCCTGACAAAGAGTa </t>
  </si>
  <si>
    <t xml:space="preserve"> AGTAATGGATTGTTAT </t>
  </si>
  <si>
    <t xml:space="preserve"> AGCGTAGCAGCAGACG </t>
  </si>
  <si>
    <t xml:space="preserve"> CAAGTGTGAAGCACCA </t>
  </si>
  <si>
    <t xml:space="preserve"> CGCACTCATTGTTCAT </t>
  </si>
  <si>
    <t xml:space="preserve"> GGCAAAACTTCCTGCA </t>
  </si>
  <si>
    <t xml:space="preserve"> TGCTTCTGGCGCGTAC </t>
  </si>
  <si>
    <t xml:space="preserve"> CGAGCACTTCAACCAC </t>
  </si>
  <si>
    <t xml:space="preserve"> GGCAATATTCGCGACG </t>
  </si>
  <si>
    <t xml:space="preserve"> CTGCAAAATTTGCCAT </t>
  </si>
  <si>
    <t xml:space="preserve"> TTTTTGCAGTAAATCG</t>
  </si>
  <si>
    <t xml:space="preserve">sbcC </t>
  </si>
  <si>
    <t xml:space="preserve">GAGAACACGAAGCATG </t>
  </si>
  <si>
    <t xml:space="preserve"> GAGAACACGAAGCATa </t>
  </si>
  <si>
    <t xml:space="preserve"> CCTGTTGGGCCGGTAA </t>
  </si>
  <si>
    <t xml:space="preserve"> CGTGATACAGCGCCAG </t>
  </si>
  <si>
    <t xml:space="preserve"> GGTCATGAGATCATTT </t>
  </si>
  <si>
    <t xml:space="preserve"> TCACCTTTCACTTCAA </t>
  </si>
  <si>
    <t xml:space="preserve"> CGTCGGGTTGGTTACG </t>
  </si>
  <si>
    <t xml:space="preserve"> GTTAACGTCGCTGTCA </t>
  </si>
  <si>
    <t xml:space="preserve"> GAGCAATTCCGCGCGT </t>
  </si>
  <si>
    <t xml:space="preserve"> CCTGCGCTTGCAGCTT </t>
  </si>
  <si>
    <t xml:space="preserve"> TGCTGCGCGGTAATTA </t>
  </si>
  <si>
    <t xml:space="preserve"> CGTGCCGGTTGTGCCA</t>
  </si>
  <si>
    <t xml:space="preserve">AGAAGCTGTCAATCTG </t>
  </si>
  <si>
    <t xml:space="preserve"> AGAAGCTGTCAATCTa </t>
  </si>
  <si>
    <t xml:space="preserve"> CGATTAACAGCAGACC </t>
  </si>
  <si>
    <t xml:space="preserve"> GAAATCCAGCCCCCAG </t>
  </si>
  <si>
    <t xml:space="preserve"> TCAATTTCAGCCGGTT </t>
  </si>
  <si>
    <t xml:space="preserve"> GCAGCATCGGCTCTTC </t>
  </si>
  <si>
    <t xml:space="preserve"> TTCAGCAGGCGGCATA </t>
  </si>
  <si>
    <t xml:space="preserve"> GACCGACGAACTCAAT </t>
  </si>
  <si>
    <t xml:space="preserve"> AGTCGCCACTCAAAGC </t>
  </si>
  <si>
    <t xml:space="preserve"> CGATGCCACAATGGTC </t>
  </si>
  <si>
    <t xml:space="preserve"> TTTCGTAAGGCGTACC </t>
  </si>
  <si>
    <t xml:space="preserve"> CAGTACCGATGGAAAC</t>
  </si>
  <si>
    <t xml:space="preserve">ATTTAGTGGGTGCATG </t>
  </si>
  <si>
    <t xml:space="preserve"> ATTTAGTGGGTGCATa </t>
  </si>
  <si>
    <t xml:space="preserve"> TAGCAACGTTAGCTTC </t>
  </si>
  <si>
    <t xml:space="preserve"> GATAAAGTTGTTGAAA </t>
  </si>
  <si>
    <t xml:space="preserve"> TGACCGATACGTTTCA </t>
  </si>
  <si>
    <t xml:space="preserve"> GCTCATAGGCACCAGG </t>
  </si>
  <si>
    <t xml:space="preserve"> CACCGCGTCGTATTTA </t>
  </si>
  <si>
    <t xml:space="preserve"> TTTCGCTGTCCTGGGC </t>
  </si>
  <si>
    <t xml:space="preserve"> GTCAGTGCAGCTTCTG </t>
  </si>
  <si>
    <t xml:space="preserve"> GCACACTCACGAGCGC </t>
  </si>
  <si>
    <t xml:space="preserve"> CAGGACGTCAACGTCT </t>
  </si>
  <si>
    <t xml:space="preserve"> GCTACGTTTAGACAGT</t>
  </si>
  <si>
    <t xml:space="preserve">AAGCCATCAAGGCCTG </t>
  </si>
  <si>
    <t xml:space="preserve"> AAGCCATCAAGGCCTa </t>
  </si>
  <si>
    <t xml:space="preserve"> GGTATTCAACATCAGC </t>
  </si>
  <si>
    <t xml:space="preserve"> ACGGAAGTACAGGACG </t>
  </si>
  <si>
    <t xml:space="preserve"> ATCAGTCCGTCGAGGT </t>
  </si>
  <si>
    <t xml:space="preserve"> CTTTTTCTACCTGTCC </t>
  </si>
  <si>
    <t xml:space="preserve"> TGGCACATCGCTACGT </t>
  </si>
  <si>
    <t xml:space="preserve"> CAGGTGCTGCTTTATC </t>
  </si>
  <si>
    <t xml:space="preserve"> ACGTTATGCCTCAGCA </t>
  </si>
  <si>
    <t xml:space="preserve"> GAAGTGCGCAATCGTC </t>
  </si>
  <si>
    <t xml:space="preserve"> TTATAAGCCAGATCAG </t>
  </si>
  <si>
    <t xml:space="preserve"> TGCATATCGTAATAAT</t>
  </si>
  <si>
    <t xml:space="preserve">GTATCCGCCCCATTTG </t>
  </si>
  <si>
    <t xml:space="preserve"> GTATCCGCCCCATTTa </t>
  </si>
  <si>
    <t xml:space="preserve"> GCATTTTTTCTTGCAT </t>
  </si>
  <si>
    <t xml:space="preserve"> GCCAGATTCGCCGGTG </t>
  </si>
  <si>
    <t xml:space="preserve"> ACGCGACGGCAGTTGT </t>
  </si>
  <si>
    <t xml:space="preserve"> GGTCTTCCAGCATCTC </t>
  </si>
  <si>
    <t xml:space="preserve"> CTGCGTTTCTTCAATA </t>
  </si>
  <si>
    <t xml:space="preserve"> TCCATAAGCTGTGTTA </t>
  </si>
  <si>
    <t xml:space="preserve"> CTGCGCCAGACGCATC </t>
  </si>
  <si>
    <t xml:space="preserve"> CCTGACGACGCGGATT </t>
  </si>
  <si>
    <t xml:space="preserve"> AGATGCCCCATCAACA </t>
  </si>
  <si>
    <t xml:space="preserve"> GCGCAAAGCTCGGCAA</t>
  </si>
  <si>
    <t xml:space="preserve">AAGGCTTGTATCGCTG </t>
  </si>
  <si>
    <t xml:space="preserve"> AAGGCTTGTATCGCTa </t>
  </si>
  <si>
    <t xml:space="preserve"> CCGCGCGCGGTCAGGG </t>
  </si>
  <si>
    <t xml:space="preserve"> CAAAGGAAACACCATG </t>
  </si>
  <si>
    <t xml:space="preserve"> CAGTCGCGCGGTATGC </t>
  </si>
  <si>
    <t xml:space="preserve"> TCGTTGAGTTCAGGTA </t>
  </si>
  <si>
    <t xml:space="preserve"> CTTGCATGAGGTCGCG </t>
  </si>
  <si>
    <t xml:space="preserve"> AAGCGTTCCACACGTT </t>
  </si>
  <si>
    <t xml:space="preserve"> AGGCATGCCAATTAAA </t>
  </si>
  <si>
    <t xml:space="preserve"> TGGCACGGCTATTGAG </t>
  </si>
  <si>
    <t xml:space="preserve"> AAAAGTCTGGCTGCGG </t>
  </si>
  <si>
    <t xml:space="preserve"> AAAATGGTCTGTCAGT</t>
  </si>
  <si>
    <t xml:space="preserve">TATTTATCGACGGTTG </t>
  </si>
  <si>
    <t xml:space="preserve"> TATTTATCGACGGTTa </t>
  </si>
  <si>
    <t xml:space="preserve"> GATGATTGTGACCCGC </t>
  </si>
  <si>
    <t xml:space="preserve"> TGCACGCTGTTCGCTT </t>
  </si>
  <si>
    <t xml:space="preserve"> GAGTAAATAATGGCTT </t>
  </si>
  <si>
    <t xml:space="preserve"> TGTTTGCGCAGTGTAA </t>
  </si>
  <si>
    <t xml:space="preserve"> ATAAACGCCAGCGGCA </t>
  </si>
  <si>
    <t xml:space="preserve"> TGGGTAACCTGGACGC </t>
  </si>
  <si>
    <t xml:space="preserve"> CCAGATAAATTTTACC </t>
  </si>
  <si>
    <t xml:space="preserve"> TAAGTCAGTACCGGTT </t>
  </si>
  <si>
    <t xml:space="preserve"> CATCGATATTCGCTTG </t>
  </si>
  <si>
    <t xml:space="preserve"> TGAGAACCAGTCGCGC</t>
  </si>
  <si>
    <t xml:space="preserve">CCACGCTGGGTAACTG </t>
  </si>
  <si>
    <t xml:space="preserve"> CCACGCTGGGTAACTa </t>
  </si>
  <si>
    <t xml:space="preserve"> CGAACAGCGTCCTGGC </t>
  </si>
  <si>
    <t xml:space="preserve"> CAATGGAAAAAGTGTG </t>
  </si>
  <si>
    <t xml:space="preserve"> ACTCATAGCCTGGCAT </t>
  </si>
  <si>
    <t xml:space="preserve"> GGTCCGTTTTCTGGTA </t>
  </si>
  <si>
    <t xml:space="preserve"> CATGCAGAAGTCCGGT </t>
  </si>
  <si>
    <t xml:space="preserve"> CAGGTCACCTGCACGC </t>
  </si>
  <si>
    <t xml:space="preserve"> GTAGCAGAGCACCTGA </t>
  </si>
  <si>
    <t xml:space="preserve"> CCGCCTGTTCAACGCG </t>
  </si>
  <si>
    <t xml:space="preserve"> TCCAGACGCAGTTGCT </t>
  </si>
  <si>
    <t xml:space="preserve"> GCCTCGCCCATCATGC</t>
  </si>
  <si>
    <t xml:space="preserve">AAATTCTCAATGCCTG </t>
  </si>
  <si>
    <t xml:space="preserve"> AAATTCTCAATGCCTa </t>
  </si>
  <si>
    <t xml:space="preserve"> CTTGAACACCGGGACA </t>
  </si>
  <si>
    <t xml:space="preserve"> ATATTGTTAATAAAAA </t>
  </si>
  <si>
    <t xml:space="preserve"> TATCATTATAGAATTG </t>
  </si>
  <si>
    <t xml:space="preserve"> CGGTTCACTTCATTAG </t>
  </si>
  <si>
    <t xml:space="preserve"> CTTTAGGGCGGTATTG </t>
  </si>
  <si>
    <t xml:space="preserve"> GACGTTTGTATAAATC </t>
  </si>
  <si>
    <t xml:space="preserve"> CCGCCTTCAAAATTGT </t>
  </si>
  <si>
    <t xml:space="preserve"> CGCTTCGATGGAATCA </t>
  </si>
  <si>
    <t xml:space="preserve"> GTTCATCTTCGCGGCA </t>
  </si>
  <si>
    <t xml:space="preserve"> CCGATTGTGATAAAGT</t>
  </si>
  <si>
    <t xml:space="preserve">phr </t>
  </si>
  <si>
    <t xml:space="preserve">ATTCAGGAGTTTTATG </t>
  </si>
  <si>
    <t xml:space="preserve"> ATTCAGGAGTTTTATa </t>
  </si>
  <si>
    <t xml:space="preserve"> GCGTGGTGTAGCGATA </t>
  </si>
  <si>
    <t xml:space="preserve"> GCATTGATAAGTTCAG </t>
  </si>
  <si>
    <t xml:space="preserve"> ATAAAGGAATACCTTT </t>
  </si>
  <si>
    <t xml:space="preserve"> CTGTTTAACTATTTCG </t>
  </si>
  <si>
    <t xml:space="preserve"> TCATACTGATAGTTAT </t>
  </si>
  <si>
    <t xml:space="preserve"> CACCGCGCCAGGCGGC </t>
  </si>
  <si>
    <t xml:space="preserve"> TTGGCGCAGCGACGCA </t>
  </si>
  <si>
    <t xml:space="preserve"> GCTTTTTCTTCCACCG </t>
  </si>
  <si>
    <t xml:space="preserve"> GGCCGACAAACGGCTG </t>
  </si>
  <si>
    <t xml:space="preserve"> GGGGTGATACGTTATC</t>
  </si>
  <si>
    <t xml:space="preserve">ybgK </t>
  </si>
  <si>
    <t xml:space="preserve">AGGAGGGAGTATGCTG </t>
  </si>
  <si>
    <t xml:space="preserve"> AGGAGGGAGTATGCTa </t>
  </si>
  <si>
    <t xml:space="preserve"> GTTAGCAATGCGTAAC </t>
  </si>
  <si>
    <t xml:space="preserve"> CCGAGCGTGATCTCCA </t>
  </si>
  <si>
    <t xml:space="preserve"> CACCCGTCAGAGCAAA </t>
  </si>
  <si>
    <t xml:space="preserve"> TCGCCAGCCGGTCCAG </t>
  </si>
  <si>
    <t xml:space="preserve"> CCGTGCTGCGGGCGTT </t>
  </si>
  <si>
    <t xml:space="preserve"> GCCTTCCAGCCCGCCA </t>
  </si>
  <si>
    <t xml:space="preserve"> GAATGCGGTTGCCCCA </t>
  </si>
  <si>
    <t xml:space="preserve"> CCCATGCGGTTACTTT </t>
  </si>
  <si>
    <t xml:space="preserve"> CTGCCCGTTATGTGGC </t>
  </si>
  <si>
    <t xml:space="preserve"> TGCTTTTAGTGCCTCT</t>
  </si>
  <si>
    <t xml:space="preserve">ybgL </t>
  </si>
  <si>
    <t xml:space="preserve">TGCACAATGAAAATTG </t>
  </si>
  <si>
    <t xml:space="preserve"> TGCACAATGAAAATTa </t>
  </si>
  <si>
    <t xml:space="preserve"> AAGCCTGCATGATTTG </t>
  </si>
  <si>
    <t xml:space="preserve"> ACTCGGGTGAGCGCCA </t>
  </si>
  <si>
    <t xml:space="preserve"> TCTGGCGGCAGCTGCA </t>
  </si>
  <si>
    <t xml:space="preserve"> CAATCGTTGCCAGCGC </t>
  </si>
  <si>
    <t xml:space="preserve"> CAACATGCCGTGCGGT </t>
  </si>
  <si>
    <t xml:space="preserve"> CGCTTCCCGCCAGCCC </t>
  </si>
  <si>
    <t xml:space="preserve"> TGGCTTCGCGGCACCA </t>
  </si>
  <si>
    <t xml:space="preserve"> CGTTGCCCATTCGCCG </t>
  </si>
  <si>
    <t xml:space="preserve"> CGACAACAATCCCCTT </t>
  </si>
  <si>
    <t xml:space="preserve"> TAAGGTTTTAACTGCG</t>
  </si>
  <si>
    <t xml:space="preserve">AGATTAACTATAACTG </t>
  </si>
  <si>
    <t xml:space="preserve"> AGATTAACTATAACTa </t>
  </si>
  <si>
    <t xml:space="preserve"> ATACAGCATAAAGAAA </t>
  </si>
  <si>
    <t xml:space="preserve"> TGCAAAACTGGCATCC </t>
  </si>
  <si>
    <t xml:space="preserve"> CGAGGAAACCAATAGA </t>
  </si>
  <si>
    <t xml:space="preserve"> GATCCCGGCGATCATC </t>
  </si>
  <si>
    <t xml:space="preserve"> AGAAAAGCAGAGCGGG </t>
  </si>
  <si>
    <t xml:space="preserve"> TAAAATTGCAAGCACG </t>
  </si>
  <si>
    <t xml:space="preserve"> CGCCGCCAGGAGAGGA </t>
  </si>
  <si>
    <t xml:space="preserve"> ACAGCGGCCCCCGCGA </t>
  </si>
  <si>
    <t xml:space="preserve"> CAAAATAGTAAGCAGG </t>
  </si>
  <si>
    <t xml:space="preserve"> TGCCATATACGCCATC</t>
  </si>
  <si>
    <t xml:space="preserve">sdhA </t>
  </si>
  <si>
    <t xml:space="preserve">TGGTGTGGGGTGTGTG </t>
  </si>
  <si>
    <t xml:space="preserve"> TGGTGTGGGGTGTGTa </t>
  </si>
  <si>
    <t xml:space="preserve"> GACTTTAGAGAGCAGC </t>
  </si>
  <si>
    <t xml:space="preserve"> GCAACGGTAATGCCGC </t>
  </si>
  <si>
    <t xml:space="preserve"> CGGTGTCGTACATATG </t>
  </si>
  <si>
    <t xml:space="preserve"> ACACATATATTCAATC </t>
  </si>
  <si>
    <t xml:space="preserve"> AACGGCAGGCCCATGT </t>
  </si>
  <si>
    <t xml:space="preserve"> GTCAGCTGCTGCCGCA </t>
  </si>
  <si>
    <t xml:space="preserve"> GGTTTTTCACCAGATC </t>
  </si>
  <si>
    <t xml:space="preserve"> CCTGCTCCGCCAGTCG </t>
  </si>
  <si>
    <t xml:space="preserve"> CCACATTTCCATATCC </t>
  </si>
  <si>
    <t xml:space="preserve"> AACCACGTCACGGCCC</t>
  </si>
  <si>
    <t xml:space="preserve">ybgE </t>
  </si>
  <si>
    <t xml:space="preserve">GTCAAGAAGACATCTG </t>
  </si>
  <si>
    <t xml:space="preserve"> GTCAAGAAGACATCTa </t>
  </si>
  <si>
    <t xml:space="preserve"> AAAACGAGATGGGTCC </t>
  </si>
  <si>
    <t xml:space="preserve"> CACATCAGCAATAAAC </t>
  </si>
  <si>
    <t xml:space="preserve"> CCTTCTGCGGACGAAA </t>
  </si>
  <si>
    <t xml:space="preserve"> AATGAGAACAATATCG </t>
  </si>
  <si>
    <t xml:space="preserve"> AATTTTTTAAAGAGAA </t>
  </si>
  <si>
    <t xml:space="preserve"> TTAGAGCTTTTAAACG </t>
  </si>
  <si>
    <t xml:space="preserve"> TGGTACACCACACCAC </t>
  </si>
  <si>
    <t xml:space="preserve"> CACAAAGGCAACGCGT </t>
  </si>
  <si>
    <t xml:space="preserve"> AAACCAAAGAGGTGCC </t>
  </si>
  <si>
    <t xml:space="preserve"> TCAAGGATATTCATGT</t>
  </si>
  <si>
    <t xml:space="preserve">tolQ </t>
  </si>
  <si>
    <t xml:space="preserve">CGGAGTTTAAGCAGTG </t>
  </si>
  <si>
    <t xml:space="preserve"> CGGAGTTTAAGCAGTa </t>
  </si>
  <si>
    <t xml:space="preserve"> ACGGGTCCGCTGGATA </t>
  </si>
  <si>
    <t xml:space="preserve"> CAGAATTTATCTTCAA </t>
  </si>
  <si>
    <t xml:space="preserve"> CCCGTTTCCCCTGGCT </t>
  </si>
  <si>
    <t xml:space="preserve"> AAACTCTTTGAACCCG </t>
  </si>
  <si>
    <t xml:space="preserve"> CCTTCCACTACGGCTT </t>
  </si>
  <si>
    <t xml:space="preserve"> AATATACGGGCTGATG </t>
  </si>
  <si>
    <t xml:space="preserve"> CTTCTGCGATACCGGG </t>
  </si>
  <si>
    <t xml:space="preserve"> TCGTAATTCAGTTCCA </t>
  </si>
  <si>
    <t xml:space="preserve"> ACCTCGTCCACGCGCT </t>
  </si>
  <si>
    <t xml:space="preserve"> ACTGCTCACCGCCTGT</t>
  </si>
  <si>
    <t xml:space="preserve">galM </t>
  </si>
  <si>
    <t xml:space="preserve">GAGCAGGACAGTGCTG </t>
  </si>
  <si>
    <t xml:space="preserve"> GAGCAGGACAGTGCTa </t>
  </si>
  <si>
    <t xml:space="preserve"> CGGGCGGAAAGTAAAG </t>
  </si>
  <si>
    <t xml:space="preserve"> TGGCACAGCCGAGCAG </t>
  </si>
  <si>
    <t xml:space="preserve"> ACCAATAGAGGCCCCC </t>
  </si>
  <si>
    <t xml:space="preserve"> GTTTCACCGTCAAAGG </t>
  </si>
  <si>
    <t xml:space="preserve"> CCGGCCCGCCGTGCAG </t>
  </si>
  <si>
    <t xml:space="preserve"> TTACCCGGGAAGCCCT </t>
  </si>
  <si>
    <t xml:space="preserve"> ATTAGTCATATTCACC </t>
  </si>
  <si>
    <t xml:space="preserve"> GAATGCCGCCTTCATC </t>
  </si>
  <si>
    <t xml:space="preserve"> ACTTTGCGCTGATCGT </t>
  </si>
  <si>
    <t xml:space="preserve"> CCGCCGAGGAAGTTGC</t>
  </si>
  <si>
    <t>C321.ΔA.2.39</t>
  </si>
  <si>
    <t xml:space="preserve">TCTTCCGTAGTCGCTG </t>
  </si>
  <si>
    <t xml:space="preserve"> TCTTCCGTAGTCGCTa </t>
  </si>
  <si>
    <t xml:space="preserve"> AGACAAGTTACGGACT </t>
  </si>
  <si>
    <t xml:space="preserve"> AATTATTGTTTGCTCA </t>
  </si>
  <si>
    <t xml:space="preserve"> GCGCTACTATAGGGAG </t>
  </si>
  <si>
    <t xml:space="preserve"> GGACACCTCACCAAAT </t>
  </si>
  <si>
    <t xml:space="preserve"> CCGATACGTTGCCGTA </t>
  </si>
  <si>
    <t xml:space="preserve"> CATGTTCACTGCCGTA </t>
  </si>
  <si>
    <t xml:space="preserve"> TGGTTTTGCTTTATTA </t>
  </si>
  <si>
    <t xml:space="preserve"> GGAGGAGGTTCAGACC </t>
  </si>
  <si>
    <t xml:space="preserve"> ACAAAAGCACAAGGCG </t>
  </si>
  <si>
    <t xml:space="preserve"> GGGCGCTCGTCCGATG</t>
  </si>
  <si>
    <t xml:space="preserve">lpxK </t>
  </si>
  <si>
    <t xml:space="preserve">TGCAGTTTGGCCAATG </t>
  </si>
  <si>
    <t xml:space="preserve"> TGCAGTTTGGCCAATa </t>
  </si>
  <si>
    <t xml:space="preserve"> GCGCTTCAGTTTTAGT </t>
  </si>
  <si>
    <t xml:space="preserve"> CCTGCGGTGAGATTAC </t>
  </si>
  <si>
    <t xml:space="preserve"> GTTGCAACTGTTCCAC </t>
  </si>
  <si>
    <t xml:space="preserve"> AGCCTTACCACCATAT </t>
  </si>
  <si>
    <t xml:space="preserve"> CCCGCCTGTGCTGTTG </t>
  </si>
  <si>
    <t xml:space="preserve"> ATCAGGGTGTTGCGCC </t>
  </si>
  <si>
    <t xml:space="preserve"> AGCCATTGCCAAAGCG </t>
  </si>
  <si>
    <t xml:space="preserve"> GGGATTTCACCGCTGC </t>
  </si>
  <si>
    <t xml:space="preserve"> ATGCCCAATCCCCGCC </t>
  </si>
  <si>
    <t xml:space="preserve"> CACCGCATCTTTTTCA</t>
  </si>
  <si>
    <t>mukE</t>
  </si>
  <si>
    <t xml:space="preserve">TCATCGACAAATATTG </t>
  </si>
  <si>
    <t xml:space="preserve"> TCATCGACAAATATTa </t>
  </si>
  <si>
    <t xml:space="preserve"> ATGCATGATTATCCAG </t>
  </si>
  <si>
    <t xml:space="preserve"> GTTATAACGCGCGTAA </t>
  </si>
  <si>
    <t xml:space="preserve"> GAACGTGGGCGTAAAT </t>
  </si>
  <si>
    <t xml:space="preserve"> CGACCATCATATCCAG </t>
  </si>
  <si>
    <t xml:space="preserve"> CTCATTCGCCAGCCGT </t>
  </si>
  <si>
    <t xml:space="preserve"> CGTCTGAACCGGTTGA </t>
  </si>
  <si>
    <t xml:space="preserve"> CGAAACTTGCTGCTGT </t>
  </si>
  <si>
    <t xml:space="preserve"> CGGCATTGCTTCGCCA </t>
  </si>
  <si>
    <t xml:space="preserve"> GTCAGTGAGCGAAATT </t>
  </si>
  <si>
    <t xml:space="preserve"> CGGAAATGCAGCAGGG</t>
  </si>
  <si>
    <t xml:space="preserve">ATACGTCTGCCTTCTG </t>
  </si>
  <si>
    <t xml:space="preserve"> ATACGTCTGCCTTCTa </t>
  </si>
  <si>
    <t xml:space="preserve"> GGGAGGCTGGCGAGAA </t>
  </si>
  <si>
    <t xml:space="preserve"> TCAAAAGAAATGTGTC </t>
  </si>
  <si>
    <t xml:space="preserve"> GCCTGGAACGGGCACA </t>
  </si>
  <si>
    <t xml:space="preserve"> CCAGAAACCAGTATGA </t>
  </si>
  <si>
    <t xml:space="preserve"> GTATTGCTTAACTGTG </t>
  </si>
  <si>
    <t xml:space="preserve"> TTGTTCCTCTTCACAT </t>
  </si>
  <si>
    <t xml:space="preserve"> AAGAGATAAAGCGTCT </t>
  </si>
  <si>
    <t xml:space="preserve"> CGTCCGTTCCGTCTGG </t>
  </si>
  <si>
    <t xml:space="preserve"> CACGCTCAATGTTACC </t>
  </si>
  <si>
    <t xml:space="preserve"> TCAAACCAGTGATGTG</t>
  </si>
  <si>
    <t xml:space="preserve">TCACTTCTTGCTGGTG </t>
  </si>
  <si>
    <t xml:space="preserve"> TCACTTCTTGCTGGTa </t>
  </si>
  <si>
    <t xml:space="preserve"> GTTGGCGATTCTAATT </t>
  </si>
  <si>
    <t xml:space="preserve"> CGTCAGCGGTGATAGC </t>
  </si>
  <si>
    <t xml:space="preserve"> TACGCCTTTCAATTGG </t>
  </si>
  <si>
    <t xml:space="preserve"> TTCACCCGCACTTCGC </t>
  </si>
  <si>
    <t xml:space="preserve"> GCACCTCATCACCCGC </t>
  </si>
  <si>
    <t xml:space="preserve"> TCATCTTCATATAAGA </t>
  </si>
  <si>
    <t xml:space="preserve"> TTCCGGGCGCAACGCC </t>
  </si>
  <si>
    <t xml:space="preserve"> ATTGCTCATGCAGAGA </t>
  </si>
  <si>
    <t xml:space="preserve"> AGAATATTTTTCAGTA </t>
  </si>
  <si>
    <t xml:space="preserve"> TATTGTGTATGCACAC</t>
  </si>
  <si>
    <t xml:space="preserve">GGATGTACATGGTCTG </t>
  </si>
  <si>
    <t xml:space="preserve"> GGATGTACATGGTCTa </t>
  </si>
  <si>
    <t xml:space="preserve"> CACGATTTTACGTTAT </t>
  </si>
  <si>
    <t xml:space="preserve"> TAGTGTATAAAATGTT </t>
  </si>
  <si>
    <t xml:space="preserve"> GCTCATACTCTTAAAT </t>
  </si>
  <si>
    <t xml:space="preserve"> TTAACGCCCAGCTGTT </t>
  </si>
  <si>
    <t xml:space="preserve"> CCGCGCCCAGGTCTTC </t>
  </si>
  <si>
    <t xml:space="preserve"> GCAGCCTGAACGGTGG </t>
  </si>
  <si>
    <t xml:space="preserve"> GAAAAAATGATTCTAG </t>
  </si>
  <si>
    <t xml:space="preserve"> GAGCTTTCCAGGTAGA </t>
  </si>
  <si>
    <t xml:space="preserve"> TCCTCACAGTTAAAAT </t>
  </si>
  <si>
    <t xml:space="preserve"> CCGCCAATCCCGGAGC</t>
  </si>
  <si>
    <t xml:space="preserve">holB </t>
  </si>
  <si>
    <t xml:space="preserve">AGGAGTTGGACGCATG </t>
  </si>
  <si>
    <t xml:space="preserve"> AGGAGTTGGACGCATa </t>
  </si>
  <si>
    <t xml:space="preserve"> TAAAGCATCATCGCCC </t>
  </si>
  <si>
    <t xml:space="preserve"> TTGTGGCCCTGCGGTT </t>
  </si>
  <si>
    <t xml:space="preserve"> GATGCGTGCCAGCCTG </t>
  </si>
  <si>
    <t xml:space="preserve"> AACGCCCAGCGTATTT </t>
  </si>
  <si>
    <t xml:space="preserve"> CCTAAGCGTGCGTGCT </t>
  </si>
  <si>
    <t xml:space="preserve"> CCAAGTTTCTGCTGGT </t>
  </si>
  <si>
    <t xml:space="preserve"> TCACGGCGTACTGTTC </t>
  </si>
  <si>
    <t xml:space="preserve"> CCCTGAAACAACGCCA </t>
  </si>
  <si>
    <t xml:space="preserve"> TTGTTCATGATTAAGG </t>
  </si>
  <si>
    <t xml:space="preserve"> CAGTATAGCCTGCAGG</t>
  </si>
  <si>
    <t xml:space="preserve">ychQ </t>
  </si>
  <si>
    <t xml:space="preserve">GCCGCTATTATCAATG </t>
  </si>
  <si>
    <t xml:space="preserve"> GCCGCTATTATCAATa </t>
  </si>
  <si>
    <t xml:space="preserve"> CCAGCGAGCAAATGCC </t>
  </si>
  <si>
    <t xml:space="preserve"> ATGCCGCTTAACAGTA </t>
  </si>
  <si>
    <t xml:space="preserve"> ACTGTGCCTGCCCGGA </t>
  </si>
  <si>
    <t xml:space="preserve"> AAAACCCAAAACGATA </t>
  </si>
  <si>
    <t xml:space="preserve"> GCAATAATGCGCGCCT </t>
  </si>
  <si>
    <t xml:space="preserve"> TTCGAAATCAGCTAAC </t>
  </si>
  <si>
    <t xml:space="preserve"> CGAGACGCTCCAGTTC </t>
  </si>
  <si>
    <t xml:space="preserve"> GAGGCTTTAAATCCCC </t>
  </si>
  <si>
    <t xml:space="preserve"> GACCCATAATAAAACC </t>
  </si>
  <si>
    <t xml:space="preserve"> TCCCTTTAACCATACG</t>
  </si>
  <si>
    <t xml:space="preserve">CAAAATCTAACGGCTG </t>
  </si>
  <si>
    <t xml:space="preserve"> CAAAATCTAACGGCTa </t>
  </si>
  <si>
    <t xml:space="preserve"> CGCTGCATTAATTTTC </t>
  </si>
  <si>
    <t xml:space="preserve"> AGATTTTCAGCCTGCT </t>
  </si>
  <si>
    <t xml:space="preserve"> TTAATGCCGCTGCTTT </t>
  </si>
  <si>
    <t xml:space="preserve"> AGCTTTGTTGATTAGC </t>
  </si>
  <si>
    <t xml:space="preserve"> GGCGCACGCACTCCAC </t>
  </si>
  <si>
    <t xml:space="preserve"> ATGAACCAGCTACCTC </t>
  </si>
  <si>
    <t xml:space="preserve"> ACGGGGAAGGAATAAC </t>
  </si>
  <si>
    <t xml:space="preserve"> AACTGATACCGCCAAA </t>
  </si>
  <si>
    <t xml:space="preserve"> TAACACTGTTTTTGGT </t>
  </si>
  <si>
    <t xml:space="preserve"> AATTTCAAAACAACCT</t>
  </si>
  <si>
    <t xml:space="preserve">CAGGCACAGAAGCCTG </t>
  </si>
  <si>
    <t xml:space="preserve"> CAGGCACAGAAGCCTa </t>
  </si>
  <si>
    <t xml:space="preserve"> CCGCGCCCGTGATATT </t>
  </si>
  <si>
    <t xml:space="preserve"> CGCTTTAAACGAATGT </t>
  </si>
  <si>
    <t xml:space="preserve"> ATGAACGATTCCTCGC </t>
  </si>
  <si>
    <t xml:space="preserve"> AGACTGGCATAACTTC </t>
  </si>
  <si>
    <t xml:space="preserve"> CCCTCTGTACGCCAGA </t>
  </si>
  <si>
    <t xml:space="preserve"> ACCGGAAGGCATATTC </t>
  </si>
  <si>
    <t xml:space="preserve"> TGAACGACCAGTTTGA </t>
  </si>
  <si>
    <t xml:space="preserve"> AGCGTGGTGGGCGTCA </t>
  </si>
  <si>
    <t xml:space="preserve"> GATTTGTGAAAAATTG </t>
  </si>
  <si>
    <t xml:space="preserve"> TAAAAAACGTGCCTGG</t>
  </si>
  <si>
    <t>c*a*aacagatattctgacatttcagcttttgtaagcgccataggtTTAatccctcaatgatgcctggaatcgctcttttaatgcctctaca</t>
  </si>
  <si>
    <t xml:space="preserve">CATCATTGAGGGATTG </t>
  </si>
  <si>
    <t xml:space="preserve"> CATCATTGAGGGATTa </t>
  </si>
  <si>
    <t xml:space="preserve"> AGCGCGACGGATCTCT </t>
  </si>
  <si>
    <t xml:space="preserve"> AGATCGAAGTTACCAA </t>
  </si>
  <si>
    <t xml:space="preserve"> TATCCTCGCCCGTTTT </t>
  </si>
  <si>
    <t xml:space="preserve"> TAACTTCTGCCCGGGT </t>
  </si>
  <si>
    <t xml:space="preserve"> GTTAGATCAGATTACT </t>
  </si>
  <si>
    <t xml:space="preserve"> AGTGTCAGCATGGTAT </t>
  </si>
  <si>
    <t xml:space="preserve"> CCATTGTTCACCGGCG </t>
  </si>
  <si>
    <t xml:space="preserve"> CCAGCGCCGCACCAAC </t>
  </si>
  <si>
    <t xml:space="preserve"> GCGGCGATAAGCCCCA </t>
  </si>
  <si>
    <t xml:space="preserve"> ATCCCTAATGCAACGC</t>
  </si>
  <si>
    <t xml:space="preserve">TTCCGGGCAAAGAATG </t>
  </si>
  <si>
    <t xml:space="preserve"> TTCCGGGCAAAGAATa </t>
  </si>
  <si>
    <t xml:space="preserve"> CAGTGACACAACCGCT </t>
  </si>
  <si>
    <t xml:space="preserve"> AACTAAATCTTGTTGC </t>
  </si>
  <si>
    <t xml:space="preserve"> CCAAAGCGTGCCTCCT </t>
  </si>
  <si>
    <t xml:space="preserve"> TTTCCAGGCGAGTTTT </t>
  </si>
  <si>
    <t xml:space="preserve"> AGGTTCTCCCAGCGTC </t>
  </si>
  <si>
    <t xml:space="preserve"> CAACCGCACCAGTGAT </t>
  </si>
  <si>
    <t xml:space="preserve"> GGCTGAGGCGGCATAA </t>
  </si>
  <si>
    <t xml:space="preserve"> AGTTACAACTGTTTGT </t>
  </si>
  <si>
    <t xml:space="preserve"> GTTGCGAAGCGCGTCA </t>
  </si>
  <si>
    <t xml:space="preserve"> GAACGTCCGCGGGATA</t>
  </si>
  <si>
    <t xml:space="preserve">AGGCTGAGAATAACTG </t>
  </si>
  <si>
    <t xml:space="preserve"> AGGCTGAGAATAACTa </t>
  </si>
  <si>
    <t xml:space="preserve"> TGCCTCTTCGTTGACT </t>
  </si>
  <si>
    <t xml:space="preserve"> GATGACCACTAAGATC </t>
  </si>
  <si>
    <t xml:space="preserve"> GGATCGTCACGCCGCT </t>
  </si>
  <si>
    <t xml:space="preserve"> GCGCGGTTTCACCCTC </t>
  </si>
  <si>
    <t xml:space="preserve"> GACAACATCAATGGTG </t>
  </si>
  <si>
    <t xml:space="preserve"> CCGTATTACGCGTCAC </t>
  </si>
  <si>
    <t xml:space="preserve"> GTGAGCGCCGCCGCAG </t>
  </si>
  <si>
    <t xml:space="preserve"> TTACTATGACCTGCCA </t>
  </si>
  <si>
    <t xml:space="preserve"> GCCCAGCTTAGCCGCG </t>
  </si>
  <si>
    <t xml:space="preserve"> ACCTTCGTAGATGATG</t>
  </si>
  <si>
    <t xml:space="preserve">ATTTGCTTGATCAGTG </t>
  </si>
  <si>
    <t xml:space="preserve"> ATTTGCTTGATCAGTa </t>
  </si>
  <si>
    <t xml:space="preserve"> ATCGTCTGGCAATCAG </t>
  </si>
  <si>
    <t xml:space="preserve"> TGAGCTATTCCCGCAT </t>
  </si>
  <si>
    <t xml:space="preserve"> CGAGACTCGAACTCGC </t>
  </si>
  <si>
    <t xml:space="preserve"> TCAGCCAGACATCCGC </t>
  </si>
  <si>
    <t xml:space="preserve"> GCAATCCGCTACATAA </t>
  </si>
  <si>
    <t xml:space="preserve"> GCCGAGGGATTTTAAA </t>
  </si>
  <si>
    <t xml:space="preserve"> ACCACCCGAAGGTGGT </t>
  </si>
  <si>
    <t xml:space="preserve"> CTATCTTACATGCCGG </t>
  </si>
  <si>
    <t xml:space="preserve"> GTTGTATTTGGTCAGA </t>
  </si>
  <si>
    <t xml:space="preserve"> CATCTCTTTCTCTGAC</t>
  </si>
  <si>
    <t xml:space="preserve">yoeB </t>
  </si>
  <si>
    <t xml:space="preserve">AGGACATCATTGAGTG </t>
  </si>
  <si>
    <t xml:space="preserve"> AGGACATCATTGAGTa </t>
  </si>
  <si>
    <t xml:space="preserve"> TCAAATGGCGTTCTGC </t>
  </si>
  <si>
    <t xml:space="preserve"> ACCAGAAACCTGACAA </t>
  </si>
  <si>
    <t xml:space="preserve"> ATCGTCGGTAACCGCG </t>
  </si>
  <si>
    <t xml:space="preserve"> ATGAATGAATCTGTTC </t>
  </si>
  <si>
    <t xml:space="preserve"> CCTTAGATCTATAAGG </t>
  </si>
  <si>
    <t xml:space="preserve"> TGACTTGCCAGCCTCG </t>
  </si>
  <si>
    <t xml:space="preserve"> TCAGAATCGCAAACTA </t>
  </si>
  <si>
    <t xml:space="preserve"> CTCTTGTACCGCTTGT </t>
  </si>
  <si>
    <t xml:space="preserve"> GGGTGGTTTCTTTCAC </t>
  </si>
  <si>
    <t xml:space="preserve"> CGGTTTTTCCGGCAAA</t>
  </si>
  <si>
    <t xml:space="preserve">yohK </t>
  </si>
  <si>
    <t xml:space="preserve">AAGGATCAGAAGAATG </t>
  </si>
  <si>
    <t xml:space="preserve"> AAGGATCAGAAGAATa </t>
  </si>
  <si>
    <t xml:space="preserve"> CACCACCATTGCTACC </t>
  </si>
  <si>
    <t xml:space="preserve"> TTAAAGTAGCTGTCGT </t>
  </si>
  <si>
    <t xml:space="preserve"> CCAGCGCGACGACCGC </t>
  </si>
  <si>
    <t xml:space="preserve"> CGATTTCCAGCGCGCG </t>
  </si>
  <si>
    <t xml:space="preserve"> GTCCCCGTCACCATCG </t>
  </si>
  <si>
    <t xml:space="preserve"> AATACTGCCGCCAACC </t>
  </si>
  <si>
    <t xml:space="preserve"> TGGTACGAATACGCAT </t>
  </si>
  <si>
    <t xml:space="preserve"> GCTAGCGAACTAAATG </t>
  </si>
  <si>
    <t xml:space="preserve"> AAAATGCGCGACGCAT </t>
  </si>
  <si>
    <t xml:space="preserve"> GTTATCCGCAAGTTGG</t>
  </si>
  <si>
    <t xml:space="preserve">TGCGTCATCACAACTG </t>
  </si>
  <si>
    <t xml:space="preserve"> TGCGTCATCACAACTa </t>
  </si>
  <si>
    <t xml:space="preserve"> ATAAGCCGCCTTTGGT </t>
  </si>
  <si>
    <t xml:space="preserve"> CAAGTCCATGCATCCC </t>
  </si>
  <si>
    <t xml:space="preserve"> GCGCAAAAAGCGTGAG </t>
  </si>
  <si>
    <t xml:space="preserve"> CCAGCGTCTGCCACGG </t>
  </si>
  <si>
    <t xml:space="preserve"> AAACCGTGAATAAAGC </t>
  </si>
  <si>
    <t xml:space="preserve"> ATTAAACAGGCTTTTT </t>
  </si>
  <si>
    <t xml:space="preserve"> CCGATGCATCCGGCGT </t>
  </si>
  <si>
    <t xml:space="preserve"> TGTGCGCCCAGTGCCA </t>
  </si>
  <si>
    <t xml:space="preserve"> AGTACGACGATAGTGA </t>
  </si>
  <si>
    <t xml:space="preserve"> CGACGCATAGCCAATC</t>
  </si>
  <si>
    <t xml:space="preserve">TACTGGCGTTGAGCTG </t>
  </si>
  <si>
    <t xml:space="preserve"> TACTGGCGTTGAGCTa </t>
  </si>
  <si>
    <t xml:space="preserve"> AAGGTGAGCCGTGCCT </t>
  </si>
  <si>
    <t xml:space="preserve"> AAGCCAGGCGTTAAGC </t>
  </si>
  <si>
    <t xml:space="preserve"> AAATTGCTTAGCCCGG </t>
  </si>
  <si>
    <t xml:space="preserve"> AACCGATTCCGCAAAA </t>
  </si>
  <si>
    <t xml:space="preserve"> ACTGCCGCAGAACTAT </t>
  </si>
  <si>
    <t xml:space="preserve"> GATTGTTGATGATGTG </t>
  </si>
  <si>
    <t xml:space="preserve"> ATAGCCCCGCAAACGT </t>
  </si>
  <si>
    <t xml:space="preserve"> ATTCCCCCGATATATG </t>
  </si>
  <si>
    <t xml:space="preserve"> TTCTGTCTGTACGCCA </t>
  </si>
  <si>
    <t xml:space="preserve"> CCCCATATGGCGGGAA</t>
  </si>
  <si>
    <t xml:space="preserve">GTTTTATCGCTAACTG </t>
  </si>
  <si>
    <t xml:space="preserve"> GTTTTATCGCTAACTa </t>
  </si>
  <si>
    <t xml:space="preserve"> GACACCCCATGACGGT </t>
  </si>
  <si>
    <t xml:space="preserve"> TTTTCTTGGGATTTTT </t>
  </si>
  <si>
    <t xml:space="preserve"> GTTTATCGAATTAATT </t>
  </si>
  <si>
    <t xml:space="preserve"> CTGGACGTTCTGATAA </t>
  </si>
  <si>
    <t xml:space="preserve"> GGCAATGGCGCAGGGG </t>
  </si>
  <si>
    <t xml:space="preserve"> CAAATTTAATAATGAT </t>
  </si>
  <si>
    <t xml:space="preserve"> ACATGGACCTGCAAAA </t>
  </si>
  <si>
    <t xml:space="preserve"> ACCACAGATGGTCAGG </t>
  </si>
  <si>
    <t xml:space="preserve"> CGATTACAATAGTAAC </t>
  </si>
  <si>
    <t xml:space="preserve"> CGGCGGCAAAGGTAAT</t>
  </si>
  <si>
    <t xml:space="preserve">GCGCATGTAAGATCTG </t>
  </si>
  <si>
    <t xml:space="preserve"> GCGCATGTAAGATCTa </t>
  </si>
  <si>
    <t xml:space="preserve"> GCGTTCACGCTGCATC </t>
  </si>
  <si>
    <t xml:space="preserve"> CGCTGGCGCGTCTTAT </t>
  </si>
  <si>
    <t xml:space="preserve"> AGTTTAATGCCGGATA </t>
  </si>
  <si>
    <t xml:space="preserve"> ATTTTTCGTCTGTGAA </t>
  </si>
  <si>
    <t xml:space="preserve"> CGAGCCACGTTGACCG </t>
  </si>
  <si>
    <t xml:space="preserve"> TATACGGTCGCGGGAG </t>
  </si>
  <si>
    <t xml:space="preserve"> CCACGTTCGGGCTACG </t>
  </si>
  <si>
    <t xml:space="preserve"> CGAATGATATGAGTAT </t>
  </si>
  <si>
    <t xml:space="preserve"> CAGCTCATCGTAATAG </t>
  </si>
  <si>
    <t xml:space="preserve"> GACGTAGAAACGAATC</t>
  </si>
  <si>
    <t xml:space="preserve">yfaE </t>
  </si>
  <si>
    <t xml:space="preserve">GTAACTTCCAGCTCTG </t>
  </si>
  <si>
    <t xml:space="preserve"> GTAACTTCCAGCTCTa </t>
  </si>
  <si>
    <t xml:space="preserve"> TTCGCGACACTGGTAC </t>
  </si>
  <si>
    <t xml:space="preserve"> CAGTCAACTTGACCTG </t>
  </si>
  <si>
    <t xml:space="preserve"> AACAGGGCAAAATTTC </t>
  </si>
  <si>
    <t xml:space="preserve"> ACTACAACCAATTCAC </t>
  </si>
  <si>
    <t xml:space="preserve"> GCCATGTAATCGTTGT </t>
  </si>
  <si>
    <t xml:space="preserve"> GCGTCGCGATAAAGCG </t>
  </si>
  <si>
    <t xml:space="preserve"> ATCGTCAGCATGGCTG </t>
  </si>
  <si>
    <t xml:space="preserve"> GACTGGTATGCCCAGC </t>
  </si>
  <si>
    <t xml:space="preserve"> CATCGTGCCGAAGATC </t>
  </si>
  <si>
    <t xml:space="preserve"> GAGCGGGGTGCAATGC</t>
  </si>
  <si>
    <t xml:space="preserve">AGGAACCTGAGGCCTG </t>
  </si>
  <si>
    <t xml:space="preserve"> AGGAACCTGAGGCCTa </t>
  </si>
  <si>
    <t xml:space="preserve"> ACGAAGCCAGAGGCGA </t>
  </si>
  <si>
    <t xml:space="preserve"> AAGGCCGAGATCGATA </t>
  </si>
  <si>
    <t xml:space="preserve"> GGCGCTGGTTTCAGGA </t>
  </si>
  <si>
    <t xml:space="preserve"> TACGGCAGGTGGTGCC </t>
  </si>
  <si>
    <t xml:space="preserve"> ACTGTAGACGCCCACT </t>
  </si>
  <si>
    <t xml:space="preserve"> GTGCCGATTCAATCTC </t>
  </si>
  <si>
    <t xml:space="preserve"> AGCCCTACTTCCAGAA </t>
  </si>
  <si>
    <t xml:space="preserve"> TTCGCGATCTGGACCC </t>
  </si>
  <si>
    <t xml:space="preserve"> TTTCCTGCGCCACATC </t>
  </si>
  <si>
    <t xml:space="preserve"> GCAGTGCCGCCAGCGC</t>
  </si>
  <si>
    <t xml:space="preserve">GTTTGCTGGGTAGCTG </t>
  </si>
  <si>
    <t xml:space="preserve"> GTTTGCTGGGTAGCTa </t>
  </si>
  <si>
    <t xml:space="preserve"> TTTGCGGGCAAACCAC </t>
  </si>
  <si>
    <t xml:space="preserve"> AGCAGCGTGATTTGCA </t>
  </si>
  <si>
    <t xml:space="preserve"> GCGGACGCTTCAGGGG </t>
  </si>
  <si>
    <t xml:space="preserve"> GACCGAACAGTTACAG </t>
  </si>
  <si>
    <t xml:space="preserve"> CAGATCCAATTGATGG </t>
  </si>
  <si>
    <t xml:space="preserve"> TGGTTCGAAAAAGAGT </t>
  </si>
  <si>
    <t xml:space="preserve"> TGGTCAGCTGCGTTCT </t>
  </si>
  <si>
    <t xml:space="preserve"> CAGACGTCCATTCTGT </t>
  </si>
  <si>
    <t xml:space="preserve"> TATGCTGCAACTGCTG </t>
  </si>
  <si>
    <t xml:space="preserve"> CTTCACGTCAATGGCG</t>
  </si>
  <si>
    <t xml:space="preserve">AAGACGCCAACGCCTG </t>
  </si>
  <si>
    <t xml:space="preserve"> AAGACGCCAACGCCTa </t>
  </si>
  <si>
    <t xml:space="preserve"> AAGCGTCGTTCGCAGT </t>
  </si>
  <si>
    <t xml:space="preserve"> TCGGGAATTTCCGGCG </t>
  </si>
  <si>
    <t xml:space="preserve"> GTTTGGTTTCCAGCTC </t>
  </si>
  <si>
    <t xml:space="preserve"> CGCAGCGCCTACACGT </t>
  </si>
  <si>
    <t xml:space="preserve"> AGTGACAGCATTGGTA </t>
  </si>
  <si>
    <t xml:space="preserve"> CTTCAGCTCACAGCAC </t>
  </si>
  <si>
    <t xml:space="preserve"> CATTAGACGTGATATC </t>
  </si>
  <si>
    <t xml:space="preserve"> TCGAACCCCGCCTGCG </t>
  </si>
  <si>
    <t xml:space="preserve"> TGTAATACGCGGATCA </t>
  </si>
  <si>
    <t xml:space="preserve"> TTCTTCCGCCGATTCA</t>
  </si>
  <si>
    <t xml:space="preserve">CGCTTATCAGGCGTTG </t>
  </si>
  <si>
    <t xml:space="preserve"> CGCTTATCAGGCGTTa </t>
  </si>
  <si>
    <t xml:space="preserve"> TCTGGGTTATGAGCCA </t>
  </si>
  <si>
    <t xml:space="preserve"> CCCGCATTGAGTCACG </t>
  </si>
  <si>
    <t xml:space="preserve"> GGCCATCACGCGTGAA </t>
  </si>
  <si>
    <t xml:space="preserve"> GCTTCCGGGATCAATG </t>
  </si>
  <si>
    <t xml:space="preserve"> GTACTTTCTGCCAGAA </t>
  </si>
  <si>
    <t xml:space="preserve"> GACGTTTCAGATTGTC </t>
  </si>
  <si>
    <t xml:space="preserve"> ACCATTGTTTGCGGTC </t>
  </si>
  <si>
    <t xml:space="preserve"> GCTCAAACTGAAGCTG </t>
  </si>
  <si>
    <t xml:space="preserve"> CACTAATGACATGGCA </t>
  </si>
  <si>
    <t xml:space="preserve"> TCGATAACGCAGAGAC</t>
  </si>
  <si>
    <t xml:space="preserve">truD </t>
  </si>
  <si>
    <t xml:space="preserve">TTAAGGCAACAAAATG </t>
  </si>
  <si>
    <t xml:space="preserve"> TTAAGGCAACAAAATa </t>
  </si>
  <si>
    <t xml:space="preserve"> TCACCATCAGGCTCAA </t>
  </si>
  <si>
    <t xml:space="preserve"> AACGGGTATTGCAGCC </t>
  </si>
  <si>
    <t xml:space="preserve"> GACTTCACGGGCATGA </t>
  </si>
  <si>
    <t xml:space="preserve"> CATAACCACTGTTCCG </t>
  </si>
  <si>
    <t xml:space="preserve"> CCAGTTGAAAGGCGCT </t>
  </si>
  <si>
    <t xml:space="preserve"> TTGCTCACTTCGCGCA </t>
  </si>
  <si>
    <t xml:space="preserve"> CTGCAAGTTGCTACCG </t>
  </si>
  <si>
    <t xml:space="preserve"> CAATCTGATTAAACAA </t>
  </si>
  <si>
    <t xml:space="preserve"> TCTTCGGTGGTTGCGA </t>
  </si>
  <si>
    <t xml:space="preserve"> ACCAGTAAAGCTTGTA</t>
  </si>
  <si>
    <t xml:space="preserve">AGCAACACGTTTCCTG </t>
  </si>
  <si>
    <t xml:space="preserve"> AGCAACACGTTTCCTa </t>
  </si>
  <si>
    <t xml:space="preserve"> TAAAACGCATCTGATG </t>
  </si>
  <si>
    <t xml:space="preserve"> ACGCAGGTGGCAACGT </t>
  </si>
  <si>
    <t xml:space="preserve"> GCAATGTTAGTGTCGC </t>
  </si>
  <si>
    <t xml:space="preserve"> TTTCATCGGCCCATTC </t>
  </si>
  <si>
    <t xml:space="preserve"> CGTTGGCCAGGCGCGC </t>
  </si>
  <si>
    <t xml:space="preserve"> CGCCTACGTTCCACGC </t>
  </si>
  <si>
    <t xml:space="preserve"> ACGTCACAGGAGCGCT </t>
  </si>
  <si>
    <t xml:space="preserve"> ACCGGTCCAGACAAAA </t>
  </si>
  <si>
    <t xml:space="preserve"> CGGGTTTACGTTTGAT </t>
  </si>
  <si>
    <t xml:space="preserve"> GAATTTAACGGAGGGT</t>
  </si>
  <si>
    <t xml:space="preserve">AGCGTAAAGCCAGCTG </t>
  </si>
  <si>
    <t xml:space="preserve"> AGCGTAAAGCCAGCTa </t>
  </si>
  <si>
    <t xml:space="preserve"> ATTTTCTCATAGAAAG </t>
  </si>
  <si>
    <t xml:space="preserve"> CAATTATATGATTTTG </t>
  </si>
  <si>
    <t xml:space="preserve"> TTTCACATATCCTTTT </t>
  </si>
  <si>
    <t xml:space="preserve"> ACATCCTTTTACCCTT </t>
  </si>
  <si>
    <t xml:space="preserve"> ATAACCCACCACAACC </t>
  </si>
  <si>
    <t xml:space="preserve"> CTGTCTCTTCTCTCGT </t>
  </si>
  <si>
    <t xml:space="preserve"> TGCTACAAACGGCGGG </t>
  </si>
  <si>
    <t xml:space="preserve"> GTTGATGAATTAATGC </t>
  </si>
  <si>
    <t xml:space="preserve"> TGGTGGTGTGCTGGCG </t>
  </si>
  <si>
    <t xml:space="preserve"> CAACCTGGAGCTGGGA</t>
  </si>
  <si>
    <t xml:space="preserve">GCCCAAAGCCTGAATG </t>
  </si>
  <si>
    <t xml:space="preserve"> GCCCAAAGCCTGAATa </t>
  </si>
  <si>
    <t xml:space="preserve"> CCGCATCCGGCAATCA </t>
  </si>
  <si>
    <t xml:space="preserve"> CGGATGCTTGGCGTTG </t>
  </si>
  <si>
    <t xml:space="preserve"> ATTGTGGCGGCTGCGG </t>
  </si>
  <si>
    <t xml:space="preserve"> TGCAATTGATTAAGCG </t>
  </si>
  <si>
    <t xml:space="preserve"> TGGGTTTATCACCGCT </t>
  </si>
  <si>
    <t xml:space="preserve"> CGTTCCTGCTGGCGGT </t>
  </si>
  <si>
    <t xml:space="preserve"> TTCCAGTGTCTGGCGC </t>
  </si>
  <si>
    <t xml:space="preserve"> CGGTTTGTTGCTGATT </t>
  </si>
  <si>
    <t xml:space="preserve"> TGCTGGGGATGATTCC </t>
  </si>
  <si>
    <t xml:space="preserve"> AAACCTTTGAAGTTGT</t>
  </si>
  <si>
    <t xml:space="preserve">GCAACCGTCTGGTCTG </t>
  </si>
  <si>
    <t xml:space="preserve"> GCAACCGTCTGGTCTa </t>
  </si>
  <si>
    <t xml:space="preserve"> GATTGCCCTTGCTCGA </t>
  </si>
  <si>
    <t xml:space="preserve"> TGTCTTTATCGGAAAC </t>
  </si>
  <si>
    <t xml:space="preserve"> CTGCGAAAGCGTACGC </t>
  </si>
  <si>
    <t xml:space="preserve"> TGTTTGCCGGTCATCG </t>
  </si>
  <si>
    <t xml:space="preserve"> TATAAAGCAGTTGATA </t>
  </si>
  <si>
    <t xml:space="preserve"> TGGCGTAATACACCGT </t>
  </si>
  <si>
    <t xml:space="preserve"> ATACGCTTTTTGCAGA </t>
  </si>
  <si>
    <t xml:space="preserve"> ATGCAAGCCAGCTGTC </t>
  </si>
  <si>
    <t xml:space="preserve"> TCAAAACCAGGTAGCG </t>
  </si>
  <si>
    <t xml:space="preserve"> ACAACCTGCGCTTCTG</t>
  </si>
  <si>
    <t xml:space="preserve">TTGTGTCCGATCGCTG </t>
  </si>
  <si>
    <t xml:space="preserve"> TTGTGTCCGATCGCTa </t>
  </si>
  <si>
    <t xml:space="preserve"> AGGTTGTCAGCGAATT </t>
  </si>
  <si>
    <t xml:space="preserve"> CTTTAGCCAGTTCCTT </t>
  </si>
  <si>
    <t xml:space="preserve"> TACACGGATGCTCTTA </t>
  </si>
  <si>
    <t xml:space="preserve"> TCTTCACCTTTTTTAC </t>
  </si>
  <si>
    <t xml:space="preserve"> GTGCAGGAACGCCAGC </t>
  </si>
  <si>
    <t xml:space="preserve"> GCACGACGGAACATAA </t>
  </si>
  <si>
    <t xml:space="preserve"> TTCGGTACGTGCGATT </t>
  </si>
  <si>
    <t xml:space="preserve"> CTTTAACGCCGATTAC </t>
  </si>
  <si>
    <t xml:space="preserve"> TTACGGCCTTTACGCT </t>
  </si>
  <si>
    <t xml:space="preserve"> TGACGGGCAGTCAGAC</t>
  </si>
  <si>
    <t xml:space="preserve">rplW </t>
  </si>
  <si>
    <t xml:space="preserve">AGGAGATGCTGGCATG </t>
  </si>
  <si>
    <t xml:space="preserve"> AGGAGATGCTGGCATa </t>
  </si>
  <si>
    <t xml:space="preserve"> TTGGTCGCGTCTTTAG </t>
  </si>
  <si>
    <t xml:space="preserve"> CTTCGACTTCGACTTC </t>
  </si>
  <si>
    <t xml:space="preserve"> ACGCTGTCCGTGACGT </t>
  </si>
  <si>
    <t xml:space="preserve"> CCTTCTTTCAGGGTGA </t>
  </si>
  <si>
    <t xml:space="preserve"> GTATTACTCCTCCGAC </t>
  </si>
  <si>
    <t xml:space="preserve"> CAACGGAGCAAAAGGT </t>
  </si>
  <si>
    <t xml:space="preserve"> AGTCAACAATACGGTA </t>
  </si>
  <si>
    <t xml:space="preserve"> TCACCGTCTTTGTACA </t>
  </si>
  <si>
    <t xml:space="preserve"> GCGCATCGGCAGGGTG </t>
  </si>
  <si>
    <t xml:space="preserve"> TTTACGCATTTCACCA</t>
  </si>
  <si>
    <t xml:space="preserve">TGGGCTACTTAAATTG </t>
  </si>
  <si>
    <t xml:space="preserve"> TGGGCTACTTAAATTa </t>
  </si>
  <si>
    <t xml:space="preserve"> TACGTTCGGTAGTAGT </t>
  </si>
  <si>
    <t xml:space="preserve"> GCCGTCATGAACTTCA </t>
  </si>
  <si>
    <t xml:space="preserve"> ATGGTAATACCACGTT </t>
  </si>
  <si>
    <t xml:space="preserve"> CATACTGCTTAGCCAT </t>
  </si>
  <si>
    <t xml:space="preserve"> TGTGAAGTCAACGTGC </t>
  </si>
  <si>
    <t xml:space="preserve"> CCTGACGCCATACGGT </t>
  </si>
  <si>
    <t xml:space="preserve"> CCCAGACGGGTTTTGA </t>
  </si>
  <si>
    <t xml:space="preserve"> AGCGTCGTTCCAGTTG </t>
  </si>
  <si>
    <t xml:space="preserve"> AAGCTTCAGCTGCGGA </t>
  </si>
  <si>
    <t xml:space="preserve"> CCAGCATCGCCTGAAC</t>
  </si>
  <si>
    <t xml:space="preserve">GTATAGATAAGAAGTG </t>
  </si>
  <si>
    <t xml:space="preserve"> GTATAGATAAGAAGTa </t>
  </si>
  <si>
    <t xml:space="preserve"> TGGGCACGCAGCATTC </t>
  </si>
  <si>
    <t xml:space="preserve"> TGATATTAACGCTTGG </t>
  </si>
  <si>
    <t xml:space="preserve"> CTATTTTTCACTATTT </t>
  </si>
  <si>
    <t xml:space="preserve"> GAAGCAGGGTCACTGA </t>
  </si>
  <si>
    <t xml:space="preserve"> TAAGAGGGGCATTGGA </t>
  </si>
  <si>
    <t xml:space="preserve"> GAAATTGGTTTAAATA </t>
  </si>
  <si>
    <t xml:space="preserve"> TAAACCAATACAGAAT </t>
  </si>
  <si>
    <t xml:space="preserve"> TTGCTGCATTAATAGC </t>
  </si>
  <si>
    <t xml:space="preserve"> AATCATCCTTTTTTAT </t>
  </si>
  <si>
    <t xml:space="preserve"> TCATTTCTAATTGCTG</t>
  </si>
  <si>
    <t xml:space="preserve">CACCGAAAACGCATTG </t>
  </si>
  <si>
    <t xml:space="preserve"> CACCGAAAACGCATTa </t>
  </si>
  <si>
    <t xml:space="preserve"> CAATCGCCAGAATAAC </t>
  </si>
  <si>
    <t xml:space="preserve"> TGCCACACGCTCTTCC </t>
  </si>
  <si>
    <t xml:space="preserve"> AACCCGACCACTTCCA </t>
  </si>
  <si>
    <t xml:space="preserve"> TCAGCACCGTAGCGTG </t>
  </si>
  <si>
    <t xml:space="preserve"> CGCCAGCTGCATTTCA </t>
  </si>
  <si>
    <t xml:space="preserve"> GCGCCACCTCTTTCAC </t>
  </si>
  <si>
    <t xml:space="preserve"> GCCGGATGGCATACCA </t>
  </si>
  <si>
    <t xml:space="preserve"> AGGTGAGCCGTGTCGG </t>
  </si>
  <si>
    <t xml:space="preserve"> TGCGTTCGATTGAGCA </t>
  </si>
  <si>
    <t xml:space="preserve"> GGCTGATGGATAACAA</t>
  </si>
  <si>
    <t xml:space="preserve">AATTGTTGGCAGACTG </t>
  </si>
  <si>
    <t xml:space="preserve"> AATTGTTGGCAGACTa </t>
  </si>
  <si>
    <t xml:space="preserve"> AGTACCAGGTCAAAAC </t>
  </si>
  <si>
    <t xml:space="preserve"> GCGGATCCTTTCCGCC </t>
  </si>
  <si>
    <t xml:space="preserve"> GATTTCGCGCAGCGCG </t>
  </si>
  <si>
    <t xml:space="preserve"> TCCTGGCGTTCGCGAA </t>
  </si>
  <si>
    <t xml:space="preserve"> CAGCAATAGCGGTAAC </t>
  </si>
  <si>
    <t xml:space="preserve"> AGACGCTTGATTTGGT </t>
  </si>
  <si>
    <t xml:space="preserve"> CAGAATGCAGGCAACC </t>
  </si>
  <si>
    <t xml:space="preserve"> CAAAAAGCTGTTCCAT </t>
  </si>
  <si>
    <t xml:space="preserve"> ATCATCTTGCGAAAGT </t>
  </si>
  <si>
    <t xml:space="preserve"> AAACGGTGCGCCAGCG</t>
  </si>
  <si>
    <t xml:space="preserve">yidD </t>
  </si>
  <si>
    <t xml:space="preserve">TGGCTCGCGGGTCCTG </t>
  </si>
  <si>
    <t xml:space="preserve"> TGGCTCGCGGGTCCTa </t>
  </si>
  <si>
    <t xml:space="preserve"> TATCACTCCAAACCTG </t>
  </si>
  <si>
    <t xml:space="preserve"> TGTAAAGGGTGGCATT </t>
  </si>
  <si>
    <t xml:space="preserve"> GTTCTCTGGTATCAAA </t>
  </si>
  <si>
    <t xml:space="preserve"> CGAACAGCAAAGCGAT </t>
  </si>
  <si>
    <t xml:space="preserve"> AGGTTGCGGGTTTTTA </t>
  </si>
  <si>
    <t xml:space="preserve"> TCTTAACCGAGATCAG </t>
  </si>
  <si>
    <t xml:space="preserve"> TGGAACGGCTGGGTAG </t>
  </si>
  <si>
    <t xml:space="preserve"> ATACAGCGGACGCGGG </t>
  </si>
  <si>
    <t xml:space="preserve"> ACGTTTTGGTAAACGT </t>
  </si>
  <si>
    <t xml:space="preserve"> GTGCGAAGTTGCTGCT</t>
  </si>
  <si>
    <t xml:space="preserve">AGAAGAAAAAATCCTG </t>
  </si>
  <si>
    <t xml:space="preserve"> AGAAGAAAAAATCCTa </t>
  </si>
  <si>
    <t xml:space="preserve"> TTATCGCTCATGATGT </t>
  </si>
  <si>
    <t xml:space="preserve"> TGCCAACGCCGCCACG </t>
  </si>
  <si>
    <t xml:space="preserve"> CAGCACGGTTTCGGCA </t>
  </si>
  <si>
    <t xml:space="preserve"> GCGTCTTTAAACGGAA </t>
  </si>
  <si>
    <t xml:space="preserve"> TCGGGCCAGGGAACCA </t>
  </si>
  <si>
    <t xml:space="preserve"> CGCAGGCCGGGAATGG </t>
  </si>
  <si>
    <t xml:space="preserve"> CGAACTGGCGTCGATA </t>
  </si>
  <si>
    <t xml:space="preserve"> CGACGTAAATGCGCAA </t>
  </si>
  <si>
    <t xml:space="preserve"> CGCACTGCATCAAGAT </t>
  </si>
  <si>
    <t xml:space="preserve"> ACGTCACGCGTAGTTC</t>
  </si>
  <si>
    <t xml:space="preserve">TCGATCACCGCCCTTG </t>
  </si>
  <si>
    <t xml:space="preserve"> TCGATCACCGCCCTTa </t>
  </si>
  <si>
    <t xml:space="preserve"> AACAAGTAAATAAACG </t>
  </si>
  <si>
    <t xml:space="preserve"> CTATACCGATTAATTC </t>
  </si>
  <si>
    <t xml:space="preserve"> TAATCCTTCATTTATT </t>
  </si>
  <si>
    <t xml:space="preserve"> TAACACGAATGCGGAA </t>
  </si>
  <si>
    <t xml:space="preserve"> AATAATTGCCTCTTCA </t>
  </si>
  <si>
    <t xml:space="preserve"> CAGCCTGCATGCTCTG </t>
  </si>
  <si>
    <t xml:space="preserve"> GTCGGAATGGTGTATT </t>
  </si>
  <si>
    <t xml:space="preserve"> AGAGAACGCCACCATT </t>
  </si>
  <si>
    <t xml:space="preserve"> CGTAACGCACGCCCGT </t>
  </si>
  <si>
    <t xml:space="preserve"> TGCTGTACATCGCTTT</t>
  </si>
  <si>
    <t xml:space="preserve">CTTTTTCGCCAAATTG </t>
  </si>
  <si>
    <t xml:space="preserve"> CTTTTTCGCCAAATTa </t>
  </si>
  <si>
    <t xml:space="preserve"> GGAGCAATTTTCGGCA </t>
  </si>
  <si>
    <t xml:space="preserve"> ACAAGGGAATGTCGGC </t>
  </si>
  <si>
    <t xml:space="preserve"> AGCTTCAACCGTTGCT </t>
  </si>
  <si>
    <t xml:space="preserve"> TCCGGCGTGACGATCA </t>
  </si>
  <si>
    <t xml:space="preserve"> AAAGCCAGTCGATGGC </t>
  </si>
  <si>
    <t xml:space="preserve"> TGGCGCAGGTGATACT </t>
  </si>
  <si>
    <t xml:space="preserve"> ATCAATCACTTCTCCG </t>
  </si>
  <si>
    <t xml:space="preserve"> CATGCATGATTGCTGG </t>
  </si>
  <si>
    <t xml:space="preserve"> CGTGATCTAAGCCCGT </t>
  </si>
  <si>
    <t xml:space="preserve"> AGTCTGGCACGCGTGA</t>
  </si>
  <si>
    <t xml:space="preserve">TGCGCAAAGAACACTG </t>
  </si>
  <si>
    <t xml:space="preserve"> TGCGCAAAGAACACTa </t>
  </si>
  <si>
    <t xml:space="preserve"> TTGCGGCAAAACTCCA </t>
  </si>
  <si>
    <t xml:space="preserve"> CCTGCGACTATTTTTC </t>
  </si>
  <si>
    <t xml:space="preserve"> ATCGCGTTGCGCAATG </t>
  </si>
  <si>
    <t xml:space="preserve"> TTTCAGTACCTCTGCT </t>
  </si>
  <si>
    <t xml:space="preserve"> ACCTGAAACTGGCCAC </t>
  </si>
  <si>
    <t xml:space="preserve"> ACCTTTATCATCATTT </t>
  </si>
  <si>
    <t xml:space="preserve"> CCAGAGCCAGCATACC </t>
  </si>
  <si>
    <t xml:space="preserve"> TATCCCAGGATTATCG </t>
  </si>
  <si>
    <t xml:space="preserve"> TTGCCCGTTCTCGAAA </t>
  </si>
  <si>
    <t xml:space="preserve"> ATTTTTGATTGCCGAC</t>
  </si>
  <si>
    <t xml:space="preserve">CCGGTCGTTACGGTTG </t>
  </si>
  <si>
    <t xml:space="preserve"> CCGGTCGTTACGGTTa </t>
  </si>
  <si>
    <t xml:space="preserve"> TGCTCCACCATGCCGC </t>
  </si>
  <si>
    <t xml:space="preserve"> CCAGATCGCTGTCCTG </t>
  </si>
  <si>
    <t xml:space="preserve"> CGCCACTTCCATCATG </t>
  </si>
  <si>
    <t xml:space="preserve"> CTCGCCGTCGGCTGAC </t>
  </si>
  <si>
    <t xml:space="preserve"> GCTCCAGCTCGGCAAT </t>
  </si>
  <si>
    <t xml:space="preserve"> TGACGGCCCAGCGACT </t>
  </si>
  <si>
    <t xml:space="preserve"> TTCCTGATCGACTTTT </t>
  </si>
  <si>
    <t xml:space="preserve"> GTTCGATAGAACGCGC </t>
  </si>
  <si>
    <t xml:space="preserve"> AGCAGTTTATCCAGCT </t>
  </si>
  <si>
    <t xml:space="preserve"> TAGCAATGCGCTATTG</t>
  </si>
  <si>
    <t xml:space="preserve">AGAATAAACACGGTTG </t>
  </si>
  <si>
    <t xml:space="preserve"> AGAATAAACACGGTTa </t>
  </si>
  <si>
    <t xml:space="preserve"> TTCACGCCGCATCCGG </t>
  </si>
  <si>
    <t xml:space="preserve"> CGTGCCTGATGCACTT </t>
  </si>
  <si>
    <t xml:space="preserve"> AATTTTACTCGGGGCA </t>
  </si>
  <si>
    <t xml:space="preserve"> TTTTTCAGGGCATGGA </t>
  </si>
  <si>
    <t xml:space="preserve"> ACGGCCCGATAAACGC </t>
  </si>
  <si>
    <t xml:space="preserve"> TTGTCGCCATCAAGCA </t>
  </si>
  <si>
    <t xml:space="preserve"> GATGTTGTCGTAGATG </t>
  </si>
  <si>
    <t xml:space="preserve"> CTTTGGTTTCGTTCCA </t>
  </si>
  <si>
    <t xml:space="preserve"> TCGAGCAGCAGCACTT </t>
  </si>
  <si>
    <t xml:space="preserve"> CCCAGGTACATAAACG</t>
  </si>
  <si>
    <t xml:space="preserve">CGGTAAAGAAAAAGTG </t>
  </si>
  <si>
    <t xml:space="preserve"> CGGTAAAGAAAAAGTa </t>
  </si>
  <si>
    <t xml:space="preserve"> GTTTTTTCGGGCGCCC </t>
  </si>
  <si>
    <t xml:space="preserve"> ACATAGTTTTTGATTC </t>
  </si>
  <si>
    <t xml:space="preserve"> AAGAAGGATTTCTGCT </t>
  </si>
  <si>
    <t xml:space="preserve"> GCCAGACCGGCAGAGT </t>
  </si>
  <si>
    <t xml:space="preserve"> CTTTACCGAGGCGACG </t>
  </si>
  <si>
    <t xml:space="preserve"> TTCACTTCTGAAGGTT </t>
  </si>
  <si>
    <t xml:space="preserve"> GGTATAGCCACGCGCT </t>
  </si>
  <si>
    <t xml:space="preserve"> GCGGGATAGCACGCAG </t>
  </si>
  <si>
    <t xml:space="preserve"> ATCCCCAGGCCAATCA </t>
  </si>
  <si>
    <t xml:space="preserve"> ATATCCTGACGTTTTA</t>
  </si>
  <si>
    <t xml:space="preserve">CTGGCGTGACGTTCTG </t>
  </si>
  <si>
    <t xml:space="preserve"> CTGGCGTGACGTTCTa </t>
  </si>
  <si>
    <t xml:space="preserve"> CCACCAGCGCCATCAC </t>
  </si>
  <si>
    <t xml:space="preserve"> GATGCCAGTAAGCACT </t>
  </si>
  <si>
    <t xml:space="preserve"> AATGTCGTTTCTTTCC </t>
  </si>
  <si>
    <t xml:space="preserve"> CCTGATGGATAATCCC </t>
  </si>
  <si>
    <t xml:space="preserve"> ACCGAGGAAAATGTTT </t>
  </si>
  <si>
    <t xml:space="preserve"> TGTCGCTTTTAAAGCG </t>
  </si>
  <si>
    <t xml:space="preserve"> TCGGTCGGTTCATCCA </t>
  </si>
  <si>
    <t xml:space="preserve"> TTCTTTCATGCGGTGG </t>
  </si>
  <si>
    <t xml:space="preserve"> TCATCTCAATCAGCGA </t>
  </si>
  <si>
    <t xml:space="preserve"> TCAAACCAGAGACGCC</t>
  </si>
  <si>
    <t xml:space="preserve">TAGACAGGCAGAGGTG </t>
  </si>
  <si>
    <t xml:space="preserve"> TAGACAGGCAGAGGTa </t>
  </si>
  <si>
    <t xml:space="preserve"> GCTTCAACTTTGGCGG </t>
  </si>
  <si>
    <t xml:space="preserve"> TGAGGCTACGCGCCAG </t>
  </si>
  <si>
    <t xml:space="preserve"> ATTGGTACTGGCAGTG </t>
  </si>
  <si>
    <t xml:space="preserve"> CGTTCGAAGCAGCTGC </t>
  </si>
  <si>
    <t xml:space="preserve"> TCATCCGCTGTTCATC </t>
  </si>
  <si>
    <t xml:space="preserve"> GGATAACGTTGCATGA </t>
  </si>
  <si>
    <t xml:space="preserve"> ATATTGCGTTGCTAAG </t>
  </si>
  <si>
    <t xml:space="preserve"> GTTTCATCGCCGCCCG </t>
  </si>
  <si>
    <t xml:space="preserve"> CGCAGCGGATGTGATA </t>
  </si>
  <si>
    <t xml:space="preserve"> GTGGTTAATGGTGGCG</t>
  </si>
  <si>
    <t xml:space="preserve">GCTCACCTGATAAGTG </t>
  </si>
  <si>
    <t xml:space="preserve"> GCTCACCTGATAAGTa </t>
  </si>
  <si>
    <t xml:space="preserve"> ATTAAGAATAGTGGCA </t>
  </si>
  <si>
    <t xml:space="preserve"> ATCGCGAGAGGAGAAC </t>
  </si>
  <si>
    <t xml:space="preserve"> CCGGAATAAGCATCGC </t>
  </si>
  <si>
    <t xml:space="preserve"> AAGGGTAAAAATGCGA </t>
  </si>
  <si>
    <t xml:space="preserve"> GAATTAGAAAGTGCGC </t>
  </si>
  <si>
    <t xml:space="preserve"> ATTACGAGGATAAGCG </t>
  </si>
  <si>
    <t xml:space="preserve"> GCCAGGTTGCCCAGGT </t>
  </si>
  <si>
    <t xml:space="preserve"> ATATCGAATCTGCGTC </t>
  </si>
  <si>
    <t xml:space="preserve"> TACCGTCAAGGCAATC </t>
  </si>
  <si>
    <t xml:space="preserve"> TACACAGCCGGTCCCC</t>
  </si>
  <si>
    <t xml:space="preserve">AACAAATCCGCGCCTG </t>
  </si>
  <si>
    <t xml:space="preserve"> AACAAATCCGCGCCTa </t>
  </si>
  <si>
    <t xml:space="preserve"> CATAGTGCAGCGCGTG </t>
  </si>
  <si>
    <t xml:space="preserve"> CGGTCCTTTGTGCGAG </t>
  </si>
  <si>
    <t xml:space="preserve"> TTGGCGGAGTCATGCA </t>
  </si>
  <si>
    <t xml:space="preserve"> AAGCTTCCATCAGCTC </t>
  </si>
  <si>
    <t xml:space="preserve"> CGGACGGATATAGGCG </t>
  </si>
  <si>
    <t xml:space="preserve"> CGCCCAGATACGCTCC </t>
  </si>
  <si>
    <t xml:space="preserve"> AGGTAGTTACCACCGG </t>
  </si>
  <si>
    <t xml:space="preserve"> GTTTTCGCCTGCGCCT </t>
  </si>
  <si>
    <t xml:space="preserve"> GCTCTTTCGCCAGTTT </t>
  </si>
  <si>
    <t xml:space="preserve"> TGGTAACCGGGCCACA</t>
  </si>
  <si>
    <t xml:space="preserve">hemD </t>
  </si>
  <si>
    <t xml:space="preserve">GAGACGCCCCGGCATG </t>
  </si>
  <si>
    <t xml:space="preserve"> GAGACGCCCCGGCATa </t>
  </si>
  <si>
    <t xml:space="preserve"> AATTGTTGACCCGGAG </t>
  </si>
  <si>
    <t xml:space="preserve"> ACAACAGATCGCTCTC </t>
  </si>
  <si>
    <t xml:space="preserve"> CTGATGCAGCTGTGAT </t>
  </si>
  <si>
    <t xml:space="preserve"> GTGCGTCCAATGGCGA </t>
  </si>
  <si>
    <t xml:space="preserve"> GCGGGTAGAGAATCTT </t>
  </si>
  <si>
    <t xml:space="preserve"> AGCTCACGACCACCAT </t>
  </si>
  <si>
    <t xml:space="preserve"> GCGCATCGCTTCTTCT </t>
  </si>
  <si>
    <t xml:space="preserve"> GTAACCAGTGCTCACG </t>
  </si>
  <si>
    <t xml:space="preserve"> GCATCGTTGTCAGCGT </t>
  </si>
  <si>
    <t xml:space="preserve"> GCGGTATTGTTCTTAC</t>
  </si>
  <si>
    <t xml:space="preserve">ubiB </t>
  </si>
  <si>
    <t xml:space="preserve">AACTGGAGGCTAAATG </t>
  </si>
  <si>
    <t xml:space="preserve"> AACTGGAGGCTAAATa </t>
  </si>
  <si>
    <t xml:space="preserve"> TGAGTATCGCCATAGC </t>
  </si>
  <si>
    <t xml:space="preserve"> AGTCGCTCACCTAAAA </t>
  </si>
  <si>
    <t xml:space="preserve"> TTTGCCCGAACTTGAT </t>
  </si>
  <si>
    <t xml:space="preserve"> CAGCTGATCGGCAATA </t>
  </si>
  <si>
    <t xml:space="preserve"> TGCTTCGCCAGCTTGC </t>
  </si>
  <si>
    <t xml:space="preserve"> GGTATGAACCTGGGCG </t>
  </si>
  <si>
    <t xml:space="preserve"> CCAGACGGTAGATAAG </t>
  </si>
  <si>
    <t xml:space="preserve"> AGCAAATTCAGTTCAT </t>
  </si>
  <si>
    <t xml:space="preserve"> CATCCCTTCACTACAA </t>
  </si>
  <si>
    <t xml:space="preserve"> GTGCATATCGGCATGG</t>
  </si>
  <si>
    <t xml:space="preserve">GGCGCAAAACACGCTG </t>
  </si>
  <si>
    <t xml:space="preserve"> GGCGCAAAACACGCTa </t>
  </si>
  <si>
    <t xml:space="preserve"> GCAATAATCAATAACT </t>
  </si>
  <si>
    <t xml:space="preserve"> AACCGATGGAGCCGAG </t>
  </si>
  <si>
    <t xml:space="preserve"> ATCATCGCTCATTGCT </t>
  </si>
  <si>
    <t xml:space="preserve"> GTTTTCGCAGTAAAAT </t>
  </si>
  <si>
    <t xml:space="preserve"> CTTCTGTTTTAGCCTG </t>
  </si>
  <si>
    <t xml:space="preserve"> GGCCCCAGAACGACGA </t>
  </si>
  <si>
    <t xml:space="preserve"> TTTTAACTCCTGGGTC </t>
  </si>
  <si>
    <t xml:space="preserve"> CGGCCTGGCGTAGTTC </t>
  </si>
  <si>
    <t xml:space="preserve"> GCAGCTTCATTATCTT </t>
  </si>
  <si>
    <t xml:space="preserve"> TACGGTTTATCACTCG</t>
  </si>
  <si>
    <t xml:space="preserve">ACGGTAAAAGCGCCTG </t>
  </si>
  <si>
    <t xml:space="preserve"> ACGGTAAAAGCGCCTa </t>
  </si>
  <si>
    <t xml:space="preserve"> ACGATGCGGACACGAT </t>
  </si>
  <si>
    <t xml:space="preserve"> TCACTACCATCAAATA </t>
  </si>
  <si>
    <t xml:space="preserve"> TTCATCCGGCGTCGAA </t>
  </si>
  <si>
    <t xml:space="preserve"> GCGTAAAGGTTGATTT </t>
  </si>
  <si>
    <t xml:space="preserve"> TGTCGACCACGATTTG </t>
  </si>
  <si>
    <t xml:space="preserve"> GTCAGCAAAATCGAGC </t>
  </si>
  <si>
    <t xml:space="preserve"> CAACGAAAGCGCCTCA </t>
  </si>
  <si>
    <t xml:space="preserve"> CGTGATCCTGCAATAC </t>
  </si>
  <si>
    <t xml:space="preserve"> CGATCTTCCCGCGCAT </t>
  </si>
  <si>
    <t xml:space="preserve"> TAAGACGCGACAGCGT</t>
  </si>
  <si>
    <t xml:space="preserve">TCGCCGCCGGGGGTTG </t>
  </si>
  <si>
    <t xml:space="preserve"> TCGCCGCCGGGGGTTa </t>
  </si>
  <si>
    <t xml:space="preserve"> CGTACGCTTACTATAG </t>
  </si>
  <si>
    <t xml:space="preserve"> TGCCCAACGTGGCCTG </t>
  </si>
  <si>
    <t xml:space="preserve"> GTCGTTGTACAGACGG </t>
  </si>
  <si>
    <t xml:space="preserve"> AACAGCGTAAAAGCAT </t>
  </si>
  <si>
    <t xml:space="preserve"> CTTTGACCAGATGGCC </t>
  </si>
  <si>
    <t xml:space="preserve"> GTGATGATAAGCGATG </t>
  </si>
  <si>
    <t xml:space="preserve"> AGTGTTTTCTAACAGC </t>
  </si>
  <si>
    <t xml:space="preserve"> TGTAGCTTAATTCTTC </t>
  </si>
  <si>
    <t xml:space="preserve"> GCCACAGAACGCTTGG </t>
  </si>
  <si>
    <t xml:space="preserve"> AACGGCGCATTCGCCA</t>
  </si>
  <si>
    <t xml:space="preserve">TGGCAGTTTTAGGCTG </t>
  </si>
  <si>
    <t xml:space="preserve"> TGGCAGTTTTAGGCTa </t>
  </si>
  <si>
    <t xml:space="preserve"> ACCCGGCGGCGTGTTT </t>
  </si>
  <si>
    <t xml:space="preserve"> AAGCATTTATTTTTGC </t>
  </si>
  <si>
    <t xml:space="preserve"> TTTTCTCAGCGGCGCG </t>
  </si>
  <si>
    <t xml:space="preserve"> TGCCCACACAGATTGT </t>
  </si>
  <si>
    <t xml:space="preserve"> ACTTGGTATTCATTTT </t>
  </si>
  <si>
    <t xml:space="preserve"> GCCGCCAGCGTTCAAT </t>
  </si>
  <si>
    <t xml:space="preserve"> TCCATCAGGCAGTTTC </t>
  </si>
  <si>
    <t xml:space="preserve"> TCCCATCTGGGCACAT </t>
  </si>
  <si>
    <t xml:space="preserve"> AGGAGTCTGGACCGTG </t>
  </si>
  <si>
    <t xml:space="preserve"> TGCGGGTAACGTCAAT</t>
  </si>
  <si>
    <t xml:space="preserve">birA </t>
  </si>
  <si>
    <t xml:space="preserve">TGGAGACAATTTCATG </t>
  </si>
  <si>
    <t xml:space="preserve"> TGGAGACAATTTCATa </t>
  </si>
  <si>
    <t xml:space="preserve"> AATGTGTTTATTAATA </t>
  </si>
  <si>
    <t xml:space="preserve"> CCTTTACCCGGAACGG </t>
  </si>
  <si>
    <t xml:space="preserve"> CCAATATCTGTTTAGC </t>
  </si>
  <si>
    <t xml:space="preserve"> CGTGGAGTCAATCACT </t>
  </si>
  <si>
    <t xml:space="preserve"> CAAGCATCGCCCGATT </t>
  </si>
  <si>
    <t xml:space="preserve"> TTCCAGACGCCAGAAC </t>
  </si>
  <si>
    <t xml:space="preserve"> GCCATTTAACACGAAC </t>
  </si>
  <si>
    <t xml:space="preserve"> ATCCCGGCTCCAATGA </t>
  </si>
  <si>
    <t xml:space="preserve"> GGCCGCCAACGTATTA </t>
  </si>
  <si>
    <t xml:space="preserve"> GCGTGAAATGCCAAAT</t>
  </si>
  <si>
    <t xml:space="preserve">CTGGCCTGAGGTTCTG </t>
  </si>
  <si>
    <t xml:space="preserve"> CTGGCCTGAGGTTCTa </t>
  </si>
  <si>
    <t xml:space="preserve"> ACAAATCTTCCATGTT </t>
  </si>
  <si>
    <t xml:space="preserve"> ACCGCCACGGATTTCA </t>
  </si>
  <si>
    <t xml:space="preserve"> TGAACGAGGACGTAGC </t>
  </si>
  <si>
    <t xml:space="preserve"> CACGCGGTACGCTGCG </t>
  </si>
  <si>
    <t xml:space="preserve"> ATCGCTGATTGGCGCA </t>
  </si>
  <si>
    <t xml:space="preserve"> CATCATTAACACGGAC </t>
  </si>
  <si>
    <t xml:space="preserve"> TCTACCGGGGTCGCAC </t>
  </si>
  <si>
    <t xml:space="preserve"> AGGCGCGAAATTGTAT </t>
  </si>
  <si>
    <t xml:space="preserve"> TTCTTAGCCATTATAA </t>
  </si>
  <si>
    <t xml:space="preserve"> GGCAGACCTTTTTCGA</t>
  </si>
  <si>
    <t xml:space="preserve">GTTACTGGCATTTCTG </t>
  </si>
  <si>
    <t xml:space="preserve"> GTTACTGGCATTTCTa </t>
  </si>
  <si>
    <t xml:space="preserve"> CGGCCTTCCATAATCT </t>
  </si>
  <si>
    <t xml:space="preserve"> GGCGAAGGGTAATCAG </t>
  </si>
  <si>
    <t xml:space="preserve"> CGGAGTTGATTACATC </t>
  </si>
  <si>
    <t xml:space="preserve"> TAGCGGCGATGCCGAA </t>
  </si>
  <si>
    <t xml:space="preserve"> GTGTTCAGTTCTCTGG </t>
  </si>
  <si>
    <t xml:space="preserve"> GTCGATCAACCGCGGT </t>
  </si>
  <si>
    <t xml:space="preserve"> TCAACCCGGCGCATTC </t>
  </si>
  <si>
    <t xml:space="preserve"> CTGCGCTGGGATCGCG </t>
  </si>
  <si>
    <t xml:space="preserve"> GCTGATGGCGGCAATC </t>
  </si>
  <si>
    <t xml:space="preserve"> CGCCAGCGAGCTTATC</t>
  </si>
  <si>
    <t xml:space="preserve">ATGACATTCCGTTCTG </t>
  </si>
  <si>
    <t xml:space="preserve"> ATGACATTCCGTTCTa </t>
  </si>
  <si>
    <t xml:space="preserve"> CCAATGATTTTGACCT </t>
  </si>
  <si>
    <t xml:space="preserve"> ACATCGAGTCGGTGAT </t>
  </si>
  <si>
    <t xml:space="preserve"> AATGGGGTTGCTTGGC </t>
  </si>
  <si>
    <t xml:space="preserve"> CTTGCGGTGATCAGCA </t>
  </si>
  <si>
    <t xml:space="preserve"> TTCTGGCCAGCACACT </t>
  </si>
  <si>
    <t xml:space="preserve"> GTCCAGGGCATCGGCT </t>
  </si>
  <si>
    <t xml:space="preserve"> TTCACAAAATTAATGA </t>
  </si>
  <si>
    <t xml:space="preserve"> CGGGAAGATATGCCCT </t>
  </si>
  <si>
    <t xml:space="preserve"> ACTTTTGCCTGATTTG </t>
  </si>
  <si>
    <t xml:space="preserve"> AACTAAAAAGATAATG</t>
  </si>
  <si>
    <t xml:space="preserve">GTGCTAAAGCCCCATG </t>
  </si>
  <si>
    <t xml:space="preserve"> GTGCTAAAGCCCCATa </t>
  </si>
  <si>
    <t xml:space="preserve"> ATTACAGTAAAACTAT </t>
  </si>
  <si>
    <t xml:space="preserve"> GTGTGAGCGGAACGCG </t>
  </si>
  <si>
    <t xml:space="preserve"> TTAAAGCTGGCGTTAT </t>
  </si>
  <si>
    <t xml:space="preserve"> TCCATTTATCATTTAT </t>
  </si>
  <si>
    <t xml:space="preserve"> CAATAACAATCCTGCT </t>
  </si>
  <si>
    <t xml:space="preserve"> GCGTAATTCTGATTAA </t>
  </si>
  <si>
    <t xml:space="preserve"> ACCGTTCGCATCACGC </t>
  </si>
  <si>
    <t xml:space="preserve"> TACCGTTGATTTGCGA </t>
  </si>
  <si>
    <t xml:space="preserve"> ATAACAATAATGCCTT </t>
  </si>
  <si>
    <t xml:space="preserve"> ACATCGGCTTCAGAGA</t>
  </si>
  <si>
    <t xml:space="preserve">lptG </t>
  </si>
  <si>
    <t xml:space="preserve">GTAAAGGAGCGGTGTG </t>
  </si>
  <si>
    <t xml:space="preserve"> GTAAAGGAGCGGTGTa </t>
  </si>
  <si>
    <t xml:space="preserve"> CAGCTGATCGACAAAC </t>
  </si>
  <si>
    <t xml:space="preserve"> GTATACATTCCTGCGC </t>
  </si>
  <si>
    <t xml:space="preserve"> GAGCCGCCATCGGGAA </t>
  </si>
  <si>
    <t xml:space="preserve"> CAGTTCGCTGCGCTGC </t>
  </si>
  <si>
    <t xml:space="preserve"> ACCGACAGCGCCACCT </t>
  </si>
  <si>
    <t xml:space="preserve"> CGCCTGCGCACGGTAG </t>
  </si>
  <si>
    <t xml:space="preserve"> CTAACTCTTCGTCACC </t>
  </si>
  <si>
    <t xml:space="preserve"> AGACGCCAGACTTTAT </t>
  </si>
  <si>
    <t xml:space="preserve"> CAGTTTGTCCGGCGTG </t>
  </si>
  <si>
    <t xml:space="preserve"> CATCATCACCGCCACA</t>
  </si>
  <si>
    <t>Converted terminal TGA Pseudogenes (35)</t>
  </si>
  <si>
    <t>position</t>
  </si>
  <si>
    <t>mutation</t>
  </si>
  <si>
    <t>annotation</t>
  </si>
  <si>
    <t>gene</t>
  </si>
  <si>
    <t>description</t>
  </si>
  <si>
    <r>
      <t>yafU</t>
    </r>
    <r>
      <rPr>
        <sz val="9"/>
        <color rgb="FF000000"/>
        <rFont val="Arial"/>
        <family val="2"/>
      </rPr>
      <t> ←</t>
    </r>
  </si>
  <si>
    <r>
      <t>ykgQ</t>
    </r>
    <r>
      <rPr>
        <sz val="9"/>
        <color rgb="FF000000"/>
        <rFont val="Arial"/>
        <family val="2"/>
      </rPr>
      <t> →</t>
    </r>
  </si>
  <si>
    <r>
      <t>ykiA</t>
    </r>
    <r>
      <rPr>
        <sz val="9"/>
        <color rgb="FF000000"/>
        <rFont val="Arial"/>
        <family val="2"/>
      </rPr>
      <t> →</t>
    </r>
  </si>
  <si>
    <r>
      <t>ylbE</t>
    </r>
    <r>
      <rPr>
        <sz val="9"/>
        <color rgb="FF000000"/>
        <rFont val="Arial"/>
        <family val="2"/>
      </rPr>
      <t> →</t>
    </r>
  </si>
  <si>
    <r>
      <t>exoD</t>
    </r>
    <r>
      <rPr>
        <sz val="9"/>
        <color rgb="FF000000"/>
        <rFont val="Arial"/>
        <family val="2"/>
      </rPr>
      <t> ←</t>
    </r>
  </si>
  <si>
    <r>
      <t>renD</t>
    </r>
    <r>
      <rPr>
        <sz val="9"/>
        <color rgb="FF000000"/>
        <rFont val="Arial"/>
        <family val="2"/>
      </rPr>
      <t> →</t>
    </r>
  </si>
  <si>
    <r>
      <t>ybeM</t>
    </r>
    <r>
      <rPr>
        <sz val="9"/>
        <color rgb="FF000000"/>
        <rFont val="Arial"/>
        <family val="2"/>
      </rPr>
      <t> →</t>
    </r>
  </si>
  <si>
    <r>
      <t>kdpD</t>
    </r>
    <r>
      <rPr>
        <sz val="9"/>
        <color rgb="FF000000"/>
        <rFont val="Arial"/>
        <family val="2"/>
      </rPr>
      <t> ←</t>
    </r>
  </si>
  <si>
    <r>
      <t>ymdE</t>
    </r>
    <r>
      <rPr>
        <sz val="9"/>
        <color rgb="FF000000"/>
        <rFont val="Arial"/>
        <family val="2"/>
      </rPr>
      <t> →</t>
    </r>
  </si>
  <si>
    <r>
      <t>ycgH</t>
    </r>
    <r>
      <rPr>
        <sz val="9"/>
        <color rgb="FF000000"/>
        <rFont val="Arial"/>
        <family val="2"/>
      </rPr>
      <t> →</t>
    </r>
  </si>
  <si>
    <r>
      <t>tpr</t>
    </r>
    <r>
      <rPr>
        <sz val="9"/>
        <color rgb="FF000000"/>
        <rFont val="Arial"/>
        <family val="2"/>
      </rPr>
      <t> ←</t>
    </r>
  </si>
  <si>
    <r>
      <t>insZ</t>
    </r>
    <r>
      <rPr>
        <sz val="9"/>
        <color rgb="FF000000"/>
        <rFont val="Arial"/>
        <family val="2"/>
      </rPr>
      <t> ←</t>
    </r>
  </si>
  <si>
    <r>
      <t>gapC</t>
    </r>
    <r>
      <rPr>
        <sz val="9"/>
        <color rgb="FF000000"/>
        <rFont val="Arial"/>
        <family val="2"/>
      </rPr>
      <t> ←</t>
    </r>
  </si>
  <si>
    <r>
      <t>intK</t>
    </r>
    <r>
      <rPr>
        <sz val="9"/>
        <color rgb="FF000000"/>
        <rFont val="Arial"/>
        <family val="2"/>
      </rPr>
      <t> ←</t>
    </r>
  </si>
  <si>
    <r>
      <t>yeeL</t>
    </r>
    <r>
      <rPr>
        <sz val="9"/>
        <color rgb="FF000000"/>
        <rFont val="Arial"/>
        <family val="2"/>
      </rPr>
      <t> ←</t>
    </r>
  </si>
  <si>
    <r>
      <t>yegZ</t>
    </r>
    <r>
      <rPr>
        <sz val="9"/>
        <color rgb="FF000000"/>
        <rFont val="Arial"/>
        <family val="2"/>
      </rPr>
      <t> ←</t>
    </r>
  </si>
  <si>
    <r>
      <t>yehQ</t>
    </r>
    <r>
      <rPr>
        <sz val="9"/>
        <color rgb="FF000000"/>
        <rFont val="Arial"/>
        <family val="2"/>
      </rPr>
      <t> →</t>
    </r>
  </si>
  <si>
    <r>
      <t>yehU</t>
    </r>
    <r>
      <rPr>
        <sz val="9"/>
        <color rgb="FF000000"/>
        <rFont val="Arial"/>
        <family val="2"/>
      </rPr>
      <t> ←</t>
    </r>
  </si>
  <si>
    <r>
      <t>mdtQ</t>
    </r>
    <r>
      <rPr>
        <sz val="9"/>
        <color rgb="FF000000"/>
        <rFont val="Arial"/>
        <family val="2"/>
      </rPr>
      <t> ←</t>
    </r>
  </si>
  <si>
    <r>
      <t>yfaH</t>
    </r>
    <r>
      <rPr>
        <sz val="9"/>
        <color rgb="FF000000"/>
        <rFont val="Arial"/>
        <family val="2"/>
      </rPr>
      <t> →</t>
    </r>
  </si>
  <si>
    <r>
      <t>arnA</t>
    </r>
    <r>
      <rPr>
        <sz val="9"/>
        <color rgb="FF000000"/>
        <rFont val="Arial"/>
        <family val="2"/>
      </rPr>
      <t> →</t>
    </r>
  </si>
  <si>
    <r>
      <t>arnD</t>
    </r>
    <r>
      <rPr>
        <sz val="9"/>
        <color rgb="FF000000"/>
        <rFont val="Arial"/>
        <family val="2"/>
      </rPr>
      <t> →</t>
    </r>
  </si>
  <si>
    <r>
      <t>bcp</t>
    </r>
    <r>
      <rPr>
        <sz val="9"/>
        <color rgb="FF000000"/>
        <rFont val="Arial"/>
        <family val="2"/>
      </rPr>
      <t> →</t>
    </r>
  </si>
  <si>
    <r>
      <t>focB</t>
    </r>
    <r>
      <rPr>
        <sz val="9"/>
        <color rgb="FF000000"/>
        <rFont val="Arial"/>
        <family val="2"/>
      </rPr>
      <t> →</t>
    </r>
  </si>
  <si>
    <r>
      <t>pinH</t>
    </r>
    <r>
      <rPr>
        <sz val="9"/>
        <color rgb="FF000000"/>
        <rFont val="Arial"/>
        <family val="2"/>
      </rPr>
      <t> ←</t>
    </r>
  </si>
  <si>
    <r>
      <t>ypjC</t>
    </r>
    <r>
      <rPr>
        <sz val="9"/>
        <color rgb="FF000000"/>
        <rFont val="Arial"/>
        <family val="2"/>
      </rPr>
      <t> ←</t>
    </r>
  </si>
  <si>
    <r>
      <t>yqfE</t>
    </r>
    <r>
      <rPr>
        <sz val="9"/>
        <color rgb="FF000000"/>
        <rFont val="Arial"/>
        <family val="2"/>
      </rPr>
      <t> ←</t>
    </r>
  </si>
  <si>
    <r>
      <t>bcsQ</t>
    </r>
    <r>
      <rPr>
        <sz val="9"/>
        <color rgb="FF000000"/>
        <rFont val="Arial"/>
        <family val="2"/>
      </rPr>
      <t> ←</t>
    </r>
  </si>
  <si>
    <r>
      <t>ilvG</t>
    </r>
    <r>
      <rPr>
        <sz val="9"/>
        <color rgb="FF000000"/>
        <rFont val="Arial"/>
        <family val="2"/>
      </rPr>
      <t> →</t>
    </r>
  </si>
  <si>
    <r>
      <t>yifN</t>
    </r>
    <r>
      <rPr>
        <sz val="9"/>
        <color rgb="FF000000"/>
        <rFont val="Arial"/>
        <family val="2"/>
      </rPr>
      <t> ←</t>
    </r>
  </si>
  <si>
    <r>
      <t>phnE</t>
    </r>
    <r>
      <rPr>
        <sz val="9"/>
        <color rgb="FF000000"/>
        <rFont val="Arial"/>
        <family val="2"/>
      </rPr>
      <t> ←</t>
    </r>
  </si>
  <si>
    <r>
      <t>bdcR</t>
    </r>
    <r>
      <rPr>
        <sz val="9"/>
        <color rgb="FF000000"/>
        <rFont val="Arial"/>
        <family val="2"/>
      </rPr>
      <t> →</t>
    </r>
  </si>
  <si>
    <t xml:space="preserve">Uncoverted terminal TGA Pseudogenes (10) </t>
  </si>
  <si>
    <t>agaA, agaW, pbI, peaD, yrdE, yeeP, ylbI, yjhZ, yibZ, yncI</t>
  </si>
  <si>
    <t xml:space="preserve">NOTE: Identification and categorization of ORFs (genes, noncoding RNAs, pseudogenes) continually change with advancing research and had changed between the time of project initiation and completion. </t>
  </si>
  <si>
    <t>Purpose</t>
  </si>
  <si>
    <t>Source</t>
  </si>
  <si>
    <r>
      <t>(TAAGCT)</t>
    </r>
    <r>
      <rPr>
        <vertAlign val="subscript"/>
        <sz val="9"/>
        <color rgb="FF000000"/>
        <rFont val="Arial"/>
        <family val="2"/>
      </rPr>
      <t>1→2</t>
    </r>
  </si>
  <si>
    <t>coding (405‑410/1623 nt)</t>
  </si>
  <si>
    <r>
      <t xml:space="preserve">prfC </t>
    </r>
    <r>
      <rPr>
        <sz val="9"/>
        <color rgb="FF000000"/>
        <rFont val="Arial"/>
        <family val="2"/>
      </rPr>
      <t>→</t>
    </r>
  </si>
  <si>
    <t>peptide chain release factor 3</t>
  </si>
  <si>
    <t>Created</t>
  </si>
  <si>
    <t>NA</t>
  </si>
  <si>
    <t>--</t>
  </si>
  <si>
    <r>
      <t>(TAAGCT)</t>
    </r>
    <r>
      <rPr>
        <vertAlign val="subscript"/>
        <sz val="9"/>
        <color rgb="FF000000"/>
        <rFont val="Arial"/>
        <family val="2"/>
      </rPr>
      <t>2→1</t>
    </r>
  </si>
  <si>
    <t>coding (405‑410/1618 nt)</t>
  </si>
  <si>
    <r>
      <t xml:space="preserve">prfC </t>
    </r>
    <r>
      <rPr>
        <sz val="9"/>
        <color theme="1"/>
        <rFont val="Arial"/>
        <family val="2"/>
      </rPr>
      <t>→</t>
    </r>
  </si>
  <si>
    <t>Reversion of RF3 mutation</t>
  </si>
  <si>
    <t>a*a*ggtgaggatcggcgtgtcgcgcagacgggtaacttccatcagcttacgggtacgatcttcaacaccttttgcggcgtcgataaccatc</t>
  </si>
  <si>
    <t>rEc∆2.∆A</t>
  </si>
  <si>
    <t>tgaagatcgtacccgtaagctG</t>
  </si>
  <si>
    <t>ttgaagatcgtacccgtaagctT</t>
  </si>
  <si>
    <t>ttcaccaaccgcagcatc</t>
  </si>
  <si>
    <r>
      <t>prfB</t>
    </r>
    <r>
      <rPr>
        <sz val="9"/>
        <color rgb="FF000000"/>
        <rFont val="Arial"/>
        <family val="2"/>
      </rPr>
      <t> ←</t>
    </r>
  </si>
  <si>
    <t>Conversion of terminal stop codon TGA to TAA; maintenance of lysS RBS</t>
  </si>
  <si>
    <t>rEc∆2E.∆A(E)</t>
  </si>
  <si>
    <t>ttgttcagacatgttggttcctt</t>
  </si>
  <si>
    <t>tgttcagacatgttggttcctc</t>
  </si>
  <si>
    <t>tcgtgacccagtgcca</t>
  </si>
  <si>
    <t>T→C</t>
  </si>
  <si>
    <r>
      <t>T246A</t>
    </r>
    <r>
      <rPr>
        <sz val="9"/>
        <color rgb="FF000000"/>
        <rFont val="Arial"/>
        <family val="2"/>
      </rPr>
      <t> (</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CG) </t>
    </r>
  </si>
  <si>
    <t>Restoration of WT RF2 GGQ methylation improves growth (Fig SX - C321 improvement)</t>
  </si>
  <si>
    <t>G*G*TACGGTTAACGTGCTGACCGCCCGCGCCGGACGCGCGATAAACGTCAATGCGCAGATCCGCCGGGTTGATTTCGATATCAATATCATC</t>
  </si>
  <si>
    <t>rEc∆2E.∆A</t>
  </si>
  <si>
    <t>https://doi.org/10.1073/pnas.1715530115</t>
  </si>
  <si>
    <t>https://doi.org/10.1074/jbc.M706076200</t>
  </si>
  <si>
    <t>GCGCATTGACGTTTATCGCA</t>
  </si>
  <si>
    <t>GCGCATTGACGTTTATCGCG</t>
  </si>
  <si>
    <t>CCTGCTTTCAAACTTGCTTCGATAA</t>
  </si>
  <si>
    <t>3 bp→AGG</t>
  </si>
  <si>
    <t>Conversion of codon recognition tripeptide SPF to PPF; UGA recognition reduction</t>
  </si>
  <si>
    <r>
      <t>a*t*catcatcaacttccggataaacaaacgcggagctgaacgacgtgtggcgacgaccgccggagtcaaacgg</t>
    </r>
    <r>
      <rPr>
        <b/>
        <sz val="9"/>
        <color theme="1"/>
        <rFont val="Arial"/>
        <family val="2"/>
      </rPr>
      <t>agg</t>
    </r>
    <r>
      <rPr>
        <sz val="9"/>
        <color theme="1"/>
        <rFont val="Arial"/>
        <family val="2"/>
      </rPr>
      <t>tttacgcaccaggcg</t>
    </r>
  </si>
  <si>
    <t>rEc∆2.∆A - B variants</t>
  </si>
  <si>
    <t>https://doi.org/10.1016/S0014-5793(02)02330-X</t>
  </si>
  <si>
    <t>https://doi.org/10.1073/pnas.032457599</t>
  </si>
  <si>
    <t>ccgcctggtgcgtaaaa</t>
  </si>
  <si>
    <t>ccgcctggtgcgtaaac</t>
  </si>
  <si>
    <t>tgttcttgtgctgggaacg</t>
  </si>
  <si>
    <t>coding (76/1098 nt)</t>
  </si>
  <si>
    <t>Conversion of internal TGA regulatory stop codon to TAA</t>
  </si>
  <si>
    <t>C*T*TTCTTGGCGTCGTAGTTAAAGATACCCCCTAAGAACGTCGGAGCGTTCCGTGAGGTCCTGAATGCGATTATTTACCGGATTAATTTCA</t>
  </si>
  <si>
    <t>gacgttcttagggggtatctttg</t>
  </si>
  <si>
    <t>gacgttcttagggggtatcttta</t>
  </si>
  <si>
    <t>ctctttacccagcgcctg</t>
  </si>
  <si>
    <t>Reverts of internal TAA regulatory stop codon back to TGA</t>
  </si>
  <si>
    <t>c*t*ttcttggcgtcgtagtcaaagataccccctaagaacgtcggagcgttccgtgaggtcctgaatgcgattatttaccggattaatttca</t>
  </si>
  <si>
    <r>
      <t>E170K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t>
    </r>
  </si>
  <si>
    <t>Targeted RF2 surface charge flip; permits S205P mutation in RF2</t>
  </si>
  <si>
    <t>t*a*agcgtaatcgccggagattttgatcgtcacggatttaatacccgccacttcaccttTcgactcttcgatgatttcagttttgaaacca</t>
  </si>
  <si>
    <t>aactgaaatcatcgaagagtcgG</t>
  </si>
  <si>
    <t>aactgaaatcatcgaagagtcgA</t>
  </si>
  <si>
    <t>cggtttctgtacgcagcc</t>
  </si>
  <si>
    <r>
      <t>K170E</t>
    </r>
    <r>
      <rPr>
        <sz val="9"/>
        <color rgb="FF000000"/>
        <rFont val="Arial"/>
        <family val="2"/>
      </rPr>
      <t> (</t>
    </r>
    <r>
      <rPr>
        <u/>
        <sz val="9"/>
        <color rgb="FFFF0000"/>
        <rFont val="Arial"/>
        <family val="2"/>
      </rPr>
      <t>A</t>
    </r>
    <r>
      <rPr>
        <sz val="9"/>
        <color rgb="FF000000"/>
        <rFont val="Arial"/>
        <family val="2"/>
      </rPr>
      <t>AA→</t>
    </r>
    <r>
      <rPr>
        <u/>
        <sz val="9"/>
        <color rgb="FFFF0000"/>
        <rFont val="Arial"/>
        <family val="2"/>
      </rPr>
      <t>G</t>
    </r>
    <r>
      <rPr>
        <sz val="9"/>
        <color rgb="FF000000"/>
        <rFont val="Arial"/>
        <family val="2"/>
      </rPr>
      <t>AA)</t>
    </r>
  </si>
  <si>
    <t>Reverts K170 charge flip</t>
  </si>
  <si>
    <t>t*a*agcgtaatcgccggagattttgatcgtcacggatttaatacccgccacttcaccttCcgactcttcgatgatttcagttttgaaacca</t>
  </si>
  <si>
    <t>noncoding (37/76 nt)</t>
  </si>
  <si>
    <t>trpT →</t>
  </si>
  <si>
    <t>tryptophan tRNA</t>
  </si>
  <si>
    <t>Abolition of Trp suppression at UGA</t>
  </si>
  <si>
    <t>C*T*TTCGCTAAGGATGATTTCTGGCAGGGGCGGAGAGACTCGAACTCCCAACACCCGGTTcTGGAGACCGGTGCTCTACCAATTGAACTAC</t>
  </si>
  <si>
    <t>GTAGAGCACCGGTCTCCAA</t>
  </si>
  <si>
    <t>GTAGAGCACCGGTCTCCAC</t>
  </si>
  <si>
    <t>CTTGAGTGGGGGCCAGATTT</t>
  </si>
  <si>
    <t>coding (580/612 nt)</t>
  </si>
  <si>
    <r>
      <t>hisI</t>
    </r>
    <r>
      <rPr>
        <sz val="9"/>
        <color rgb="FF000000"/>
        <rFont val="Arial"/>
        <family val="2"/>
      </rPr>
      <t> →</t>
    </r>
  </si>
  <si>
    <t>Reverted</t>
  </si>
  <si>
    <t>Auxotrophy Reversion; via MAGE</t>
  </si>
  <si>
    <t>c*a*cctgctggtgttgttgcaggatcaggggctggatttaacgacGGtaattgagaacctgcgtaaacggcatcagtAagttgcggggtaa</t>
  </si>
  <si>
    <t>rEc∆2E.∆A(D)</t>
  </si>
  <si>
    <t>GGGCTGGATTTAACGACGG</t>
  </si>
  <si>
    <t>GGGCTGGATTTAACGACGT</t>
  </si>
  <si>
    <t>TGAGGCGACCCGTCC</t>
  </si>
  <si>
    <t>coding (14/834 nt)</t>
  </si>
  <si>
    <r>
      <t>cysU</t>
    </r>
    <r>
      <rPr>
        <sz val="9"/>
        <color rgb="FF000000"/>
        <rFont val="Arial"/>
        <family val="2"/>
      </rPr>
      <t> ←</t>
    </r>
  </si>
  <si>
    <t>sulfate/thiosulfate ABC transporter permease</t>
  </si>
  <si>
    <t>Auxotrophy Reversion; via Backcross</t>
  </si>
  <si>
    <t>g*g*cttaaggtaaagcccggcagcacgcgtctggagGagacagcaaacatTagttacgccccgccgctaacagcttgtctaactcgccgcc</t>
  </si>
  <si>
    <t>GCACGCGTCTGGAGG</t>
  </si>
  <si>
    <t>AGCACGCGTCTGGAGA</t>
  </si>
  <si>
    <t>TCCCGAACCCGAAAACG</t>
  </si>
  <si>
    <r>
      <t>Q166* (</t>
    </r>
    <r>
      <rPr>
        <u/>
        <sz val="9"/>
        <color theme="1"/>
        <rFont val="Arial"/>
        <family val="2"/>
      </rPr>
      <t>C</t>
    </r>
    <r>
      <rPr>
        <sz val="9"/>
        <color theme="1"/>
        <rFont val="Arial"/>
        <family val="2"/>
      </rPr>
      <t>AG→</t>
    </r>
    <r>
      <rPr>
        <u/>
        <sz val="9"/>
        <color theme="1"/>
        <rFont val="Arial"/>
        <family val="2"/>
      </rPr>
      <t>T</t>
    </r>
    <r>
      <rPr>
        <sz val="9"/>
        <color theme="1"/>
        <rFont val="Arial"/>
        <family val="2"/>
      </rPr>
      <t>AG) </t>
    </r>
  </si>
  <si>
    <r>
      <t>purL</t>
    </r>
    <r>
      <rPr>
        <sz val="9"/>
        <color rgb="FF000000"/>
        <rFont val="Arial"/>
        <family val="2"/>
      </rPr>
      <t> ←</t>
    </r>
  </si>
  <si>
    <t>phosphoribosylformyl‑glycineamide synthetase</t>
  </si>
  <si>
    <t>Auxotrophy Reversion; via Backcross (B, D) / via MAGE(C, EF, GH) / via Conjugation with B</t>
  </si>
  <si>
    <t>t*c*atcttccgccagagccaagccaagacgcaggttagcgtcgatcagcgcctgacggccctGccccagcaaatcaacgctggtaaccgga</t>
  </si>
  <si>
    <t>rEc∆2E.∆A(A), (B), (C), (EF), (GH)</t>
  </si>
  <si>
    <t>GCCTGACGGCCCTG</t>
  </si>
  <si>
    <t>GCCTGACGGCCCTA</t>
  </si>
  <si>
    <t>AACCGCCTTGAGCGC</t>
  </si>
  <si>
    <r>
      <t>R32* (</t>
    </r>
    <r>
      <rPr>
        <u/>
        <sz val="9"/>
        <color theme="1"/>
        <rFont val="Arial"/>
        <family val="2"/>
      </rPr>
      <t>C</t>
    </r>
    <r>
      <rPr>
        <sz val="9"/>
        <color theme="1"/>
        <rFont val="Arial"/>
        <family val="2"/>
      </rPr>
      <t>GA→</t>
    </r>
    <r>
      <rPr>
        <u/>
        <sz val="9"/>
        <color theme="1"/>
        <rFont val="Arial"/>
        <family val="2"/>
      </rPr>
      <t>T</t>
    </r>
    <r>
      <rPr>
        <sz val="9"/>
        <color theme="1"/>
        <rFont val="Arial"/>
        <family val="2"/>
      </rPr>
      <t>GA) </t>
    </r>
  </si>
  <si>
    <r>
      <t>argG</t>
    </r>
    <r>
      <rPr>
        <sz val="9"/>
        <color rgb="FF000000"/>
        <rFont val="Arial"/>
        <family val="2"/>
      </rPr>
      <t> →</t>
    </r>
  </si>
  <si>
    <t>argininosuccinate synthetase</t>
  </si>
  <si>
    <t>Auxotrophy Reversion; via Backcross (D) / via MAGE (GH)</t>
  </si>
  <si>
    <t>c*t*ggacaccagtgccgcactgctgtggatgCgacaaaagggagcggttccttatgcatatactgcaaacctgggccagccagacgaagag</t>
  </si>
  <si>
    <t>rEc∆2E.∆A(GH)</t>
  </si>
  <si>
    <t>GCACTGCTGTGGATGC</t>
  </si>
  <si>
    <t>CGCACTGCTGTGGATGT</t>
  </si>
  <si>
    <t>GTGTTATGAAATGCGCCACA</t>
  </si>
  <si>
    <t>promoter (‑66/‑29)</t>
  </si>
  <si>
    <r>
      <t>rsd</t>
    </r>
    <r>
      <rPr>
        <sz val="9"/>
        <color rgb="FF000000"/>
        <rFont val="Arial"/>
        <family val="2"/>
      </rPr>
      <t> ← / → </t>
    </r>
    <r>
      <rPr>
        <i/>
        <sz val="9"/>
        <color rgb="FF000000"/>
        <rFont val="Arial"/>
        <family val="2"/>
      </rPr>
      <t>nudC</t>
    </r>
  </si>
  <si>
    <t>sigma D regulator/NAD(+) diphosphatase</t>
  </si>
  <si>
    <t>Restored growth in M9; via Selection / via MAGE</t>
  </si>
  <si>
    <t>A*A*ACTGCTCAGTGAGAAATGTAAAAACCATGTTAAACATaCCAGTGATGCAAAGGTAGTGCAAGAGCTATGGATCGTATAATTGAAAAAT</t>
  </si>
  <si>
    <t>Ochre</t>
  </si>
  <si>
    <t>ACTACCTTTGCATCACTGGc</t>
  </si>
  <si>
    <t>CACTACCTTTGCATCACTGGt</t>
  </si>
  <si>
    <t>AGCGATCAACCAGTTTGTTACTT</t>
  </si>
  <si>
    <t>C: Mechanistic Reversions</t>
  </si>
  <si>
    <r>
      <t>E556G</t>
    </r>
    <r>
      <rPr>
        <sz val="9"/>
        <color rgb="FF000000"/>
        <rFont val="Arial"/>
        <family val="2"/>
      </rPr>
      <t> (G</t>
    </r>
    <r>
      <rPr>
        <u/>
        <sz val="9"/>
        <color rgb="FFFF0000"/>
        <rFont val="Arial"/>
        <family val="2"/>
      </rPr>
      <t>A</t>
    </r>
    <r>
      <rPr>
        <sz val="9"/>
        <color rgb="FF000000"/>
        <rFont val="Arial"/>
        <family val="2"/>
      </rPr>
      <t>A→G</t>
    </r>
    <r>
      <rPr>
        <u/>
        <sz val="9"/>
        <color rgb="FFFF0000"/>
        <rFont val="Arial"/>
        <family val="2"/>
      </rPr>
      <t>G</t>
    </r>
    <r>
      <rPr>
        <sz val="9"/>
        <color rgb="FF000000"/>
        <rFont val="Arial"/>
        <family val="2"/>
      </rPr>
      <t>A) </t>
    </r>
  </si>
  <si>
    <r>
      <t>gyrA</t>
    </r>
    <r>
      <rPr>
        <sz val="9"/>
        <color rgb="FF000000"/>
        <rFont val="Arial"/>
        <family val="2"/>
      </rPr>
      <t> ←</t>
    </r>
  </si>
  <si>
    <t>DNA gyrase (type II topoisomerase), subunit A</t>
  </si>
  <si>
    <t>Reverted to restore ccdB counterselection; co-reverted with S83L (not individually investigated)</t>
  </si>
  <si>
    <t>c*c*tttcccgccacgacgctgcgcttcgtattcagaaagcggctgatacttaacgtagccctggtgagagagcgtcacgaccacatcttcc</t>
  </si>
  <si>
    <t>gttaagtatcagccgctttctga</t>
  </si>
  <si>
    <t>gttaagtatcagccgctttctgg</t>
  </si>
  <si>
    <t>atcgcagtgatacgttcgtc</t>
  </si>
  <si>
    <r>
      <rPr>
        <sz val="9"/>
        <color rgb="FF0000FF"/>
        <rFont val="Arial"/>
        <family val="2"/>
      </rPr>
      <t>S83L</t>
    </r>
    <r>
      <rPr>
        <sz val="9"/>
        <color theme="1"/>
        <rFont val="Arial"/>
        <family val="2"/>
      </rPr>
      <t> (T</t>
    </r>
    <r>
      <rPr>
        <u/>
        <sz val="9"/>
        <color rgb="FFFF0000"/>
        <rFont val="Arial"/>
        <family val="2"/>
      </rPr>
      <t>C</t>
    </r>
    <r>
      <rPr>
        <sz val="9"/>
        <color theme="1"/>
        <rFont val="Arial"/>
        <family val="2"/>
      </rPr>
      <t>G→T</t>
    </r>
    <r>
      <rPr>
        <u/>
        <sz val="9"/>
        <color rgb="FFFF0000"/>
        <rFont val="Arial"/>
        <family val="2"/>
      </rPr>
      <t>T</t>
    </r>
    <r>
      <rPr>
        <sz val="9"/>
        <color theme="1"/>
        <rFont val="Arial"/>
        <family val="2"/>
      </rPr>
      <t>G) </t>
    </r>
  </si>
  <si>
    <r>
      <t>gyrA</t>
    </r>
    <r>
      <rPr>
        <sz val="9"/>
        <color theme="1"/>
        <rFont val="Arial"/>
        <family val="2"/>
      </rPr>
      <t> ←</t>
    </r>
  </si>
  <si>
    <t>Reverted to restore ccdB counterselection; site related to antibiotic resistances; co-reverted with E556G (not individually investigated)</t>
  </si>
  <si>
    <t>t*c*gtgtcatagaccgccgagtcaccatggggatggtatttaccgattacgtcaccaacgacacgggcagattttttataggctttgttcc</t>
  </si>
  <si>
    <t>doi:10.1128/AAC.00918-06</t>
  </si>
  <si>
    <t>ataccatccccatggtgactc</t>
  </si>
  <si>
    <t>ataccatccccatggtgactt</t>
  </si>
  <si>
    <t>aaatcgaccgtctctttttcga</t>
  </si>
  <si>
    <t>+T</t>
  </si>
  <si>
    <t>coding (11/1128 nt)</t>
  </si>
  <si>
    <r>
      <t>fliK</t>
    </r>
    <r>
      <rPr>
        <sz val="9"/>
        <color theme="1"/>
        <rFont val="Arial"/>
        <family val="2"/>
      </rPr>
      <t> →</t>
    </r>
  </si>
  <si>
    <t>flagellar hook‑length control protein</t>
  </si>
  <si>
    <t>Reverted to restore conjugative capacity (CAGE)</t>
  </si>
  <si>
    <t>t*g*gaggatctcatcgacgtcgctaataaaccccagcccccacgggccaattgcaatccctgccagcaaatatcccaacacagcgccaata</t>
  </si>
  <si>
    <t>rEc∆2E.∆A(DEF)</t>
  </si>
  <si>
    <t>doi:10.3390/microorganisms10030608</t>
  </si>
  <si>
    <t>AGGAAACCTGAAtaatgaTTCGCTTA</t>
  </si>
  <si>
    <t>AGGAAACCTGAAtaatgaTTCGCTTT</t>
  </si>
  <si>
    <t>ctgttgccaccagcaac</t>
  </si>
  <si>
    <r>
      <t>(C)</t>
    </r>
    <r>
      <rPr>
        <vertAlign val="subscript"/>
        <sz val="9"/>
        <color theme="1"/>
        <rFont val="Arial"/>
        <family val="2"/>
      </rPr>
      <t>5→6</t>
    </r>
  </si>
  <si>
    <t>coding (134/1806 nt)</t>
  </si>
  <si>
    <r>
      <t>kefB</t>
    </r>
    <r>
      <rPr>
        <sz val="9"/>
        <color theme="1"/>
        <rFont val="Arial"/>
        <family val="2"/>
      </rPr>
      <t> ←</t>
    </r>
  </si>
  <si>
    <t>potassium:proton antiporter</t>
  </si>
  <si>
    <t>G*A*TGAGTTCGCCCAGCGCGCCGCCATGAGGAAACCTGAAtaatgaTTCGCTTAGCGCCCTTGATTACCGCCGACGTTGACACCACCACAT</t>
  </si>
  <si>
    <t>rEc∆2E.∆A(GHABC)</t>
  </si>
  <si>
    <t>aataaaccccagccccca</t>
  </si>
  <si>
    <t>aataaaccccagcccccc</t>
  </si>
  <si>
    <t>gattttttactcgcaggagtgc</t>
  </si>
  <si>
    <t>+AT</t>
  </si>
  <si>
    <t>pseudogene (978/1645 nt)</t>
  </si>
  <si>
    <t>Correction of ilvG frameshift in K12-lineage strains improves growth (Fig SX - C321 improvement)</t>
  </si>
  <si>
    <t>T*G*CTCTGTTACCAGCATTACAGCAGCCGTTAAATATCAATGACTGGCAGCAACACTGCGCGCAGCTGCGTGATGAACATTCCTGGCGTTA</t>
  </si>
  <si>
    <t>doi: 10.1128/jb.179.6.2086-2088.1997</t>
  </si>
  <si>
    <t>CAGCATTACAGCAGCCGTTAAATA</t>
  </si>
  <si>
    <t>AGCATTACAGCAGCCGTTAAATC</t>
  </si>
  <si>
    <t>CCCTAACCGTTGGTTATCGAGT</t>
  </si>
  <si>
    <t>AA Change</t>
  </si>
  <si>
    <t>Change</t>
  </si>
  <si>
    <t>Conversion Freq (%)</t>
  </si>
  <si>
    <t>RR116-117LL</t>
  </si>
  <si>
    <t>Charge/Hydrophobic switch; RF2 to RF1 residue swap</t>
  </si>
  <si>
    <t>This study; low TGA strain sequence comparison</t>
  </si>
  <si>
    <t>doi: 10.1074/jbc.M114.606632</t>
  </si>
  <si>
    <t>doi: 10.1093/molbev/msw107</t>
  </si>
  <si>
    <t>t*c*atattcgccagagaacataAggAggaactcaagctgcgccagtttttcttccagggcgtcgagttcagcaacggcttcgttaaaggtt</t>
  </si>
  <si>
    <t>tgtcatattcgccagagaacataC</t>
  </si>
  <si>
    <t>tgtcatattcgccagagaacataA</t>
  </si>
  <si>
    <t>cctgcaaattatcatcgacaatatctg</t>
  </si>
  <si>
    <r>
      <t>T139D-</t>
    </r>
    <r>
      <rPr>
        <b/>
        <sz val="9"/>
        <color theme="1"/>
        <rFont val="Arial"/>
        <family val="2"/>
      </rPr>
      <t>DW143-144LF</t>
    </r>
    <r>
      <rPr>
        <sz val="9"/>
        <color theme="1"/>
        <rFont val="Arial"/>
        <family val="2"/>
      </rPr>
      <t>-M147D</t>
    </r>
  </si>
  <si>
    <t>Charge/Hydrophobic switch; reduced UAG termination; RF2 to RF1 residue swap</t>
  </si>
  <si>
    <t>doi: 10.1074/jbc.M117.785238</t>
  </si>
  <si>
    <t>a*t*tctgcccagcgcagatacatacgcTCaagATCgctcgcAAagAGctgtgcttcATCaccgccagaccccgcctgaatatcgaggtagc</t>
  </si>
  <si>
    <t>cagtcctgtGCttcCGT</t>
  </si>
  <si>
    <t>gcccagtcctgtAGttcTAG</t>
  </si>
  <si>
    <t>aagatgtttctggtctgctgg</t>
  </si>
  <si>
    <t>E149L</t>
  </si>
  <si>
    <t>Charge/Hydrophobic switch</t>
  </si>
  <si>
    <t>doi: 10.1073/pnas.032457599</t>
  </si>
  <si>
    <t>c*g*attctgcccagcgcagatacatacgcAGaagcatgctcgcccagtcctgtgcttccgtaccgccagaccccgcctgaatatcgaggta</t>
  </si>
  <si>
    <t>gcgcagatacatacgcTCa</t>
  </si>
  <si>
    <t>gcgcagatacatacgcAGa</t>
  </si>
  <si>
    <t>ccgactgctacctcgatattc</t>
  </si>
  <si>
    <t>E170K</t>
  </si>
  <si>
    <t>Charge switch</t>
  </si>
  <si>
    <t>doi: 10.1073/pnas.1715530115</t>
  </si>
  <si>
    <t>doi: 10.1093/molbev/msaa129</t>
  </si>
  <si>
    <r>
      <rPr>
        <b/>
        <sz val="9"/>
        <color theme="1"/>
        <rFont val="Arial"/>
        <family val="2"/>
      </rPr>
      <t>R200I</t>
    </r>
    <r>
      <rPr>
        <sz val="9"/>
        <color theme="1"/>
        <rFont val="Arial"/>
        <family val="2"/>
      </rPr>
      <t>, S205P</t>
    </r>
  </si>
  <si>
    <t>a*g*gTTtacgcaccaggATgtgaacgccggtttctgtacgcagccagccgtaagcgtaatcgccggagattttgatcgtcacggatttaat</t>
  </si>
  <si>
    <t>ccggcgttcacCGc</t>
  </si>
  <si>
    <t>agaaaccggcgttcacATc</t>
  </si>
  <si>
    <t>taaagcttcgctttcatctgct</t>
  </si>
  <si>
    <r>
      <rPr>
        <b/>
        <sz val="9"/>
        <color theme="1"/>
        <rFont val="Arial"/>
        <family val="2"/>
      </rPr>
      <t>K204I/V</t>
    </r>
    <r>
      <rPr>
        <sz val="9"/>
        <color theme="1"/>
        <rFont val="Arial"/>
        <family val="2"/>
      </rPr>
      <t>, S205P</t>
    </r>
  </si>
  <si>
    <t xml:space="preserve">Charge/Hydrophobic switch; low TGA-frequency strain RF2 residue swap </t>
  </si>
  <si>
    <t>c*c*ggagtcaaacggaggAAYacgcaccaggCGgtgaacgccggtttctgtacgcagccagccgtaagcgtaatcgccggagattttgatc</t>
  </si>
  <si>
    <t>cggagtcaaacggaggTT</t>
  </si>
  <si>
    <t>cggagtcaaacggaggAA</t>
  </si>
  <si>
    <t>gtttcaaaactgaaatcatcgaagagt</t>
  </si>
  <si>
    <t>S205P</t>
  </si>
  <si>
    <t>Reduced UGA termination; codon recognition tripeptide SPF to PPF</t>
  </si>
  <si>
    <t>doi: 10.1016/S0014-5793(02)02330-X</t>
  </si>
  <si>
    <r>
      <t>a*t*catcatcaacttccggataaacaaacgcggagctgaacgacgtgtggcgacgaccgccggagtcaaacgg</t>
    </r>
    <r>
      <rPr>
        <b/>
        <sz val="9"/>
        <color theme="1"/>
        <rFont val="Arial"/>
        <family val="2"/>
      </rPr>
      <t>AGG</t>
    </r>
    <r>
      <rPr>
        <sz val="9"/>
        <color theme="1"/>
        <rFont val="Arial"/>
        <family val="2"/>
      </rPr>
      <t>tttacgcaccaggcg</t>
    </r>
  </si>
  <si>
    <t>F217A</t>
  </si>
  <si>
    <t>Hydrophobic switch; RF2 to RF1 residue swap</t>
  </si>
  <si>
    <t>g*g*gttgatttcgatatcaatatcatcatcaacttccggataaacaaacgcggagctgGCcgacgtgtggcgacgaccgccggagtcaaac</t>
  </si>
  <si>
    <t>gtcgccacacgtcgTT</t>
  </si>
  <si>
    <t>cgccacacgtcgGC</t>
  </si>
  <si>
    <t>ataaagcttcgctttcatctgct</t>
  </si>
  <si>
    <t>ED311RR</t>
  </si>
  <si>
    <t>g*g*acataagaacgaatctggctgccccagccgatgtcggatttgttaCGACGcatcgcctgtttctcggcatttttcttctgcatctcca</t>
  </si>
  <si>
    <t>ccgagaaacaggcgatgG</t>
  </si>
  <si>
    <t>ccgagaaacaggcgatgC</t>
  </si>
  <si>
    <t>ggtgcagtggatagacagttc</t>
  </si>
  <si>
    <t>SNPs</t>
  </si>
  <si>
    <t>INDELs</t>
  </si>
  <si>
    <t>coding (2/288 nt)</t>
  </si>
  <si>
    <r>
      <t>fixX</t>
    </r>
    <r>
      <rPr>
        <sz val="9"/>
        <color rgb="FF000000"/>
        <rFont val="Arial"/>
        <family val="2"/>
      </rPr>
      <t> →</t>
    </r>
  </si>
  <si>
    <r>
      <t>D6N</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AT) </t>
    </r>
  </si>
  <si>
    <r>
      <t>thiQ</t>
    </r>
    <r>
      <rPr>
        <sz val="9"/>
        <color rgb="FF000000"/>
        <rFont val="Arial"/>
        <family val="2"/>
      </rPr>
      <t> ←</t>
    </r>
  </si>
  <si>
    <t>thiamin transporter subunit</t>
  </si>
  <si>
    <t>noncoding (152/227 nt)</t>
  </si>
  <si>
    <r>
      <t>sgrS</t>
    </r>
    <r>
      <rPr>
        <sz val="9"/>
        <color rgb="FF000000"/>
        <rFont val="Arial"/>
        <family val="2"/>
      </rPr>
      <t> →</t>
    </r>
  </si>
  <si>
    <t>sRNA antisense regulator destabilzes ptsG mRNA, Hfq‑dependent; regulated by sgrR</t>
  </si>
  <si>
    <t>coding (2/366 nt)</t>
  </si>
  <si>
    <r>
      <t>ftsL</t>
    </r>
    <r>
      <rPr>
        <sz val="9"/>
        <color rgb="FF000000"/>
        <rFont val="Arial"/>
        <family val="2"/>
      </rPr>
      <t> →</t>
    </r>
  </si>
  <si>
    <t>membrane bound cell division protein at septum containing leucine zipper motif</t>
  </si>
  <si>
    <t>coding (2/1359 nt)</t>
  </si>
  <si>
    <r>
      <t>murF</t>
    </r>
    <r>
      <rPr>
        <sz val="9"/>
        <color rgb="FF000000"/>
        <rFont val="Arial"/>
        <family val="2"/>
      </rPr>
      <t> →</t>
    </r>
  </si>
  <si>
    <t>UDP‑N‑acetylmuramoyl‑tripeptide:D‑alanyl‑D‑ alanine ligase</t>
  </si>
  <si>
    <t>coding (2/1068 nt)</t>
  </si>
  <si>
    <r>
      <t>murG</t>
    </r>
    <r>
      <rPr>
        <sz val="9"/>
        <color rgb="FF000000"/>
        <rFont val="Arial"/>
        <family val="2"/>
      </rPr>
      <t> →</t>
    </r>
  </si>
  <si>
    <t>N‑acetylglucosaminyl transferase</t>
  </si>
  <si>
    <r>
      <t>D3N</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AT) </t>
    </r>
  </si>
  <si>
    <r>
      <t>ddlB</t>
    </r>
    <r>
      <rPr>
        <sz val="9"/>
        <color rgb="FF000000"/>
        <rFont val="Arial"/>
        <family val="2"/>
      </rPr>
      <t> →</t>
    </r>
  </si>
  <si>
    <t>D‑alanine:D‑alanine ligase</t>
  </si>
  <si>
    <t>coding (2/1263 nt)</t>
  </si>
  <si>
    <r>
      <t>ftsA</t>
    </r>
    <r>
      <rPr>
        <sz val="9"/>
        <color rgb="FF000000"/>
        <rFont val="Arial"/>
        <family val="2"/>
      </rPr>
      <t> →</t>
    </r>
  </si>
  <si>
    <t>ATP‑binding cell division protein involved in recruitment of FtsK to Z ring</t>
  </si>
  <si>
    <t>coding (2/855 nt)</t>
  </si>
  <si>
    <r>
      <t>ampE</t>
    </r>
    <r>
      <rPr>
        <sz val="9"/>
        <color rgb="FF000000"/>
        <rFont val="Arial"/>
        <family val="2"/>
      </rPr>
      <t> →</t>
    </r>
  </si>
  <si>
    <t>coding (2/771 nt)</t>
  </si>
  <si>
    <r>
      <t>yadH</t>
    </r>
    <r>
      <rPr>
        <sz val="9"/>
        <color rgb="FF000000"/>
        <rFont val="Arial"/>
        <family val="2"/>
      </rPr>
      <t> →</t>
    </r>
  </si>
  <si>
    <t>coding (1/480 nt)</t>
  </si>
  <si>
    <r>
      <t>folK</t>
    </r>
    <r>
      <rPr>
        <sz val="9"/>
        <color rgb="FF000000"/>
        <rFont val="Arial"/>
        <family val="2"/>
      </rPr>
      <t> ←</t>
    </r>
  </si>
  <si>
    <t>2‑amino‑4‑hydroxy‑6‑hydroxymethyldihyropteridine pyrophosphokinase</t>
  </si>
  <si>
    <t>coding (2/1983 nt)</t>
  </si>
  <si>
    <r>
      <t>fhuB</t>
    </r>
    <r>
      <rPr>
        <sz val="9"/>
        <color rgb="FF000000"/>
        <rFont val="Arial"/>
        <family val="2"/>
      </rPr>
      <t> →</t>
    </r>
  </si>
  <si>
    <t>fused iron‑hydroxamate transporter subunits of ABC superfamily: membrane components</t>
  </si>
  <si>
    <t>coding (2/597 nt)</t>
  </si>
  <si>
    <r>
      <t>rnhB</t>
    </r>
    <r>
      <rPr>
        <sz val="9"/>
        <color rgb="FF000000"/>
        <rFont val="Arial"/>
        <family val="2"/>
      </rPr>
      <t> →</t>
    </r>
  </si>
  <si>
    <r>
      <t>rof</t>
    </r>
    <r>
      <rPr>
        <sz val="9"/>
        <color rgb="FF000000"/>
        <rFont val="Arial"/>
        <family val="2"/>
      </rPr>
      <t> ←</t>
    </r>
  </si>
  <si>
    <t>coding (2/423 nt)</t>
  </si>
  <si>
    <r>
      <t>arfB</t>
    </r>
    <r>
      <rPr>
        <sz val="9"/>
        <color rgb="FF000000"/>
        <rFont val="Arial"/>
        <family val="2"/>
      </rPr>
      <t> →</t>
    </r>
  </si>
  <si>
    <t>alternative stalled‑ribosome rescue factor B; peptidyl‑tRNA hydrolase, ribosome‑attached</t>
  </si>
  <si>
    <r>
      <t>E3N</t>
    </r>
    <r>
      <rPr>
        <sz val="9"/>
        <color rgb="FF000000"/>
        <rFont val="Arial"/>
        <family val="2"/>
      </rPr>
      <t> (</t>
    </r>
    <r>
      <rPr>
        <u/>
        <sz val="9"/>
        <color rgb="FFFF0000"/>
        <rFont val="Arial"/>
        <family val="2"/>
      </rPr>
      <t>G</t>
    </r>
    <r>
      <rPr>
        <sz val="9"/>
        <color rgb="FF000000"/>
        <rFont val="Arial"/>
        <family val="2"/>
      </rPr>
      <t>AG→</t>
    </r>
    <r>
      <rPr>
        <u/>
        <sz val="9"/>
        <color rgb="FFFF0000"/>
        <rFont val="Arial"/>
        <family val="2"/>
      </rPr>
      <t>A</t>
    </r>
    <r>
      <rPr>
        <sz val="9"/>
        <color rgb="FF000000"/>
        <rFont val="Arial"/>
        <family val="2"/>
      </rPr>
      <t>AT) </t>
    </r>
  </si>
  <si>
    <r>
      <t>metI</t>
    </r>
    <r>
      <rPr>
        <sz val="9"/>
        <color rgb="FF000000"/>
        <rFont val="Arial"/>
        <family val="2"/>
      </rPr>
      <t> ←</t>
    </r>
  </si>
  <si>
    <r>
      <t>S238L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</si>
  <si>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yafK</t>
    </r>
    <r>
      <rPr>
        <sz val="9"/>
        <color rgb="FF000000"/>
        <rFont val="Arial"/>
        <family val="2"/>
      </rPr>
      <t> ←</t>
    </r>
  </si>
  <si>
    <t>yafK</t>
  </si>
  <si>
    <t>pseudogene (21/78 nt)</t>
  </si>
  <si>
    <r>
      <t>ykgT</t>
    </r>
    <r>
      <rPr>
        <sz val="9"/>
        <color rgb="FF000000"/>
        <rFont val="Arial"/>
        <family val="2"/>
      </rPr>
      <t> ←</t>
    </r>
  </si>
  <si>
    <t>pseudogene, MobA‑related; Known absence of valid in‑frame stop codon resulting from off‑target mutations introduced during UAG recoding in Lajoie et al., 2013.</t>
  </si>
  <si>
    <t>coding (1/2199 nt)</t>
  </si>
  <si>
    <r>
      <t>paoC</t>
    </r>
    <r>
      <rPr>
        <sz val="9"/>
        <color rgb="FF000000"/>
        <rFont val="Arial"/>
        <family val="2"/>
      </rPr>
      <t> ←</t>
    </r>
  </si>
  <si>
    <t>PaoABC aldehyde oxidoreductase, Moco‑containing subunit</t>
  </si>
  <si>
    <t>coding (1/957 nt)</t>
  </si>
  <si>
    <r>
      <t>paoB</t>
    </r>
    <r>
      <rPr>
        <sz val="9"/>
        <color rgb="FF000000"/>
        <rFont val="Arial"/>
        <family val="2"/>
      </rPr>
      <t> ←</t>
    </r>
  </si>
  <si>
    <t>coding (2/951 nt)</t>
  </si>
  <si>
    <r>
      <t>mhpF</t>
    </r>
    <r>
      <rPr>
        <sz val="9"/>
        <color rgb="FF000000"/>
        <rFont val="Arial"/>
        <family val="2"/>
      </rPr>
      <t> →</t>
    </r>
  </si>
  <si>
    <t>coding (2/1014 nt)</t>
  </si>
  <si>
    <r>
      <t>mhpE</t>
    </r>
    <r>
      <rPr>
        <sz val="9"/>
        <color rgb="FF000000"/>
        <rFont val="Arial"/>
        <family val="2"/>
      </rPr>
      <t> →</t>
    </r>
  </si>
  <si>
    <t>4‑hyroxy‑2‑oxovalerate/4‑hydroxy‑2‑oxopentanoic acid aldolase, class I</t>
  </si>
  <si>
    <t>coding (2/828 nt)</t>
  </si>
  <si>
    <r>
      <t>tauC</t>
    </r>
    <r>
      <rPr>
        <sz val="9"/>
        <color rgb="FF000000"/>
        <rFont val="Arial"/>
        <family val="2"/>
      </rPr>
      <t> →</t>
    </r>
  </si>
  <si>
    <t>coding (2/852 nt)</t>
  </si>
  <si>
    <r>
      <t>tauD</t>
    </r>
    <r>
      <rPr>
        <sz val="9"/>
        <color rgb="FF000000"/>
        <rFont val="Arial"/>
        <family val="2"/>
      </rPr>
      <t> →</t>
    </r>
  </si>
  <si>
    <t>taurine dioxygenase, 2‑oxoglutarate‑dependent</t>
  </si>
  <si>
    <t>coding (1/3147 nt)</t>
  </si>
  <si>
    <r>
      <t>sbcC</t>
    </r>
    <r>
      <rPr>
        <sz val="9"/>
        <color rgb="FF000000"/>
        <rFont val="Arial"/>
        <family val="2"/>
      </rPr>
      <t> ←</t>
    </r>
  </si>
  <si>
    <r>
      <t>D4N</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AT) </t>
    </r>
  </si>
  <si>
    <r>
      <t>cyoC</t>
    </r>
    <r>
      <rPr>
        <sz val="9"/>
        <color rgb="FF000000"/>
        <rFont val="Arial"/>
        <family val="2"/>
      </rPr>
      <t> ←</t>
    </r>
  </si>
  <si>
    <t>cytochrome o ubiquinol oxidase subunit III</t>
  </si>
  <si>
    <t>coding (1/459 nt)</t>
  </si>
  <si>
    <r>
      <t>ybbJ</t>
    </r>
    <r>
      <rPr>
        <sz val="9"/>
        <color rgb="FF000000"/>
        <rFont val="Arial"/>
        <family val="2"/>
      </rPr>
      <t> ←</t>
    </r>
  </si>
  <si>
    <t>inner membrane protein that stimulates the ftsH htpX mutant suppressor activity of QmcA</t>
  </si>
  <si>
    <t>coding (2/2415 nt)</t>
  </si>
  <si>
    <r>
      <t>ybbP</t>
    </r>
    <r>
      <rPr>
        <sz val="9"/>
        <color rgb="FF000000"/>
        <rFont val="Arial"/>
        <family val="2"/>
      </rPr>
      <t> →</t>
    </r>
  </si>
  <si>
    <t>coding (2/894 nt)</t>
  </si>
  <si>
    <r>
      <t>ybcF</t>
    </r>
    <r>
      <rPr>
        <sz val="9"/>
        <color rgb="FF000000"/>
        <rFont val="Arial"/>
        <family val="2"/>
      </rPr>
      <t> →</t>
    </r>
  </si>
  <si>
    <t>putative carbamate kinase</t>
  </si>
  <si>
    <t>coding (1/1068 nt)</t>
  </si>
  <si>
    <r>
      <t>purK</t>
    </r>
    <r>
      <rPr>
        <sz val="9"/>
        <color rgb="FF000000"/>
        <rFont val="Arial"/>
        <family val="2"/>
      </rPr>
      <t> ←</t>
    </r>
  </si>
  <si>
    <t>N5‑carboxyaminoimidazole ribonucleotide synthase</t>
  </si>
  <si>
    <t>coding (2/3882 nt)</t>
  </si>
  <si>
    <r>
      <t>entF</t>
    </r>
    <r>
      <rPr>
        <sz val="9"/>
        <color rgb="FF000000"/>
        <rFont val="Arial"/>
        <family val="2"/>
      </rPr>
      <t> →</t>
    </r>
  </si>
  <si>
    <t>enterobactin synthase multienzyme complex component, ATP‑dependent</t>
  </si>
  <si>
    <t>coding (1/993 nt)</t>
  </si>
  <si>
    <r>
      <t>fepG</t>
    </r>
    <r>
      <rPr>
        <sz val="9"/>
        <color rgb="FF000000"/>
        <rFont val="Arial"/>
        <family val="2"/>
      </rPr>
      <t> ←</t>
    </r>
  </si>
  <si>
    <r>
      <t>E11K</t>
    </r>
    <r>
      <rPr>
        <sz val="9"/>
        <color rgb="FF000000"/>
        <rFont val="Arial"/>
        <family val="2"/>
      </rPr>
      <t> (</t>
    </r>
    <r>
      <rPr>
        <u/>
        <sz val="9"/>
        <color rgb="FFFF0000"/>
        <rFont val="Arial"/>
        <family val="2"/>
      </rPr>
      <t>G</t>
    </r>
    <r>
      <rPr>
        <sz val="9"/>
        <color rgb="FF000000"/>
        <rFont val="Arial"/>
        <family val="2"/>
      </rPr>
      <t>AG→</t>
    </r>
    <r>
      <rPr>
        <u/>
        <sz val="9"/>
        <color rgb="FFFF0000"/>
        <rFont val="Arial"/>
        <family val="2"/>
      </rPr>
      <t>A</t>
    </r>
    <r>
      <rPr>
        <sz val="9"/>
        <color rgb="FF000000"/>
        <rFont val="Arial"/>
        <family val="2"/>
      </rPr>
      <t>AG) </t>
    </r>
  </si>
  <si>
    <r>
      <t>dpiA</t>
    </r>
    <r>
      <rPr>
        <sz val="9"/>
        <color rgb="FF000000"/>
        <rFont val="Arial"/>
        <family val="2"/>
      </rPr>
      <t> →</t>
    </r>
  </si>
  <si>
    <t>coding (2/1428 nt)</t>
  </si>
  <si>
    <r>
      <t>djlB</t>
    </r>
    <r>
      <rPr>
        <sz val="9"/>
        <color rgb="FF000000"/>
        <rFont val="Arial"/>
        <family val="2"/>
      </rPr>
      <t> →</t>
    </r>
  </si>
  <si>
    <t>coding (2/1452 nt)</t>
  </si>
  <si>
    <r>
      <t>djlC</t>
    </r>
    <r>
      <rPr>
        <sz val="9"/>
        <color rgb="FF000000"/>
        <rFont val="Arial"/>
        <family val="2"/>
      </rPr>
      <t> →</t>
    </r>
  </si>
  <si>
    <r>
      <t>fur</t>
    </r>
    <r>
      <rPr>
        <sz val="9"/>
        <color rgb="FF000000"/>
        <rFont val="Arial"/>
        <family val="2"/>
      </rPr>
      <t> ←</t>
    </r>
  </si>
  <si>
    <t>DNA‑binding transcriptional dual regulator of siderophore biosynthesis and transport</t>
  </si>
  <si>
    <t>coding (1/1320 nt)</t>
  </si>
  <si>
    <r>
      <t>potE</t>
    </r>
    <r>
      <rPr>
        <sz val="9"/>
        <color rgb="FF000000"/>
        <rFont val="Arial"/>
        <family val="2"/>
      </rPr>
      <t> ←</t>
    </r>
  </si>
  <si>
    <t>putrescine/proton symporter: putrescine/ornithine antiporter</t>
  </si>
  <si>
    <t>coding (2/678 nt)</t>
  </si>
  <si>
    <r>
      <t>kdpE</t>
    </r>
    <r>
      <rPr>
        <sz val="9"/>
        <color rgb="FF000000"/>
        <rFont val="Arial"/>
        <family val="2"/>
      </rPr>
      <t> ←</t>
    </r>
  </si>
  <si>
    <t>coding (2/1419 nt)</t>
  </si>
  <si>
    <r>
      <t>phr</t>
    </r>
    <r>
      <rPr>
        <sz val="9"/>
        <color rgb="FF000000"/>
        <rFont val="Arial"/>
        <family val="2"/>
      </rPr>
      <t> →</t>
    </r>
  </si>
  <si>
    <t>deoxyribodipyrimidine photolyase, FAD‑binding protein</t>
  </si>
  <si>
    <r>
      <t>L2L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</si>
  <si>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ybgK</t>
    </r>
    <r>
      <rPr>
        <sz val="9"/>
        <color rgb="FF000000"/>
        <rFont val="Arial"/>
        <family val="2"/>
      </rPr>
      <t> →</t>
    </r>
  </si>
  <si>
    <r>
      <t>D4N</t>
    </r>
    <r>
      <rPr>
        <sz val="9"/>
        <color rgb="FF000000"/>
        <rFont val="Arial"/>
        <family val="2"/>
      </rPr>
      <t> (</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AC) </t>
    </r>
  </si>
  <si>
    <r>
      <t>ybgL</t>
    </r>
    <r>
      <rPr>
        <sz val="9"/>
        <color rgb="FF000000"/>
        <rFont val="Arial"/>
        <family val="2"/>
      </rPr>
      <t> →</t>
    </r>
  </si>
  <si>
    <t>conserved protein, UPF0271 family</t>
  </si>
  <si>
    <t>coding (1/693 nt)</t>
  </si>
  <si>
    <r>
      <t xml:space="preserve">tolQ </t>
    </r>
    <r>
      <rPr>
        <sz val="9"/>
        <color rgb="FF000000"/>
        <rFont val="Arial"/>
        <family val="2"/>
      </rPr>
      <t>→</t>
    </r>
  </si>
  <si>
    <t>inner membrane component of the Tol-Pal system</t>
  </si>
  <si>
    <t>coding (2/1155 nt)</t>
  </si>
  <si>
    <r>
      <t>bioF</t>
    </r>
    <r>
      <rPr>
        <sz val="9"/>
        <color rgb="FF000000"/>
        <rFont val="Arial"/>
        <family val="2"/>
      </rPr>
      <t> →</t>
    </r>
  </si>
  <si>
    <t>8‑amino‑7‑oxononanoate synthase</t>
  </si>
  <si>
    <t>coding (1/1242 nt)</t>
  </si>
  <si>
    <r>
      <t>clsB</t>
    </r>
    <r>
      <rPr>
        <sz val="9"/>
        <color rgb="FF000000"/>
        <rFont val="Arial"/>
        <family val="2"/>
      </rPr>
      <t> ←</t>
    </r>
  </si>
  <si>
    <r>
      <t>S357L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</si>
  <si>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ybhR</t>
    </r>
    <r>
      <rPr>
        <sz val="9"/>
        <color rgb="FF000000"/>
        <rFont val="Arial"/>
        <family val="2"/>
      </rPr>
      <t> ←</t>
    </r>
  </si>
  <si>
    <r>
      <t>ybhF</t>
    </r>
    <r>
      <rPr>
        <sz val="9"/>
        <color rgb="FF000000"/>
        <rFont val="Arial"/>
        <family val="2"/>
      </rPr>
      <t> ←</t>
    </r>
  </si>
  <si>
    <t>coding (2/723 nt)</t>
  </si>
  <si>
    <r>
      <t>glnQ</t>
    </r>
    <r>
      <rPr>
        <sz val="9"/>
        <color rgb="FF000000"/>
        <rFont val="Arial"/>
        <family val="2"/>
      </rPr>
      <t> ←</t>
    </r>
  </si>
  <si>
    <t>coding (2/1119 nt)</t>
  </si>
  <si>
    <r>
      <t>ybiR</t>
    </r>
    <r>
      <rPr>
        <sz val="9"/>
        <color rgb="FF000000"/>
        <rFont val="Arial"/>
        <family val="2"/>
      </rPr>
      <t> →</t>
    </r>
  </si>
  <si>
    <t>coding (12/1872 nt)</t>
  </si>
  <si>
    <r>
      <t>gsiA</t>
    </r>
    <r>
      <rPr>
        <sz val="9"/>
        <color rgb="FF000000"/>
        <rFont val="Arial"/>
        <family val="2"/>
      </rPr>
      <t> →</t>
    </r>
  </si>
  <si>
    <t>glutathione transporter ATP‑binding protein, ABC superfamily</t>
  </si>
  <si>
    <r>
      <t>E6K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</si>
  <si>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nfsA</t>
    </r>
    <r>
      <rPr>
        <sz val="9"/>
        <color rgb="FF000000"/>
        <rFont val="Arial"/>
        <family val="2"/>
      </rPr>
      <t> →</t>
    </r>
  </si>
  <si>
    <t>nitroreductase A, NADPH‑dependent, FMN‑dependent</t>
  </si>
  <si>
    <t>coding (2/846 nt)</t>
  </si>
  <si>
    <r>
      <t>potI</t>
    </r>
    <r>
      <rPr>
        <sz val="9"/>
        <color rgb="FF000000"/>
        <rFont val="Arial"/>
        <family val="2"/>
      </rPr>
      <t> →</t>
    </r>
  </si>
  <si>
    <t>coding (2/831 nt)</t>
  </si>
  <si>
    <r>
      <t>amiD</t>
    </r>
    <r>
      <rPr>
        <sz val="9"/>
        <color rgb="FF000000"/>
        <rFont val="Arial"/>
        <family val="2"/>
      </rPr>
      <t> →</t>
    </r>
  </si>
  <si>
    <t>1,6‑anhydro‑N‑acetylmuramyl‑L‑alanine amidase, Zn‑dependent; OM lipoprotein</t>
  </si>
  <si>
    <t>coding (2/1947 nt)</t>
  </si>
  <si>
    <r>
      <t>macB</t>
    </r>
    <r>
      <rPr>
        <sz val="9"/>
        <color rgb="FF000000"/>
        <rFont val="Arial"/>
        <family val="2"/>
      </rPr>
      <t> →</t>
    </r>
  </si>
  <si>
    <t>fused macrolide transporter subunits of ABC superfamily: ATP‑binding component/membrane component</t>
  </si>
  <si>
    <t>coding (2/987 nt)</t>
  </si>
  <si>
    <r>
      <t>lpxK</t>
    </r>
    <r>
      <rPr>
        <sz val="9"/>
        <color rgb="FF000000"/>
        <rFont val="Arial"/>
        <family val="2"/>
      </rPr>
      <t> →</t>
    </r>
  </si>
  <si>
    <t>lipid A 4'kinase</t>
  </si>
  <si>
    <t>coding (2/747 nt)</t>
  </si>
  <si>
    <r>
      <t>kdsB</t>
    </r>
    <r>
      <rPr>
        <sz val="9"/>
        <color rgb="FF000000"/>
        <rFont val="Arial"/>
        <family val="2"/>
      </rPr>
      <t> →</t>
    </r>
  </si>
  <si>
    <t>3‑deoxy‑manno‑octulosonate cytidylyltransferase</t>
  </si>
  <si>
    <r>
      <t>S291L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</si>
  <si>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ycbJ</t>
    </r>
    <r>
      <rPr>
        <sz val="9"/>
        <color rgb="FF000000"/>
        <rFont val="Arial"/>
        <family val="2"/>
      </rPr>
      <t> →</t>
    </r>
  </si>
  <si>
    <r>
      <t>S253L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</si>
  <si>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ycbC</t>
    </r>
    <r>
      <rPr>
        <sz val="9"/>
        <color rgb="FF000000"/>
        <rFont val="Arial"/>
        <family val="2"/>
      </rPr>
      <t> ←</t>
    </r>
  </si>
  <si>
    <t>coding (2/1323 nt)</t>
  </si>
  <si>
    <r>
      <t>mukF</t>
    </r>
    <r>
      <rPr>
        <sz val="9"/>
        <color rgb="FF000000"/>
        <rFont val="Arial"/>
        <family val="2"/>
      </rPr>
      <t> →</t>
    </r>
  </si>
  <si>
    <r>
      <t>E7K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</si>
  <si>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mukE</t>
    </r>
    <r>
      <rPr>
        <sz val="9"/>
        <color rgb="FF000000"/>
        <rFont val="Arial"/>
        <family val="2"/>
      </rPr>
      <t> →</t>
    </r>
  </si>
  <si>
    <t>Chromosome condensin MukBEF, MukE localization factor</t>
  </si>
  <si>
    <t>coding (1/768 nt)</t>
  </si>
  <si>
    <r>
      <t>ssuB</t>
    </r>
    <r>
      <rPr>
        <sz val="9"/>
        <color rgb="FF000000"/>
        <rFont val="Arial"/>
        <family val="2"/>
      </rPr>
      <t> ←</t>
    </r>
  </si>
  <si>
    <t>alkanesulfonate transporter subunit</t>
  </si>
  <si>
    <t>coding (1/1146 nt)</t>
  </si>
  <si>
    <r>
      <t>ssuD</t>
    </r>
    <r>
      <rPr>
        <sz val="9"/>
        <color rgb="FF000000"/>
        <rFont val="Arial"/>
        <family val="2"/>
      </rPr>
      <t> ←</t>
    </r>
  </si>
  <si>
    <t>alkanesulfonate monooxygenase, FMNH(2)‑dependent</t>
  </si>
  <si>
    <t>coding (2/564 nt)</t>
  </si>
  <si>
    <r>
      <t>ymbA</t>
    </r>
    <r>
      <rPr>
        <sz val="9"/>
        <color rgb="FF000000"/>
        <rFont val="Arial"/>
        <family val="2"/>
      </rPr>
      <t> →</t>
    </r>
  </si>
  <si>
    <t>ymbA</t>
  </si>
  <si>
    <t>coding (2/1794 nt)</t>
  </si>
  <si>
    <r>
      <t>hyaB</t>
    </r>
    <r>
      <rPr>
        <sz val="9"/>
        <color rgb="FF000000"/>
        <rFont val="Arial"/>
        <family val="2"/>
      </rPr>
      <t> →</t>
    </r>
  </si>
  <si>
    <t>hydrogenase 1, large subunit</t>
  </si>
  <si>
    <t>coding (2/588 nt)</t>
  </si>
  <si>
    <r>
      <t>hyaD</t>
    </r>
    <r>
      <rPr>
        <sz val="9"/>
        <color rgb="FF000000"/>
        <rFont val="Arial"/>
        <family val="2"/>
      </rPr>
      <t> →</t>
    </r>
  </si>
  <si>
    <t>coding (2/399 nt)</t>
  </si>
  <si>
    <r>
      <t>hyaE</t>
    </r>
    <r>
      <rPr>
        <sz val="9"/>
        <color rgb="FF000000"/>
        <rFont val="Arial"/>
        <family val="2"/>
      </rPr>
      <t> →</t>
    </r>
  </si>
  <si>
    <t>coding (2/858 nt)</t>
  </si>
  <si>
    <r>
      <t>hyaF</t>
    </r>
    <r>
      <rPr>
        <sz val="9"/>
        <color rgb="FF000000"/>
        <rFont val="Arial"/>
        <family val="2"/>
      </rPr>
      <t> →</t>
    </r>
  </si>
  <si>
    <t>protein involved in nickel incorporation into hydrogenase‑1 proteins</t>
  </si>
  <si>
    <t>coding (1/747 nt)</t>
  </si>
  <si>
    <r>
      <t>gfcC</t>
    </r>
    <r>
      <rPr>
        <sz val="9"/>
        <color rgb="FF000000"/>
        <rFont val="Arial"/>
        <family val="2"/>
      </rPr>
      <t> ←</t>
    </r>
  </si>
  <si>
    <r>
      <t>E4K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</si>
  <si>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gnsA</t>
    </r>
    <r>
      <rPr>
        <sz val="9"/>
        <color rgb="FF000000"/>
        <rFont val="Arial"/>
        <family val="2"/>
      </rPr>
      <t> →</t>
    </r>
  </si>
  <si>
    <r>
      <t>Q335*</t>
    </r>
    <r>
      <rPr>
        <sz val="9"/>
        <color rgb="FF000000"/>
        <rFont val="Arial"/>
        <family val="2"/>
      </rPr>
      <t> (</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AG) </t>
    </r>
  </si>
  <si>
    <r>
      <t>torT</t>
    </r>
    <r>
      <rPr>
        <sz val="9"/>
        <color rgb="FF000000"/>
        <rFont val="Arial"/>
        <family val="2"/>
      </rPr>
      <t> →</t>
    </r>
  </si>
  <si>
    <t>periplasmic sensory protein associated with the TorRS two‑component regulatory system</t>
  </si>
  <si>
    <t>coding (2/600 nt)</t>
  </si>
  <si>
    <r>
      <t>torD</t>
    </r>
    <r>
      <rPr>
        <sz val="9"/>
        <color rgb="FF000000"/>
        <rFont val="Arial"/>
        <family val="2"/>
      </rPr>
      <t> →</t>
    </r>
  </si>
  <si>
    <t>TorA‑maturation chaperone</t>
  </si>
  <si>
    <r>
      <t>ycdU</t>
    </r>
    <r>
      <rPr>
        <sz val="9"/>
        <color rgb="FF000000"/>
        <rFont val="Arial"/>
        <family val="2"/>
      </rPr>
      <t> →</t>
    </r>
  </si>
  <si>
    <t>coding (2/1005 nt)</t>
  </si>
  <si>
    <r>
      <t>holB</t>
    </r>
    <r>
      <rPr>
        <sz val="9"/>
        <color rgb="FF000000"/>
        <rFont val="Arial"/>
        <family val="2"/>
      </rPr>
      <t> →</t>
    </r>
  </si>
  <si>
    <t>DNA polymerase III, delta prime subunit</t>
  </si>
  <si>
    <t>coding (1/789 nt)</t>
  </si>
  <si>
    <r>
      <t>ycfZ</t>
    </r>
    <r>
      <rPr>
        <sz val="9"/>
        <color rgb="FF000000"/>
        <rFont val="Arial"/>
        <family val="2"/>
      </rPr>
      <t> ←</t>
    </r>
  </si>
  <si>
    <t>coding (2/393 nt)</t>
  </si>
  <si>
    <r>
      <t>ychQ</t>
    </r>
    <r>
      <rPr>
        <sz val="9"/>
        <color rgb="FF000000"/>
        <rFont val="Arial"/>
        <family val="2"/>
      </rPr>
      <t> →</t>
    </r>
  </si>
  <si>
    <t>putative inner membrane protein, SIRB family</t>
  </si>
  <si>
    <t>coding (2/1539 nt)</t>
  </si>
  <si>
    <r>
      <t>narH</t>
    </r>
    <r>
      <rPr>
        <sz val="9"/>
        <color rgb="FF000000"/>
        <rFont val="Arial"/>
        <family val="2"/>
      </rPr>
      <t> →</t>
    </r>
  </si>
  <si>
    <t>coding (2/711 nt)</t>
  </si>
  <si>
    <r>
      <t>narJ</t>
    </r>
    <r>
      <rPr>
        <sz val="9"/>
        <color rgb="FF000000"/>
        <rFont val="Arial"/>
        <family val="2"/>
      </rPr>
      <t> →</t>
    </r>
  </si>
  <si>
    <t>molybdenum‑cofactor‑assembly chaperone subunit (delta subunit) of nitrate reductase 1</t>
  </si>
  <si>
    <t>pseudogene (149/171 nt)</t>
  </si>
  <si>
    <r>
      <t>rttR</t>
    </r>
    <r>
      <rPr>
        <sz val="9"/>
        <color rgb="FF000000"/>
        <rFont val="Arial"/>
        <family val="2"/>
      </rPr>
      <t> ←</t>
    </r>
  </si>
  <si>
    <t>rtT sRNA, processed from tyrT transcript</t>
  </si>
  <si>
    <r>
      <t>oppF</t>
    </r>
    <r>
      <rPr>
        <sz val="9"/>
        <color rgb="FF000000"/>
        <rFont val="Arial"/>
        <family val="2"/>
      </rPr>
      <t> →</t>
    </r>
  </si>
  <si>
    <t>coding (2/621 nt)</t>
  </si>
  <si>
    <r>
      <t>yciO</t>
    </r>
    <r>
      <rPr>
        <sz val="9"/>
        <color rgb="FF000000"/>
        <rFont val="Arial"/>
        <family val="2"/>
      </rPr>
      <t> →</t>
    </r>
  </si>
  <si>
    <t>putative RNA binding protein</t>
  </si>
  <si>
    <t>coding (1/966 nt)</t>
  </si>
  <si>
    <r>
      <t>sapB</t>
    </r>
    <r>
      <rPr>
        <sz val="9"/>
        <color rgb="FF000000"/>
        <rFont val="Arial"/>
        <family val="2"/>
      </rPr>
      <t> ←</t>
    </r>
  </si>
  <si>
    <t>antimicrobial peptide transport ABC transporter permease</t>
  </si>
  <si>
    <t>coding (2/2268 nt)</t>
  </si>
  <si>
    <r>
      <t>ycjT</t>
    </r>
    <r>
      <rPr>
        <sz val="9"/>
        <color rgb="FF000000"/>
        <rFont val="Arial"/>
        <family val="2"/>
      </rPr>
      <t> →</t>
    </r>
  </si>
  <si>
    <t>coding (2/660 nt)</t>
  </si>
  <si>
    <r>
      <t>ycjU</t>
    </r>
    <r>
      <rPr>
        <sz val="9"/>
        <color rgb="FF000000"/>
        <rFont val="Arial"/>
        <family val="2"/>
      </rPr>
      <t> →</t>
    </r>
  </si>
  <si>
    <t>beta‑phosphoglucomutase</t>
  </si>
  <si>
    <t>coding (2/1062 nt)</t>
  </si>
  <si>
    <r>
      <t>ycjF</t>
    </r>
    <r>
      <rPr>
        <sz val="9"/>
        <color rgb="FF000000"/>
        <rFont val="Arial"/>
        <family val="2"/>
      </rPr>
      <t> →</t>
    </r>
  </si>
  <si>
    <t>inner membrane protein, UPF0283 family</t>
  </si>
  <si>
    <t>pseudogene (942/966 nt)</t>
  </si>
  <si>
    <r>
      <t>ycjG</t>
    </r>
    <r>
      <rPr>
        <sz val="9"/>
        <color rgb="FF000000"/>
        <rFont val="Arial"/>
        <family val="2"/>
      </rPr>
      <t> →</t>
    </r>
  </si>
  <si>
    <t>putative muconate cycloisomerase I; Known internal stop codons resulting from off‑target mutations introduced during UAG recoding in Lajoie et al., 2013.</t>
  </si>
  <si>
    <t>coding (2/186 nt)</t>
  </si>
  <si>
    <r>
      <t>ynbE</t>
    </r>
    <r>
      <rPr>
        <sz val="9"/>
        <color rgb="FF000000"/>
        <rFont val="Arial"/>
        <family val="2"/>
      </rPr>
      <t> →</t>
    </r>
  </si>
  <si>
    <t>coding (2/768 nt)</t>
  </si>
  <si>
    <r>
      <t>paaF</t>
    </r>
    <r>
      <rPr>
        <sz val="9"/>
        <color rgb="FF000000"/>
        <rFont val="Arial"/>
        <family val="2"/>
      </rPr>
      <t> →</t>
    </r>
  </si>
  <si>
    <t>2,3‑dehydroadipyl‑CoA hydratase</t>
  </si>
  <si>
    <r>
      <t>D37N</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AT) </t>
    </r>
  </si>
  <si>
    <r>
      <t>hokB</t>
    </r>
    <r>
      <rPr>
        <sz val="9"/>
        <color rgb="FF000000"/>
        <rFont val="Arial"/>
        <family val="2"/>
      </rPr>
      <t> ←</t>
    </r>
  </si>
  <si>
    <t>toxic polypeptide, small</t>
  </si>
  <si>
    <r>
      <t>S178L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</si>
  <si>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rimL</t>
    </r>
    <r>
      <rPr>
        <sz val="9"/>
        <color rgb="FF000000"/>
        <rFont val="Arial"/>
        <family val="2"/>
      </rPr>
      <t> →</t>
    </r>
  </si>
  <si>
    <t>ribosomal‑protein‑L7/L12‑serine acetyltransferase</t>
  </si>
  <si>
    <t>coding (2/594 nt)</t>
  </si>
  <si>
    <r>
      <t>tehB</t>
    </r>
    <r>
      <rPr>
        <sz val="9"/>
        <color rgb="FF000000"/>
        <rFont val="Arial"/>
        <family val="2"/>
      </rPr>
      <t> →</t>
    </r>
  </si>
  <si>
    <r>
      <t>ydcV</t>
    </r>
    <r>
      <rPr>
        <sz val="9"/>
        <color rgb="FF000000"/>
        <rFont val="Arial"/>
        <family val="2"/>
      </rPr>
      <t> →</t>
    </r>
  </si>
  <si>
    <t>coding (1/450 nt)</t>
  </si>
  <si>
    <r>
      <t>ydcZ</t>
    </r>
    <r>
      <rPr>
        <sz val="9"/>
        <color rgb="FF000000"/>
        <rFont val="Arial"/>
        <family val="2"/>
      </rPr>
      <t> ←</t>
    </r>
  </si>
  <si>
    <t>inner membrane protein, DUF606 family</t>
  </si>
  <si>
    <r>
      <t>D3N</t>
    </r>
    <r>
      <rPr>
        <sz val="9"/>
        <color rgb="FF000000"/>
        <rFont val="Arial"/>
        <family val="2"/>
      </rPr>
      <t> (</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AC) </t>
    </r>
  </si>
  <si>
    <r>
      <t>ddpF</t>
    </r>
    <r>
      <rPr>
        <sz val="9"/>
        <color rgb="FF000000"/>
        <rFont val="Arial"/>
        <family val="2"/>
      </rPr>
      <t> ←</t>
    </r>
  </si>
  <si>
    <t>coding (1/987 nt)</t>
  </si>
  <si>
    <r>
      <t>ddpD</t>
    </r>
    <r>
      <rPr>
        <sz val="9"/>
        <color rgb="FF000000"/>
        <rFont val="Arial"/>
        <family val="2"/>
      </rPr>
      <t> ←</t>
    </r>
  </si>
  <si>
    <r>
      <t>lsrC</t>
    </r>
    <r>
      <rPr>
        <sz val="9"/>
        <color rgb="FF000000"/>
        <rFont val="Arial"/>
        <family val="2"/>
      </rPr>
      <t> →</t>
    </r>
  </si>
  <si>
    <t>autoinducer 2 import system permease protein</t>
  </si>
  <si>
    <t>pseudogene (5664/21837 nt)</t>
  </si>
  <si>
    <r>
      <t>ydfJ</t>
    </r>
    <r>
      <rPr>
        <sz val="9"/>
        <color rgb="FF000000"/>
        <rFont val="Arial"/>
        <family val="2"/>
      </rPr>
      <t> ←</t>
    </r>
  </si>
  <si>
    <t>pseudogene, MFS transporter family; interrupted by Qin prophage;Phage or Prophage Related; putative transport protein</t>
  </si>
  <si>
    <t>pseudogene (5218/21837 nt)</t>
  </si>
  <si>
    <t>pseudogene (16/279 nt)</t>
  </si>
  <si>
    <r>
      <t>ydfX</t>
    </r>
    <r>
      <rPr>
        <sz val="9"/>
        <color rgb="FF000000"/>
        <rFont val="Arial"/>
        <family val="2"/>
      </rPr>
      <t> ←</t>
    </r>
  </si>
  <si>
    <t>pseudogene, Qin prophage;Phage or Prophage Related; Known absence of valid in‑frame stop codon resulting from off‑target mutations introduced during UAG recoding in Lajoie et al., 2013.</t>
  </si>
  <si>
    <t>pseudogene (4177/21837 nt)</t>
  </si>
  <si>
    <t>pseudogene (4047/21837 nt)</t>
  </si>
  <si>
    <t>pseudogene (3043/21837 nt)</t>
  </si>
  <si>
    <r>
      <t>M1M</t>
    </r>
    <r>
      <rPr>
        <sz val="9"/>
        <color rgb="FF000000"/>
        <rFont val="Arial"/>
        <family val="2"/>
      </rPr>
      <t> (AT</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 †</t>
    </r>
  </si>
  <si>
    <r>
      <t>ydfD</t>
    </r>
    <r>
      <rPr>
        <sz val="9"/>
        <color rgb="FF000000"/>
        <rFont val="Arial"/>
        <family val="2"/>
      </rPr>
      <t> →</t>
    </r>
  </si>
  <si>
    <r>
      <t>E5K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</si>
  <si>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mdtI</t>
    </r>
    <r>
      <rPr>
        <sz val="9"/>
        <color rgb="FF000000"/>
        <rFont val="Arial"/>
        <family val="2"/>
      </rPr>
      <t> ←</t>
    </r>
  </si>
  <si>
    <t>noncoding (387/391 nt)</t>
  </si>
  <si>
    <t>Enterobacterial sRNA STnc550 ←</t>
  </si>
  <si>
    <t>Enterobacterial sRNA STnc550</t>
  </si>
  <si>
    <t>coding (1/786 nt)</t>
  </si>
  <si>
    <r>
      <t>ydhU</t>
    </r>
    <r>
      <rPr>
        <sz val="9"/>
        <color rgb="FF000000"/>
        <rFont val="Arial"/>
        <family val="2"/>
      </rPr>
      <t> ←</t>
    </r>
  </si>
  <si>
    <t>putative cytochrome</t>
  </si>
  <si>
    <t>pseudogene (1/1222 nt)</t>
  </si>
  <si>
    <r>
      <t>sufS</t>
    </r>
    <r>
      <rPr>
        <sz val="9"/>
        <color rgb="FF000000"/>
        <rFont val="Arial"/>
        <family val="2"/>
      </rPr>
      <t> ←</t>
    </r>
  </si>
  <si>
    <t>coding (2/294 nt)</t>
  </si>
  <si>
    <r>
      <t>ydiT</t>
    </r>
    <r>
      <rPr>
        <sz val="9"/>
        <color rgb="FF000000"/>
        <rFont val="Arial"/>
        <family val="2"/>
      </rPr>
      <t> →</t>
    </r>
  </si>
  <si>
    <t>putative 3Fe‑4S ferredoxin‑type protein</t>
  </si>
  <si>
    <r>
      <t>I179I</t>
    </r>
    <r>
      <rPr>
        <sz val="9"/>
        <color rgb="FF000000"/>
        <rFont val="Arial"/>
        <family val="2"/>
      </rPr>
      <t> (AT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 </t>
    </r>
  </si>
  <si>
    <r>
      <t>ves</t>
    </r>
    <r>
      <rPr>
        <sz val="9"/>
        <color rgb="FF000000"/>
        <rFont val="Arial"/>
        <family val="2"/>
      </rPr>
      <t> ←</t>
    </r>
  </si>
  <si>
    <t>ves</t>
  </si>
  <si>
    <t>coding (1/1344 nt)</t>
  </si>
  <si>
    <r>
      <t>astB</t>
    </r>
    <r>
      <rPr>
        <sz val="9"/>
        <color rgb="FF000000"/>
        <rFont val="Arial"/>
        <family val="2"/>
      </rPr>
      <t> ←</t>
    </r>
  </si>
  <si>
    <t>succinylarginine dihydrolase</t>
  </si>
  <si>
    <t>coding (1/1479 nt)</t>
  </si>
  <si>
    <r>
      <t>astD</t>
    </r>
    <r>
      <rPr>
        <sz val="9"/>
        <color rgb="FF000000"/>
        <rFont val="Arial"/>
        <family val="2"/>
      </rPr>
      <t> ←</t>
    </r>
  </si>
  <si>
    <t>coding (1/1035 nt)</t>
  </si>
  <si>
    <r>
      <t>astA</t>
    </r>
    <r>
      <rPr>
        <sz val="9"/>
        <color rgb="FF000000"/>
        <rFont val="Arial"/>
        <family val="2"/>
      </rPr>
      <t> ←</t>
    </r>
  </si>
  <si>
    <t>noncoding (41/86 nt)</t>
  </si>
  <si>
    <t>sroD RNA ←</t>
  </si>
  <si>
    <t>sroD RNA</t>
  </si>
  <si>
    <r>
      <t>E11K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</si>
  <si>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yebT</t>
    </r>
    <r>
      <rPr>
        <sz val="9"/>
        <color rgb="FF000000"/>
        <rFont val="Arial"/>
        <family val="2"/>
      </rPr>
      <t> →</t>
    </r>
  </si>
  <si>
    <t>yebT</t>
  </si>
  <si>
    <t>coding (2/786 nt)</t>
  </si>
  <si>
    <r>
      <t>znuB</t>
    </r>
    <r>
      <rPr>
        <sz val="9"/>
        <color rgb="FF000000"/>
        <rFont val="Arial"/>
        <family val="2"/>
      </rPr>
      <t> →</t>
    </r>
  </si>
  <si>
    <t>zinc transporter subunit: membrane component of ABC superfamily</t>
  </si>
  <si>
    <t>coding (2/819 nt)</t>
  </si>
  <si>
    <r>
      <t>yecE</t>
    </r>
    <r>
      <rPr>
        <sz val="9"/>
        <color rgb="FF000000"/>
        <rFont val="Arial"/>
        <family val="2"/>
      </rPr>
      <t> →</t>
    </r>
  </si>
  <si>
    <t>coding (2/972 nt)</t>
  </si>
  <si>
    <r>
      <t>cmoB</t>
    </r>
    <r>
      <rPr>
        <sz val="9"/>
        <color rgb="FF000000"/>
        <rFont val="Arial"/>
        <family val="2"/>
      </rPr>
      <t> →</t>
    </r>
  </si>
  <si>
    <t>tRNA mo(5)U34 methyltransferase, SAM‑dependent</t>
  </si>
  <si>
    <t>noncoding (228/308 nt)</t>
  </si>
  <si>
    <t>MicL sRNA ←</t>
  </si>
  <si>
    <t>MicL sRNA</t>
  </si>
  <si>
    <t>coding (1/927 nt)</t>
  </si>
  <si>
    <r>
      <t xml:space="preserve">motB </t>
    </r>
    <r>
      <rPr>
        <sz val="9"/>
        <color rgb="FF000000"/>
        <rFont val="Arial"/>
        <family val="2"/>
      </rPr>
      <t>←</t>
    </r>
  </si>
  <si>
    <t>coding (2/1833 nt)</t>
  </si>
  <si>
    <r>
      <t>uvrC</t>
    </r>
    <r>
      <rPr>
        <sz val="9"/>
        <color rgb="FF000000"/>
        <rFont val="Arial"/>
        <family val="2"/>
      </rPr>
      <t> ←</t>
    </r>
  </si>
  <si>
    <t>coding (2/234 nt)</t>
  </si>
  <si>
    <r>
      <t>yedF</t>
    </r>
    <r>
      <rPr>
        <sz val="9"/>
        <color rgb="FF000000"/>
        <rFont val="Arial"/>
        <family val="2"/>
      </rPr>
      <t> →</t>
    </r>
  </si>
  <si>
    <t>conserved protein, UPF0033 family</t>
  </si>
  <si>
    <t>coding (6/687 nt)</t>
  </si>
  <si>
    <r>
      <t>fliH</t>
    </r>
    <r>
      <rPr>
        <sz val="9"/>
        <color rgb="FF000000"/>
        <rFont val="Arial"/>
        <family val="2"/>
      </rPr>
      <t> →</t>
    </r>
  </si>
  <si>
    <t>negative regulator of FliI ATPase activity</t>
  </si>
  <si>
    <t>coding (2/1128 nt)</t>
  </si>
  <si>
    <r>
      <t>fliK</t>
    </r>
    <r>
      <rPr>
        <sz val="9"/>
        <color rgb="FF000000"/>
        <rFont val="Arial"/>
        <family val="2"/>
      </rPr>
      <t> →</t>
    </r>
  </si>
  <si>
    <t>coding (2/414 nt)</t>
  </si>
  <si>
    <r>
      <t>fliN</t>
    </r>
    <r>
      <rPr>
        <sz val="9"/>
        <color rgb="FF000000"/>
        <rFont val="Arial"/>
        <family val="2"/>
      </rPr>
      <t> →</t>
    </r>
  </si>
  <si>
    <r>
      <t>S304L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</si>
  <si>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yedA</t>
    </r>
    <r>
      <rPr>
        <sz val="9"/>
        <color rgb="FF000000"/>
        <rFont val="Arial"/>
        <family val="2"/>
      </rPr>
      <t> →</t>
    </r>
  </si>
  <si>
    <t>amino acid exporter for phenylalanine, threonine</t>
  </si>
  <si>
    <t>coding (2/447 nt)</t>
  </si>
  <si>
    <r>
      <t>yeeS</t>
    </r>
    <r>
      <rPr>
        <sz val="9"/>
        <color rgb="FF000000"/>
        <rFont val="Arial"/>
        <family val="2"/>
      </rPr>
      <t> →</t>
    </r>
  </si>
  <si>
    <t>CP4‑44 prophage; predicted DNA repair protein</t>
  </si>
  <si>
    <t>pseudogene (2/168 nt)</t>
  </si>
  <si>
    <r>
      <t>yeeW</t>
    </r>
    <r>
      <rPr>
        <sz val="9"/>
        <color rgb="FF000000"/>
        <rFont val="Arial"/>
        <family val="2"/>
      </rPr>
      <t> →</t>
    </r>
  </si>
  <si>
    <t>CP4‑44 prophage; putative protein;Phage or Prophage Related; Known absence of valid in‑frame stop codon resulting from off‑target mutations introduced during UAG recoding in Lajoie et al., 2013.</t>
  </si>
  <si>
    <t>coding (2/255 nt)</t>
  </si>
  <si>
    <r>
      <t>yoeB</t>
    </r>
    <r>
      <rPr>
        <sz val="9"/>
        <color rgb="FF000000"/>
        <rFont val="Arial"/>
        <family val="2"/>
      </rPr>
      <t> ←</t>
    </r>
  </si>
  <si>
    <t>coding (2/1071 nt)</t>
  </si>
  <si>
    <r>
      <t>hisC</t>
    </r>
    <r>
      <rPr>
        <sz val="9"/>
        <color rgb="FF000000"/>
        <rFont val="Arial"/>
        <family val="2"/>
      </rPr>
      <t> →</t>
    </r>
  </si>
  <si>
    <t>coding (1/1248 nt)</t>
  </si>
  <si>
    <r>
      <t>wzxB</t>
    </r>
    <r>
      <rPr>
        <sz val="9"/>
        <color rgb="FF000000"/>
        <rFont val="Arial"/>
        <family val="2"/>
      </rPr>
      <t> ←</t>
    </r>
  </si>
  <si>
    <t>coding (1/1224 nt)</t>
  </si>
  <si>
    <r>
      <t>wcaI</t>
    </r>
    <r>
      <rPr>
        <sz val="9"/>
        <color rgb="FF000000"/>
        <rFont val="Arial"/>
        <family val="2"/>
      </rPr>
      <t> ←</t>
    </r>
  </si>
  <si>
    <t>coding (2/762 nt)</t>
  </si>
  <si>
    <r>
      <t>yegK</t>
    </r>
    <r>
      <rPr>
        <sz val="9"/>
        <color rgb="FF000000"/>
        <rFont val="Arial"/>
        <family val="2"/>
      </rPr>
      <t> ←</t>
    </r>
  </si>
  <si>
    <t>coding (2/1404 nt)</t>
  </si>
  <si>
    <r>
      <t>baeS</t>
    </r>
    <r>
      <rPr>
        <sz val="9"/>
        <color rgb="FF000000"/>
        <rFont val="Arial"/>
        <family val="2"/>
      </rPr>
      <t> →</t>
    </r>
  </si>
  <si>
    <r>
      <t>baeR</t>
    </r>
    <r>
      <rPr>
        <sz val="9"/>
        <color rgb="FF000000"/>
        <rFont val="Arial"/>
        <family val="2"/>
      </rPr>
      <t> →</t>
    </r>
  </si>
  <si>
    <t>DNA‑binding response regulator in two‑component regulatory system with BaeS</t>
  </si>
  <si>
    <r>
      <t>yegU</t>
    </r>
    <r>
      <rPr>
        <sz val="9"/>
        <color rgb="FF000000"/>
        <rFont val="Arial"/>
        <family val="2"/>
      </rPr>
      <t> →</t>
    </r>
  </si>
  <si>
    <t>coding (2/966 nt)</t>
  </si>
  <si>
    <r>
      <t>yegV</t>
    </r>
    <r>
      <rPr>
        <sz val="9"/>
        <color rgb="FF000000"/>
        <rFont val="Arial"/>
        <family val="2"/>
      </rPr>
      <t> →</t>
    </r>
  </si>
  <si>
    <t>putative kinase</t>
  </si>
  <si>
    <t>coding (1/801 nt)</t>
  </si>
  <si>
    <r>
      <t>thiD</t>
    </r>
    <r>
      <rPr>
        <sz val="9"/>
        <color rgb="FF000000"/>
        <rFont val="Arial"/>
        <family val="2"/>
      </rPr>
      <t> ←</t>
    </r>
  </si>
  <si>
    <r>
      <t>E3K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</si>
  <si>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yehP</t>
    </r>
    <r>
      <rPr>
        <sz val="9"/>
        <color rgb="FF000000"/>
        <rFont val="Arial"/>
        <family val="2"/>
      </rPr>
      <t> →</t>
    </r>
  </si>
  <si>
    <t>pseudogene (3/2001 nt)</t>
  </si>
  <si>
    <t>coding (1/720 nt)</t>
  </si>
  <si>
    <r>
      <t>yehT</t>
    </r>
    <r>
      <rPr>
        <sz val="9"/>
        <color rgb="FF000000"/>
        <rFont val="Arial"/>
        <family val="2"/>
      </rPr>
      <t> ←</t>
    </r>
  </si>
  <si>
    <t>putative response regulator in two‑component system withYehU</t>
  </si>
  <si>
    <r>
      <t>yehX</t>
    </r>
    <r>
      <rPr>
        <sz val="9"/>
        <color rgb="FF000000"/>
        <rFont val="Arial"/>
        <family val="2"/>
      </rPr>
      <t> ←</t>
    </r>
  </si>
  <si>
    <t>coding (2/696 nt)</t>
  </si>
  <si>
    <r>
      <t>yohK</t>
    </r>
    <r>
      <rPr>
        <sz val="9"/>
        <color rgb="FF000000"/>
        <rFont val="Arial"/>
        <family val="2"/>
      </rPr>
      <t> →</t>
    </r>
  </si>
  <si>
    <t>inner membrane protein, LrgB family</t>
  </si>
  <si>
    <t>coding (1/558 nt)</t>
  </si>
  <si>
    <r>
      <t>dsbE</t>
    </r>
    <r>
      <rPr>
        <sz val="9"/>
        <color rgb="FF000000"/>
        <rFont val="Arial"/>
        <family val="2"/>
      </rPr>
      <t> ←</t>
    </r>
  </si>
  <si>
    <t>coding (1/1944 nt)</t>
  </si>
  <si>
    <r>
      <t>ccmF</t>
    </r>
    <r>
      <rPr>
        <sz val="9"/>
        <color rgb="FF000000"/>
        <rFont val="Arial"/>
        <family val="2"/>
      </rPr>
      <t> ←</t>
    </r>
  </si>
  <si>
    <r>
      <t>ccmE</t>
    </r>
    <r>
      <rPr>
        <sz val="9"/>
        <color rgb="FF000000"/>
        <rFont val="Arial"/>
        <family val="2"/>
      </rPr>
      <t> ←</t>
    </r>
  </si>
  <si>
    <t>coding (1/663 nt)</t>
  </si>
  <si>
    <r>
      <t>ccmB</t>
    </r>
    <r>
      <rPr>
        <sz val="9"/>
        <color rgb="FF000000"/>
        <rFont val="Arial"/>
        <family val="2"/>
      </rPr>
      <t> ←</t>
    </r>
  </si>
  <si>
    <r>
      <t>napB</t>
    </r>
    <r>
      <rPr>
        <sz val="9"/>
        <color rgb="FF000000"/>
        <rFont val="Arial"/>
        <family val="2"/>
      </rPr>
      <t> ←</t>
    </r>
  </si>
  <si>
    <t>nitrate reductase, small, cytochrome C550 subunit, periplasmic</t>
  </si>
  <si>
    <t>coding (1/2487 nt)</t>
  </si>
  <si>
    <r>
      <t>napA</t>
    </r>
    <r>
      <rPr>
        <sz val="9"/>
        <color rgb="FF000000"/>
        <rFont val="Arial"/>
        <family val="2"/>
      </rPr>
      <t> ←</t>
    </r>
  </si>
  <si>
    <t>nitrate reductase, periplasmic, large subunit</t>
  </si>
  <si>
    <t>coding (2/1386 nt)</t>
  </si>
  <si>
    <r>
      <t>atoC</t>
    </r>
    <r>
      <rPr>
        <sz val="9"/>
        <color rgb="FF000000"/>
        <rFont val="Arial"/>
        <family val="2"/>
      </rPr>
      <t> →</t>
    </r>
  </si>
  <si>
    <t>fused response regulator of ato operon, in two‑component system with AtoS: response regulator/sigma54 interaction protein</t>
  </si>
  <si>
    <r>
      <t>atoE</t>
    </r>
    <r>
      <rPr>
        <sz val="9"/>
        <color rgb="FF000000"/>
        <rFont val="Arial"/>
        <family val="2"/>
      </rPr>
      <t> →</t>
    </r>
  </si>
  <si>
    <t>coding (1/624 nt)</t>
  </si>
  <si>
    <r>
      <t>yfaT</t>
    </r>
    <r>
      <rPr>
        <sz val="9"/>
        <color rgb="FF000000"/>
        <rFont val="Arial"/>
        <family val="2"/>
      </rPr>
      <t> ←</t>
    </r>
  </si>
  <si>
    <t>DUF1175 family protein, function unknown</t>
  </si>
  <si>
    <r>
      <t>glpB</t>
    </r>
    <r>
      <rPr>
        <sz val="9"/>
        <color rgb="FF000000"/>
        <rFont val="Arial"/>
        <family val="2"/>
      </rPr>
      <t> →</t>
    </r>
  </si>
  <si>
    <t>coding (2/1191 nt)</t>
  </si>
  <si>
    <r>
      <t>glpC</t>
    </r>
    <r>
      <rPr>
        <sz val="9"/>
        <color rgb="FF000000"/>
        <rFont val="Arial"/>
        <family val="2"/>
      </rPr>
      <t> →</t>
    </r>
  </si>
  <si>
    <t>anaerobic sn‑glycerol‑3‑phosphate dehydrogenase, C subunit, 4Fe‑4S iron‑sulfur cluster</t>
  </si>
  <si>
    <t>pseudogene (1/891 nt)</t>
  </si>
  <si>
    <t>coding (2/336 nt)</t>
  </si>
  <si>
    <r>
      <t>arnE</t>
    </r>
    <r>
      <rPr>
        <sz val="9"/>
        <color rgb="FF000000"/>
        <rFont val="Arial"/>
        <family val="2"/>
      </rPr>
      <t> →</t>
    </r>
  </si>
  <si>
    <r>
      <t>Q88*</t>
    </r>
    <r>
      <rPr>
        <sz val="9"/>
        <color rgb="FF000000"/>
        <rFont val="Arial"/>
        <family val="2"/>
      </rPr>
      <t> (</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AG) </t>
    </r>
  </si>
  <si>
    <r>
      <t>pmrD</t>
    </r>
    <r>
      <rPr>
        <sz val="9"/>
        <color rgb="FF000000"/>
        <rFont val="Arial"/>
        <family val="2"/>
      </rPr>
      <t> ←</t>
    </r>
  </si>
  <si>
    <t>inactive two‑component system connector protein</t>
  </si>
  <si>
    <t>coding (1/1356 nt)</t>
  </si>
  <si>
    <r>
      <t>menE</t>
    </r>
    <r>
      <rPr>
        <sz val="9"/>
        <color rgb="FF000000"/>
        <rFont val="Arial"/>
        <family val="2"/>
      </rPr>
      <t> ←</t>
    </r>
  </si>
  <si>
    <t>O‑succinylbenzoate‑CoA ligase</t>
  </si>
  <si>
    <t>coding (1/759 nt)</t>
  </si>
  <si>
    <r>
      <t>menH</t>
    </r>
    <r>
      <rPr>
        <sz val="9"/>
        <color rgb="FF000000"/>
        <rFont val="Arial"/>
        <family val="2"/>
      </rPr>
      <t> ←</t>
    </r>
  </si>
  <si>
    <t>coding (1/1842 nt)</t>
  </si>
  <si>
    <r>
      <t>nuoL</t>
    </r>
    <r>
      <rPr>
        <sz val="9"/>
        <color rgb="FF000000"/>
        <rFont val="Arial"/>
        <family val="2"/>
      </rPr>
      <t> ←</t>
    </r>
  </si>
  <si>
    <t>coding (1/303 nt)</t>
  </si>
  <si>
    <r>
      <t>nuoK</t>
    </r>
    <r>
      <rPr>
        <sz val="9"/>
        <color rgb="FF000000"/>
        <rFont val="Arial"/>
        <family val="2"/>
      </rPr>
      <t> ←</t>
    </r>
  </si>
  <si>
    <t>coding (2/717 nt)</t>
  </si>
  <si>
    <r>
      <t>hisM</t>
    </r>
    <r>
      <rPr>
        <sz val="9"/>
        <color rgb="FF000000"/>
        <rFont val="Arial"/>
        <family val="2"/>
      </rPr>
      <t> ←</t>
    </r>
  </si>
  <si>
    <r>
      <t>E4K</t>
    </r>
    <r>
      <rPr>
        <sz val="9"/>
        <color rgb="FF000000"/>
        <rFont val="Arial"/>
        <family val="2"/>
      </rPr>
      <t> (</t>
    </r>
    <r>
      <rPr>
        <u/>
        <sz val="9"/>
        <color rgb="FFFF0000"/>
        <rFont val="Arial"/>
        <family val="2"/>
      </rPr>
      <t>G</t>
    </r>
    <r>
      <rPr>
        <sz val="9"/>
        <color rgb="FF000000"/>
        <rFont val="Arial"/>
        <family val="2"/>
      </rPr>
      <t>AG→</t>
    </r>
    <r>
      <rPr>
        <u/>
        <sz val="9"/>
        <color rgb="FFFF0000"/>
        <rFont val="Arial"/>
        <family val="2"/>
      </rPr>
      <t>A</t>
    </r>
    <r>
      <rPr>
        <sz val="9"/>
        <color rgb="FF000000"/>
        <rFont val="Arial"/>
        <family val="2"/>
      </rPr>
      <t>AG) </t>
    </r>
  </si>
  <si>
    <r>
      <t>cysA</t>
    </r>
    <r>
      <rPr>
        <sz val="9"/>
        <color rgb="FF000000"/>
        <rFont val="Arial"/>
        <family val="2"/>
      </rPr>
      <t> ←</t>
    </r>
  </si>
  <si>
    <r>
      <t>E5K</t>
    </r>
    <r>
      <rPr>
        <sz val="9"/>
        <color rgb="FF000000"/>
        <rFont val="Arial"/>
        <family val="2"/>
      </rPr>
      <t> (</t>
    </r>
    <r>
      <rPr>
        <u/>
        <sz val="9"/>
        <color rgb="FFFF0000"/>
        <rFont val="Arial"/>
        <family val="2"/>
      </rPr>
      <t>G</t>
    </r>
    <r>
      <rPr>
        <sz val="9"/>
        <color rgb="FF000000"/>
        <rFont val="Arial"/>
        <family val="2"/>
      </rPr>
      <t>AG→</t>
    </r>
    <r>
      <rPr>
        <u/>
        <sz val="9"/>
        <color rgb="FFFF0000"/>
        <rFont val="Arial"/>
        <family val="2"/>
      </rPr>
      <t>A</t>
    </r>
    <r>
      <rPr>
        <sz val="9"/>
        <color rgb="FF000000"/>
        <rFont val="Arial"/>
        <family val="2"/>
      </rPr>
      <t>AG) </t>
    </r>
  </si>
  <si>
    <r>
      <t>yfeZ</t>
    </r>
    <r>
      <rPr>
        <sz val="9"/>
        <color rgb="FF000000"/>
        <rFont val="Arial"/>
        <family val="2"/>
      </rPr>
      <t> ←</t>
    </r>
  </si>
  <si>
    <r>
      <t>eutA</t>
    </r>
    <r>
      <rPr>
        <sz val="9"/>
        <color rgb="FF000000"/>
        <rFont val="Arial"/>
        <family val="2"/>
      </rPr>
      <t> ←</t>
    </r>
  </si>
  <si>
    <r>
      <t>eutG</t>
    </r>
    <r>
      <rPr>
        <sz val="9"/>
        <color rgb="FF000000"/>
        <rFont val="Arial"/>
        <family val="2"/>
      </rPr>
      <t> ←</t>
    </r>
  </si>
  <si>
    <t>ethanol dehydrogenase involved in ethanolamine utilization; aldehyde reductase, converts acetaldehyde to ethanol</t>
  </si>
  <si>
    <t>coding (1/804 nt)</t>
  </si>
  <si>
    <r>
      <t>eutT</t>
    </r>
    <r>
      <rPr>
        <sz val="9"/>
        <color rgb="FF000000"/>
        <rFont val="Arial"/>
        <family val="2"/>
      </rPr>
      <t> ←</t>
    </r>
  </si>
  <si>
    <r>
      <t>D9N</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AT) </t>
    </r>
  </si>
  <si>
    <r>
      <t>eutQ</t>
    </r>
    <r>
      <rPr>
        <sz val="9"/>
        <color rgb="FF000000"/>
        <rFont val="Arial"/>
        <family val="2"/>
      </rPr>
      <t> ←</t>
    </r>
  </si>
  <si>
    <t>coding (2/759 nt)</t>
  </si>
  <si>
    <r>
      <t>hyfI</t>
    </r>
    <r>
      <rPr>
        <sz val="9"/>
        <color rgb="FF000000"/>
        <rFont val="Arial"/>
        <family val="2"/>
      </rPr>
      <t> →</t>
    </r>
  </si>
  <si>
    <r>
      <t>hyfJ</t>
    </r>
    <r>
      <rPr>
        <sz val="9"/>
        <color rgb="FF000000"/>
        <rFont val="Arial"/>
        <family val="2"/>
      </rPr>
      <t> →</t>
    </r>
  </si>
  <si>
    <r>
      <t>S425L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</si>
  <si>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csiE</t>
    </r>
    <r>
      <rPr>
        <sz val="9"/>
        <color rgb="FF000000"/>
        <rFont val="Arial"/>
        <family val="2"/>
      </rPr>
      <t> →</t>
    </r>
  </si>
  <si>
    <r>
      <t>S378L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</si>
  <si>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hcaT</t>
    </r>
    <r>
      <rPr>
        <sz val="9"/>
        <color rgb="FF000000"/>
        <rFont val="Arial"/>
        <family val="2"/>
      </rPr>
      <t> ←</t>
    </r>
  </si>
  <si>
    <t>coding (2/519 nt)</t>
  </si>
  <si>
    <r>
      <t>hcaF</t>
    </r>
    <r>
      <rPr>
        <sz val="9"/>
        <color rgb="FF000000"/>
        <rFont val="Arial"/>
        <family val="2"/>
      </rPr>
      <t> →</t>
    </r>
  </si>
  <si>
    <t>coding (2/813 nt)</t>
  </si>
  <si>
    <r>
      <t>hcaB</t>
    </r>
    <r>
      <rPr>
        <sz val="9"/>
        <color rgb="FF000000"/>
        <rFont val="Arial"/>
        <family val="2"/>
      </rPr>
      <t> →</t>
    </r>
  </si>
  <si>
    <t>2,3‑dihydroxy‑2,3‑dihydrophenylpropionate dehydrogenase</t>
  </si>
  <si>
    <t>noncoding (318/832 nt)</t>
  </si>
  <si>
    <t>antisense RNA of rseC mRNA →</t>
  </si>
  <si>
    <t>antisense RNA of rseC mRNA</t>
  </si>
  <si>
    <t>coding (1/732 nt)</t>
  </si>
  <si>
    <r>
      <t>yfiH</t>
    </r>
    <r>
      <rPr>
        <sz val="9"/>
        <color rgb="FF000000"/>
        <rFont val="Arial"/>
        <family val="2"/>
      </rPr>
      <t> ←</t>
    </r>
  </si>
  <si>
    <t>conserved protein, UPF0124 family</t>
  </si>
  <si>
    <t>coding (2/411 nt)</t>
  </si>
  <si>
    <r>
      <t>nrdI</t>
    </r>
    <r>
      <rPr>
        <sz val="9"/>
        <color rgb="FF000000"/>
        <rFont val="Arial"/>
        <family val="2"/>
      </rPr>
      <t> →</t>
    </r>
  </si>
  <si>
    <r>
      <t>L9L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</si>
  <si>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nrdE</t>
    </r>
    <r>
      <rPr>
        <sz val="9"/>
        <color rgb="FF000000"/>
        <rFont val="Arial"/>
        <family val="2"/>
      </rPr>
      <t> →</t>
    </r>
  </si>
  <si>
    <t>ribonucleoside‑diphosphate reductase 2, alpha subunit</t>
  </si>
  <si>
    <r>
      <t>proW</t>
    </r>
    <r>
      <rPr>
        <sz val="9"/>
        <color rgb="FF000000"/>
        <rFont val="Arial"/>
        <family val="2"/>
      </rPr>
      <t> →</t>
    </r>
  </si>
  <si>
    <r>
      <t>ygaH</t>
    </r>
    <r>
      <rPr>
        <sz val="9"/>
        <color rgb="FF000000"/>
        <rFont val="Arial"/>
        <family val="2"/>
      </rPr>
      <t> →</t>
    </r>
  </si>
  <si>
    <t>coding (2/429 nt)</t>
  </si>
  <si>
    <r>
      <t>yqaA</t>
    </r>
    <r>
      <rPr>
        <sz val="9"/>
        <color rgb="FF000000"/>
        <rFont val="Arial"/>
        <family val="2"/>
      </rPr>
      <t> ←</t>
    </r>
  </si>
  <si>
    <t>inner membrane protein, COG1238 family</t>
  </si>
  <si>
    <t>coding (2/960 nt)</t>
  </si>
  <si>
    <r>
      <t>srlE</t>
    </r>
    <r>
      <rPr>
        <sz val="9"/>
        <color rgb="FF000000"/>
        <rFont val="Arial"/>
        <family val="2"/>
      </rPr>
      <t> →</t>
    </r>
  </si>
  <si>
    <t>glucitol/sorbitol‑specific enzyme IIB component of PTS</t>
  </si>
  <si>
    <r>
      <t>gutQ</t>
    </r>
    <r>
      <rPr>
        <sz val="9"/>
        <color rgb="FF000000"/>
        <rFont val="Arial"/>
        <family val="2"/>
      </rPr>
      <t> →</t>
    </r>
  </si>
  <si>
    <t>D‑arabinose 5‑phosphate isomerase</t>
  </si>
  <si>
    <t>15 bp→15 bp</t>
  </si>
  <si>
    <t>x</t>
  </si>
  <si>
    <t>coding (3‑17/1827 nt)</t>
  </si>
  <si>
    <r>
      <t>hycC</t>
    </r>
    <r>
      <rPr>
        <sz val="9"/>
        <color rgb="FF000000"/>
        <rFont val="Arial"/>
        <family val="2"/>
      </rPr>
      <t> ←</t>
    </r>
  </si>
  <si>
    <t>coding (2/1134 nt)</t>
  </si>
  <si>
    <r>
      <t>norW</t>
    </r>
    <r>
      <rPr>
        <sz val="9"/>
        <color rgb="FF000000"/>
        <rFont val="Arial"/>
        <family val="2"/>
      </rPr>
      <t> →</t>
    </r>
  </si>
  <si>
    <t>NADH:flavorubredoxin oxidoreductase</t>
  </si>
  <si>
    <r>
      <t>hycI</t>
    </r>
    <r>
      <rPr>
        <sz val="9"/>
        <color rgb="FF000000"/>
        <rFont val="Arial"/>
        <family val="2"/>
      </rPr>
      <t> ←</t>
    </r>
  </si>
  <si>
    <t>protease involved in processing C‑terminal end of HycE</t>
  </si>
  <si>
    <t>coding (1/411 nt)</t>
  </si>
  <si>
    <r>
      <t>hycH</t>
    </r>
    <r>
      <rPr>
        <sz val="9"/>
        <color rgb="FF000000"/>
        <rFont val="Arial"/>
        <family val="2"/>
      </rPr>
      <t> ←</t>
    </r>
  </si>
  <si>
    <t>coding (2/1011 nt)</t>
  </si>
  <si>
    <r>
      <t>hypE</t>
    </r>
    <r>
      <rPr>
        <sz val="9"/>
        <color rgb="FF000000"/>
        <rFont val="Arial"/>
        <family val="2"/>
      </rPr>
      <t> →</t>
    </r>
  </si>
  <si>
    <t>carbamoyl dehydratase, hydrogenases 1,2,3 maturation protein</t>
  </si>
  <si>
    <t>coding (2/1167 nt)</t>
  </si>
  <si>
    <r>
      <t>ygbK</t>
    </r>
    <r>
      <rPr>
        <sz val="9"/>
        <color rgb="FF000000"/>
        <rFont val="Arial"/>
        <family val="2"/>
      </rPr>
      <t> →</t>
    </r>
  </si>
  <si>
    <r>
      <t>casB</t>
    </r>
    <r>
      <rPr>
        <sz val="9"/>
        <color rgb="FF000000"/>
        <rFont val="Arial"/>
        <family val="2"/>
      </rPr>
      <t> ←</t>
    </r>
  </si>
  <si>
    <t>coding (1/861 nt)</t>
  </si>
  <si>
    <r>
      <t>ygcQ</t>
    </r>
    <r>
      <rPr>
        <sz val="9"/>
        <color rgb="FF000000"/>
        <rFont val="Arial"/>
        <family val="2"/>
      </rPr>
      <t> ←</t>
    </r>
  </si>
  <si>
    <r>
      <t>recB</t>
    </r>
    <r>
      <rPr>
        <sz val="9"/>
        <color rgb="FF000000"/>
        <rFont val="Arial"/>
        <family val="2"/>
      </rPr>
      <t> ←</t>
    </r>
  </si>
  <si>
    <t>exonuclease V (RecBCD complex), beta subunit</t>
  </si>
  <si>
    <r>
      <t>L5L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</si>
  <si>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ppdC</t>
    </r>
    <r>
      <rPr>
        <sz val="9"/>
        <color rgb="FF000000"/>
        <rFont val="Arial"/>
        <family val="2"/>
      </rPr>
      <t> ←</t>
    </r>
  </si>
  <si>
    <t>ppdC</t>
  </si>
  <si>
    <t>coding (2/408 nt)</t>
  </si>
  <si>
    <r>
      <t>ygdB</t>
    </r>
    <r>
      <rPr>
        <sz val="9"/>
        <color rgb="FF000000"/>
        <rFont val="Arial"/>
        <family val="2"/>
      </rPr>
      <t> ←</t>
    </r>
  </si>
  <si>
    <t>coding (6/1194 nt)</t>
  </si>
  <si>
    <r>
      <t>lplT</t>
    </r>
    <r>
      <rPr>
        <sz val="9"/>
        <color rgb="FF000000"/>
        <rFont val="Arial"/>
        <family val="2"/>
      </rPr>
      <t> ←</t>
    </r>
  </si>
  <si>
    <t>lysophospholipid transporter</t>
  </si>
  <si>
    <r>
      <t>yqeJ</t>
    </r>
    <r>
      <rPr>
        <sz val="9"/>
        <color rgb="FF000000"/>
        <rFont val="Arial"/>
        <family val="2"/>
      </rPr>
      <t> →</t>
    </r>
  </si>
  <si>
    <t>yqeJ</t>
  </si>
  <si>
    <t>coding (2/480 nt)</t>
  </si>
  <si>
    <r>
      <t>xdhC</t>
    </r>
    <r>
      <rPr>
        <sz val="9"/>
        <color rgb="FF000000"/>
        <rFont val="Arial"/>
        <family val="2"/>
      </rPr>
      <t> →</t>
    </r>
  </si>
  <si>
    <t>xanthine dehydrogenase, Fe‑S binding subunit</t>
  </si>
  <si>
    <t>coding (2/2871 nt)</t>
  </si>
  <si>
    <r>
      <t>xdhD</t>
    </r>
    <r>
      <rPr>
        <sz val="9"/>
        <color rgb="FF000000"/>
        <rFont val="Arial"/>
        <family val="2"/>
      </rPr>
      <t> →</t>
    </r>
  </si>
  <si>
    <t>putative hypoxanthine oxidase, molybdopterin‑binding/Fe‑S binding protein</t>
  </si>
  <si>
    <r>
      <t>D7N</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AT) </t>
    </r>
  </si>
  <si>
    <r>
      <t>cptA</t>
    </r>
    <r>
      <rPr>
        <sz val="9"/>
        <color rgb="FF000000"/>
        <rFont val="Arial"/>
        <family val="2"/>
      </rPr>
      <t> ←</t>
    </r>
  </si>
  <si>
    <t>toxin of CptAB toxin‑antitoxin pair</t>
  </si>
  <si>
    <t>coding (2/714 nt)</t>
  </si>
  <si>
    <r>
      <t>yggC</t>
    </r>
    <r>
      <rPr>
        <sz val="9"/>
        <color rgb="FF000000"/>
        <rFont val="Arial"/>
        <family val="2"/>
      </rPr>
      <t> ←</t>
    </r>
  </si>
  <si>
    <t>coding (2/291 nt)</t>
  </si>
  <si>
    <r>
      <t>yggU</t>
    </r>
    <r>
      <rPr>
        <sz val="9"/>
        <color rgb="FF000000"/>
        <rFont val="Arial"/>
        <family val="2"/>
      </rPr>
      <t> →</t>
    </r>
  </si>
  <si>
    <t>conserved protein, UPF0235 family</t>
  </si>
  <si>
    <r>
      <t>E3K</t>
    </r>
    <r>
      <rPr>
        <sz val="9"/>
        <color rgb="FF000000"/>
        <rFont val="Arial"/>
        <family val="2"/>
      </rPr>
      <t> (</t>
    </r>
    <r>
      <rPr>
        <u/>
        <sz val="9"/>
        <color rgb="FFFF0000"/>
        <rFont val="Arial"/>
        <family val="2"/>
      </rPr>
      <t>G</t>
    </r>
    <r>
      <rPr>
        <sz val="9"/>
        <color rgb="FF000000"/>
        <rFont val="Arial"/>
        <family val="2"/>
      </rPr>
      <t>AG→</t>
    </r>
    <r>
      <rPr>
        <u/>
        <sz val="9"/>
        <color rgb="FFFF0000"/>
        <rFont val="Arial"/>
        <family val="2"/>
      </rPr>
      <t>A</t>
    </r>
    <r>
      <rPr>
        <sz val="9"/>
        <color rgb="FF000000"/>
        <rFont val="Arial"/>
        <family val="2"/>
      </rPr>
      <t>AG) </t>
    </r>
  </si>
  <si>
    <r>
      <t>hybF</t>
    </r>
    <r>
      <rPr>
        <sz val="9"/>
        <color rgb="FF000000"/>
        <rFont val="Arial"/>
        <family val="2"/>
      </rPr>
      <t> ←</t>
    </r>
  </si>
  <si>
    <t>protein involved with the maturation of hydrogenases 1 and 2</t>
  </si>
  <si>
    <r>
      <t>hybE</t>
    </r>
    <r>
      <rPr>
        <sz val="9"/>
        <color rgb="FF000000"/>
        <rFont val="Arial"/>
        <family val="2"/>
      </rPr>
      <t> ←</t>
    </r>
  </si>
  <si>
    <t>coding (1/1704 nt)</t>
  </si>
  <si>
    <r>
      <t>hybC</t>
    </r>
    <r>
      <rPr>
        <sz val="9"/>
        <color rgb="FF000000"/>
        <rFont val="Arial"/>
        <family val="2"/>
      </rPr>
      <t> ←</t>
    </r>
  </si>
  <si>
    <t>hydrogenase 2, large subunit</t>
  </si>
  <si>
    <r>
      <t>hybB</t>
    </r>
    <r>
      <rPr>
        <sz val="9"/>
        <color rgb="FF000000"/>
        <rFont val="Arial"/>
        <family val="2"/>
      </rPr>
      <t> ←</t>
    </r>
  </si>
  <si>
    <t>coding (2/1350 nt)</t>
  </si>
  <si>
    <r>
      <t>qseC</t>
    </r>
    <r>
      <rPr>
        <sz val="9"/>
        <color rgb="FF000000"/>
        <rFont val="Arial"/>
        <family val="2"/>
      </rPr>
      <t> →</t>
    </r>
  </si>
  <si>
    <t>quorum sensing sensory histidine kinase in two‑component regulatory system with QseB</t>
  </si>
  <si>
    <t>coding (2/606 nt)</t>
  </si>
  <si>
    <r>
      <t>ttdB</t>
    </r>
    <r>
      <rPr>
        <sz val="9"/>
        <color rgb="FF000000"/>
        <rFont val="Arial"/>
        <family val="2"/>
      </rPr>
      <t> →</t>
    </r>
  </si>
  <si>
    <t>L‑tartrate dehydratase, beta subunit</t>
  </si>
  <si>
    <t>coding (2/450 nt)</t>
  </si>
  <si>
    <r>
      <t>ebgC</t>
    </r>
    <r>
      <rPr>
        <sz val="9"/>
        <color rgb="FF000000"/>
        <rFont val="Arial"/>
        <family val="2"/>
      </rPr>
      <t> →</t>
    </r>
  </si>
  <si>
    <t>cryptic beta‑D‑galactosidase, beta subunit</t>
  </si>
  <si>
    <r>
      <t>agaD</t>
    </r>
    <r>
      <rPr>
        <sz val="9"/>
        <color rgb="FF000000"/>
        <rFont val="Arial"/>
        <family val="2"/>
      </rPr>
      <t> →</t>
    </r>
  </si>
  <si>
    <t>N‑acetylgalactosamine‑specific enzyme IID component of PTS</t>
  </si>
  <si>
    <r>
      <t>S142L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</si>
  <si>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yhbP</t>
    </r>
    <r>
      <rPr>
        <sz val="9"/>
        <color rgb="FF000000"/>
        <rFont val="Arial"/>
        <family val="2"/>
      </rPr>
      <t> ←</t>
    </r>
  </si>
  <si>
    <t>conserved protein, UPF0306 family</t>
  </si>
  <si>
    <r>
      <t>F164F</t>
    </r>
    <r>
      <rPr>
        <sz val="9"/>
        <color rgb="FF000000"/>
        <rFont val="Arial"/>
        <family val="2"/>
      </rPr>
      <t> (TT</t>
    </r>
    <r>
      <rPr>
        <u/>
        <sz val="9"/>
        <color rgb="FFFF0000"/>
        <rFont val="Arial"/>
        <family val="2"/>
      </rPr>
      <t>C</t>
    </r>
    <r>
      <rPr>
        <sz val="9"/>
        <color rgb="FF000000"/>
        <rFont val="Arial"/>
        <family val="2"/>
      </rPr>
      <t>→TT</t>
    </r>
    <r>
      <rPr>
        <u/>
        <sz val="9"/>
        <color rgb="FFFF0000"/>
        <rFont val="Arial"/>
        <family val="2"/>
      </rPr>
      <t>T</t>
    </r>
    <r>
      <rPr>
        <sz val="9"/>
        <color rgb="FF000000"/>
        <rFont val="Arial"/>
        <family val="2"/>
      </rPr>
      <t>) </t>
    </r>
  </si>
  <si>
    <r>
      <t>yhbS</t>
    </r>
    <r>
      <rPr>
        <sz val="9"/>
        <color rgb="FF000000"/>
        <rFont val="Arial"/>
        <family val="2"/>
      </rPr>
      <t> ←</t>
    </r>
  </si>
  <si>
    <r>
      <t>deaD</t>
    </r>
    <r>
      <rPr>
        <sz val="9"/>
        <color rgb="FF000000"/>
        <rFont val="Arial"/>
        <family val="2"/>
      </rPr>
      <t> ←</t>
    </r>
  </si>
  <si>
    <t>ATP‑dependent RNA helicase</t>
  </si>
  <si>
    <t>coding (2/576 nt)</t>
  </si>
  <si>
    <r>
      <t>lptC</t>
    </r>
    <r>
      <rPr>
        <sz val="9"/>
        <color rgb="FF000000"/>
        <rFont val="Arial"/>
        <family val="2"/>
      </rPr>
      <t> →</t>
    </r>
  </si>
  <si>
    <t>lipopolysaccharide export, IM‑tethered periplasmic protein of the LptBFGC export complex</t>
  </si>
  <si>
    <t>coding (2/273 nt)</t>
  </si>
  <si>
    <r>
      <t>npr</t>
    </r>
    <r>
      <rPr>
        <sz val="9"/>
        <color rgb="FF000000"/>
        <rFont val="Arial"/>
        <family val="2"/>
      </rPr>
      <t> →</t>
    </r>
  </si>
  <si>
    <t>phosphohistidinoprotein‑hexose phosphotransferase component of N‑regulated PTS system (Npr)</t>
  </si>
  <si>
    <t>noncoding (114/121 nt)</t>
  </si>
  <si>
    <r>
      <t>arcZ</t>
    </r>
    <r>
      <rPr>
        <sz val="9"/>
        <color rgb="FF000000"/>
        <rFont val="Arial"/>
        <family val="2"/>
      </rPr>
      <t> →</t>
    </r>
  </si>
  <si>
    <t>sRNA positive antisense regulator of rpoS; binds Hfq</t>
  </si>
  <si>
    <t>coding (1/465 nt)</t>
  </si>
  <si>
    <r>
      <t>yhcH</t>
    </r>
    <r>
      <rPr>
        <sz val="9"/>
        <color rgb="FF000000"/>
        <rFont val="Arial"/>
        <family val="2"/>
      </rPr>
      <t> ←</t>
    </r>
  </si>
  <si>
    <t>coding (1/876 nt)</t>
  </si>
  <si>
    <r>
      <t>nanK</t>
    </r>
    <r>
      <rPr>
        <sz val="9"/>
        <color rgb="FF000000"/>
        <rFont val="Arial"/>
        <family val="2"/>
      </rPr>
      <t> ←</t>
    </r>
  </si>
  <si>
    <r>
      <t>rng</t>
    </r>
    <r>
      <rPr>
        <sz val="9"/>
        <color rgb="FF000000"/>
        <rFont val="Arial"/>
        <family val="2"/>
      </rPr>
      <t> ←</t>
    </r>
  </si>
  <si>
    <t>ribonuclease G</t>
  </si>
  <si>
    <r>
      <t>Q178*</t>
    </r>
    <r>
      <rPr>
        <sz val="9"/>
        <color rgb="FF000000"/>
        <rFont val="Arial"/>
        <family val="2"/>
      </rPr>
      <t> (</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AA) </t>
    </r>
  </si>
  <si>
    <r>
      <t>yrdA</t>
    </r>
    <r>
      <rPr>
        <sz val="9"/>
        <color rgb="FF000000"/>
        <rFont val="Arial"/>
        <family val="2"/>
      </rPr>
      <t> →</t>
    </r>
  </si>
  <si>
    <r>
      <t>Q79*</t>
    </r>
    <r>
      <rPr>
        <sz val="9"/>
        <color rgb="FF000000"/>
        <rFont val="Arial"/>
        <family val="2"/>
      </rPr>
      <t> (</t>
    </r>
    <r>
      <rPr>
        <u/>
        <sz val="9"/>
        <color rgb="FFFF0000"/>
        <rFont val="Arial"/>
        <family val="2"/>
      </rPr>
      <t>C</t>
    </r>
    <r>
      <rPr>
        <sz val="9"/>
        <color rgb="FF000000"/>
        <rFont val="Arial"/>
        <family val="2"/>
      </rPr>
      <t>AA→</t>
    </r>
    <r>
      <rPr>
        <u/>
        <sz val="9"/>
        <color rgb="FFFF0000"/>
        <rFont val="Arial"/>
        <family val="2"/>
      </rPr>
      <t>T</t>
    </r>
    <r>
      <rPr>
        <sz val="9"/>
        <color rgb="FF000000"/>
        <rFont val="Arial"/>
        <family val="2"/>
      </rPr>
      <t>AA) </t>
    </r>
  </si>
  <si>
    <r>
      <t>yrdB</t>
    </r>
    <r>
      <rPr>
        <sz val="9"/>
        <color rgb="FF000000"/>
        <rFont val="Arial"/>
        <family val="2"/>
      </rPr>
      <t> ←</t>
    </r>
  </si>
  <si>
    <t>coding (2/258 nt)</t>
  </si>
  <si>
    <r>
      <t>E10K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</si>
  <si>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smg</t>
    </r>
    <r>
      <rPr>
        <sz val="9"/>
        <color rgb="FF000000"/>
        <rFont val="Arial"/>
        <family val="2"/>
      </rPr>
      <t> ←</t>
    </r>
  </si>
  <si>
    <t>DUF494 domain-containing protein Smg</t>
  </si>
  <si>
    <r>
      <t>rplW</t>
    </r>
    <r>
      <rPr>
        <sz val="9"/>
        <color rgb="FF000000"/>
        <rFont val="Arial"/>
        <family val="2"/>
      </rPr>
      <t> ←</t>
    </r>
  </si>
  <si>
    <t>50S ribosomal subunit protein L23</t>
  </si>
  <si>
    <t>coding (2/1197 nt)</t>
  </si>
  <si>
    <r>
      <t>gspF</t>
    </r>
    <r>
      <rPr>
        <sz val="9"/>
        <color rgb="FF000000"/>
        <rFont val="Arial"/>
        <family val="2"/>
      </rPr>
      <t> →</t>
    </r>
  </si>
  <si>
    <t>coding (2/378 nt)</t>
  </si>
  <si>
    <r>
      <t>gspI</t>
    </r>
    <r>
      <rPr>
        <sz val="9"/>
        <color rgb="FF000000"/>
        <rFont val="Arial"/>
        <family val="2"/>
      </rPr>
      <t> →</t>
    </r>
  </si>
  <si>
    <r>
      <t>gspM</t>
    </r>
    <r>
      <rPr>
        <sz val="9"/>
        <color rgb="FF000000"/>
        <rFont val="Arial"/>
        <family val="2"/>
      </rPr>
      <t> →</t>
    </r>
  </si>
  <si>
    <r>
      <t>L2L</t>
    </r>
    <r>
      <rPr>
        <sz val="9"/>
        <color rgb="FF000000"/>
        <rFont val="Arial"/>
        <family val="2"/>
      </rPr>
      <t> (TT</t>
    </r>
    <r>
      <rPr>
        <u/>
        <sz val="9"/>
        <color rgb="FFFF0000"/>
        <rFont val="Arial"/>
        <family val="2"/>
      </rPr>
      <t>G</t>
    </r>
    <r>
      <rPr>
        <sz val="9"/>
        <color rgb="FF000000"/>
        <rFont val="Arial"/>
        <family val="2"/>
      </rPr>
      <t>→TT</t>
    </r>
    <r>
      <rPr>
        <u/>
        <sz val="9"/>
        <color rgb="FFFF0000"/>
        <rFont val="Arial"/>
        <family val="2"/>
      </rPr>
      <t>A</t>
    </r>
    <r>
      <rPr>
        <sz val="9"/>
        <color rgb="FF000000"/>
        <rFont val="Arial"/>
        <family val="2"/>
      </rPr>
      <t>) </t>
    </r>
  </si>
  <si>
    <r>
      <t>yheU</t>
    </r>
    <r>
      <rPr>
        <sz val="9"/>
        <color rgb="FF000000"/>
        <rFont val="Arial"/>
        <family val="2"/>
      </rPr>
      <t> →</t>
    </r>
  </si>
  <si>
    <t>yheU</t>
  </si>
  <si>
    <r>
      <t>nirD</t>
    </r>
    <r>
      <rPr>
        <sz val="9"/>
        <color rgb="FF000000"/>
        <rFont val="Arial"/>
        <family val="2"/>
      </rPr>
      <t> →</t>
    </r>
  </si>
  <si>
    <t>nitrite reductase, NAD(P)H‑binding, small subunit</t>
  </si>
  <si>
    <r>
      <t>frlD</t>
    </r>
    <r>
      <rPr>
        <sz val="9"/>
        <color rgb="FF000000"/>
        <rFont val="Arial"/>
        <family val="2"/>
      </rPr>
      <t> →</t>
    </r>
  </si>
  <si>
    <t>fructoselysine 6‑kinase</t>
  </si>
  <si>
    <t>pseudogene (1/878 nt)</t>
  </si>
  <si>
    <r>
      <t>php</t>
    </r>
    <r>
      <rPr>
        <sz val="9"/>
        <color rgb="FF000000"/>
        <rFont val="Arial"/>
        <family val="2"/>
      </rPr>
      <t> ←</t>
    </r>
  </si>
  <si>
    <r>
      <t>D30N</t>
    </r>
    <r>
      <rPr>
        <sz val="9"/>
        <color rgb="FF000000"/>
        <rFont val="Arial"/>
        <family val="2"/>
      </rPr>
      <t> (</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AC) </t>
    </r>
  </si>
  <si>
    <r>
      <t>hofQ</t>
    </r>
    <r>
      <rPr>
        <sz val="9"/>
        <color rgb="FF000000"/>
        <rFont val="Arial"/>
        <family val="2"/>
      </rPr>
      <t> ←</t>
    </r>
  </si>
  <si>
    <r>
      <t>D6N</t>
    </r>
    <r>
      <rPr>
        <sz val="9"/>
        <color rgb="FF000000"/>
        <rFont val="Arial"/>
        <family val="2"/>
      </rPr>
      <t> (</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AC) </t>
    </r>
  </si>
  <si>
    <r>
      <t>hofO</t>
    </r>
    <r>
      <rPr>
        <sz val="9"/>
        <color rgb="FF000000"/>
        <rFont val="Arial"/>
        <family val="2"/>
      </rPr>
      <t> ←</t>
    </r>
  </si>
  <si>
    <t>coding (1/1353 nt)</t>
  </si>
  <si>
    <r>
      <t>envZ</t>
    </r>
    <r>
      <rPr>
        <sz val="9"/>
        <color rgb="FF000000"/>
        <rFont val="Arial"/>
        <family val="2"/>
      </rPr>
      <t> ←</t>
    </r>
  </si>
  <si>
    <t>sensory histidine kinase in two‑component regulatory system with OmpR</t>
  </si>
  <si>
    <r>
      <t>glgX</t>
    </r>
    <r>
      <rPr>
        <sz val="9"/>
        <color rgb="FF000000"/>
        <rFont val="Arial"/>
        <family val="2"/>
      </rPr>
      <t> ←</t>
    </r>
  </si>
  <si>
    <t>pseudogene (3/1272 nt)</t>
  </si>
  <si>
    <r>
      <t>yrhA</t>
    </r>
    <r>
      <rPr>
        <sz val="9"/>
        <color rgb="FF000000"/>
        <rFont val="Arial"/>
        <family val="2"/>
      </rPr>
      <t> →</t>
    </r>
  </si>
  <si>
    <t>pseudogene, interrupted by IS1E</t>
  </si>
  <si>
    <t>coding (1/744 nt)</t>
  </si>
  <si>
    <r>
      <t>ugpQ</t>
    </r>
    <r>
      <rPr>
        <sz val="9"/>
        <color rgb="FF000000"/>
        <rFont val="Arial"/>
        <family val="2"/>
      </rPr>
      <t> ←</t>
    </r>
  </si>
  <si>
    <t>glycerophosphodiester phosphodiesterase, cytosolic</t>
  </si>
  <si>
    <r>
      <t>livG</t>
    </r>
    <r>
      <rPr>
        <sz val="9"/>
        <color rgb="FF000000"/>
        <rFont val="Arial"/>
        <family val="2"/>
      </rPr>
      <t> ←</t>
    </r>
  </si>
  <si>
    <t>coding (1/1278 nt)</t>
  </si>
  <si>
    <r>
      <t>livM</t>
    </r>
    <r>
      <rPr>
        <sz val="9"/>
        <color rgb="FF000000"/>
        <rFont val="Arial"/>
        <family val="2"/>
      </rPr>
      <t> ←</t>
    </r>
  </si>
  <si>
    <t>coding (2/834 nt)</t>
  </si>
  <si>
    <r>
      <t>nikC</t>
    </r>
    <r>
      <rPr>
        <sz val="9"/>
        <color rgb="FF000000"/>
        <rFont val="Arial"/>
        <family val="2"/>
      </rPr>
      <t> →</t>
    </r>
  </si>
  <si>
    <t>coding (2/807 nt)</t>
  </si>
  <si>
    <r>
      <t>nikE</t>
    </r>
    <r>
      <rPr>
        <sz val="9"/>
        <color rgb="FF000000"/>
        <rFont val="Arial"/>
        <family val="2"/>
      </rPr>
      <t> →</t>
    </r>
  </si>
  <si>
    <t>coding (1/2619 nt)</t>
  </si>
  <si>
    <r>
      <t>bcsA</t>
    </r>
    <r>
      <rPr>
        <sz val="9"/>
        <color rgb="FF000000"/>
        <rFont val="Arial"/>
        <family val="2"/>
      </rPr>
      <t> ←</t>
    </r>
  </si>
  <si>
    <t>coding (2/192 nt)</t>
  </si>
  <si>
    <r>
      <t>bcsF</t>
    </r>
    <r>
      <rPr>
        <sz val="9"/>
        <color rgb="FF000000"/>
        <rFont val="Arial"/>
        <family val="2"/>
      </rPr>
      <t> →</t>
    </r>
  </si>
  <si>
    <t>coding (2/1680 nt)</t>
  </si>
  <si>
    <r>
      <t>bcsG</t>
    </r>
    <r>
      <rPr>
        <sz val="9"/>
        <color rgb="FF000000"/>
        <rFont val="Arial"/>
        <family val="2"/>
      </rPr>
      <t> →</t>
    </r>
  </si>
  <si>
    <t>inner membrane protein, predicted endoglucanase, DUF3260 family</t>
  </si>
  <si>
    <t>coding (1/1005 nt)</t>
  </si>
  <si>
    <r>
      <t>dppF</t>
    </r>
    <r>
      <rPr>
        <sz val="9"/>
        <color rgb="FF000000"/>
        <rFont val="Arial"/>
        <family val="2"/>
      </rPr>
      <t> ←</t>
    </r>
  </si>
  <si>
    <t>dipeptide transporter</t>
  </si>
  <si>
    <t>coding (2/441 nt)</t>
  </si>
  <si>
    <r>
      <t>yiaC</t>
    </r>
    <r>
      <rPr>
        <sz val="9"/>
        <color rgb="FF000000"/>
        <rFont val="Arial"/>
        <family val="2"/>
      </rPr>
      <t> →</t>
    </r>
  </si>
  <si>
    <r>
      <t>insK</t>
    </r>
    <r>
      <rPr>
        <sz val="9"/>
        <color rgb="FF000000"/>
        <rFont val="Arial"/>
        <family val="2"/>
      </rPr>
      <t> →</t>
    </r>
  </si>
  <si>
    <t>IS150 transposase B</t>
  </si>
  <si>
    <r>
      <t>E8K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</si>
  <si>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xylH</t>
    </r>
    <r>
      <rPr>
        <sz val="9"/>
        <color rgb="FF000000"/>
        <rFont val="Arial"/>
        <family val="2"/>
      </rPr>
      <t> →</t>
    </r>
  </si>
  <si>
    <t>coding (2/663 nt)</t>
  </si>
  <si>
    <r>
      <t>yiaQ</t>
    </r>
    <r>
      <rPr>
        <sz val="9"/>
        <color rgb="FF000000"/>
        <rFont val="Arial"/>
        <family val="2"/>
      </rPr>
      <t> →</t>
    </r>
  </si>
  <si>
    <t>3‑keto‑L‑gulonate 6‑phosphate decarboxylase</t>
  </si>
  <si>
    <r>
      <t>lldD</t>
    </r>
    <r>
      <rPr>
        <sz val="9"/>
        <color rgb="FF000000"/>
        <rFont val="Arial"/>
        <family val="2"/>
      </rPr>
      <t> →</t>
    </r>
  </si>
  <si>
    <t>L‑lactate dehydrogenase, FMN‑linked</t>
  </si>
  <si>
    <r>
      <t>waaP</t>
    </r>
    <r>
      <rPr>
        <sz val="9"/>
        <color rgb="FF000000"/>
        <rFont val="Arial"/>
        <family val="2"/>
      </rPr>
      <t> ←</t>
    </r>
  </si>
  <si>
    <t>kinase that phosphorylates core heptose of lipopolysaccharide</t>
  </si>
  <si>
    <t>coding (1/1125 nt)</t>
  </si>
  <si>
    <r>
      <t>waaG</t>
    </r>
    <r>
      <rPr>
        <sz val="9"/>
        <color rgb="FF000000"/>
        <rFont val="Arial"/>
        <family val="2"/>
      </rPr>
      <t> ←</t>
    </r>
  </si>
  <si>
    <t>coding (1/498 nt)</t>
  </si>
  <si>
    <r>
      <t>yidF</t>
    </r>
    <r>
      <rPr>
        <sz val="9"/>
        <color rgb="FF000000"/>
        <rFont val="Arial"/>
        <family val="2"/>
      </rPr>
      <t> ←</t>
    </r>
  </si>
  <si>
    <t>coding (1/1494 nt)</t>
  </si>
  <si>
    <r>
      <t>yidJ</t>
    </r>
    <r>
      <rPr>
        <sz val="9"/>
        <color rgb="FF000000"/>
        <rFont val="Arial"/>
        <family val="2"/>
      </rPr>
      <t> ←</t>
    </r>
  </si>
  <si>
    <t>coding (1/879 nt)</t>
  </si>
  <si>
    <r>
      <t>dgoK</t>
    </r>
    <r>
      <rPr>
        <sz val="9"/>
        <color rgb="FF000000"/>
        <rFont val="Arial"/>
        <family val="2"/>
      </rPr>
      <t> ←</t>
    </r>
  </si>
  <si>
    <t>2‑oxo‑3‑deoxygalactonate kinase</t>
  </si>
  <si>
    <r>
      <t>L12L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</si>
  <si>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yidD</t>
    </r>
    <r>
      <rPr>
        <sz val="9"/>
        <color rgb="FF000000"/>
        <rFont val="Arial"/>
        <family val="2"/>
      </rPr>
      <t> →</t>
    </r>
  </si>
  <si>
    <t>membrane protein insertion efficiency factor, inner membrane protein, UPF0161 family</t>
  </si>
  <si>
    <r>
      <t>yidZ</t>
    </r>
    <r>
      <rPr>
        <sz val="9"/>
        <color rgb="FF000000"/>
        <rFont val="Arial"/>
        <family val="2"/>
      </rPr>
      <t> →</t>
    </r>
  </si>
  <si>
    <t>coding (2/264 nt)</t>
  </si>
  <si>
    <r>
      <t>ilvM</t>
    </r>
    <r>
      <rPr>
        <sz val="9"/>
        <color rgb="FF000000"/>
        <rFont val="Arial"/>
        <family val="2"/>
      </rPr>
      <t> →</t>
    </r>
  </si>
  <si>
    <r>
      <t>wecC</t>
    </r>
    <r>
      <rPr>
        <sz val="9"/>
        <color rgb="FF000000"/>
        <rFont val="Arial"/>
        <family val="2"/>
      </rPr>
      <t> →</t>
    </r>
  </si>
  <si>
    <r>
      <t>E8K</t>
    </r>
    <r>
      <rPr>
        <sz val="9"/>
        <color rgb="FF000000"/>
        <rFont val="Arial"/>
        <family val="2"/>
      </rPr>
      <t> (</t>
    </r>
    <r>
      <rPr>
        <u/>
        <sz val="9"/>
        <color rgb="FFFF0000"/>
        <rFont val="Arial"/>
        <family val="2"/>
      </rPr>
      <t>G</t>
    </r>
    <r>
      <rPr>
        <sz val="9"/>
        <color rgb="FF000000"/>
        <rFont val="Arial"/>
        <family val="2"/>
      </rPr>
      <t>AG→</t>
    </r>
    <r>
      <rPr>
        <u/>
        <sz val="9"/>
        <color rgb="FFFF0000"/>
        <rFont val="Arial"/>
        <family val="2"/>
      </rPr>
      <t>A</t>
    </r>
    <r>
      <rPr>
        <sz val="9"/>
        <color rgb="FF000000"/>
        <rFont val="Arial"/>
        <family val="2"/>
      </rPr>
      <t>AG) </t>
    </r>
  </si>
  <si>
    <r>
      <t>wecD</t>
    </r>
    <r>
      <rPr>
        <sz val="9"/>
        <color rgb="FF000000"/>
        <rFont val="Arial"/>
        <family val="2"/>
      </rPr>
      <t> →</t>
    </r>
  </si>
  <si>
    <t>coding (2/1080 nt)</t>
  </si>
  <si>
    <r>
      <t>wecF</t>
    </r>
    <r>
      <rPr>
        <sz val="9"/>
        <color rgb="FF000000"/>
        <rFont val="Arial"/>
        <family val="2"/>
      </rPr>
      <t> →</t>
    </r>
  </si>
  <si>
    <t>coding (2/1353 nt)</t>
  </si>
  <si>
    <r>
      <t>wzyE</t>
    </r>
    <r>
      <rPr>
        <sz val="9"/>
        <color rgb="FF000000"/>
        <rFont val="Arial"/>
        <family val="2"/>
      </rPr>
      <t> →</t>
    </r>
  </si>
  <si>
    <t>putative Wzy protein involved in ECA polysaccharide chain elongation</t>
  </si>
  <si>
    <t>coding (1/741 nt)</t>
  </si>
  <si>
    <r>
      <t>hemD</t>
    </r>
    <r>
      <rPr>
        <sz val="9"/>
        <color rgb="FF000000"/>
        <rFont val="Arial"/>
        <family val="2"/>
      </rPr>
      <t> ←</t>
    </r>
  </si>
  <si>
    <t>uroporphyrinogen III synthase</t>
  </si>
  <si>
    <t>coding (2/708 nt)</t>
  </si>
  <si>
    <r>
      <t>yigA</t>
    </r>
    <r>
      <rPr>
        <sz val="9"/>
        <color rgb="FF000000"/>
        <rFont val="Arial"/>
        <family val="2"/>
      </rPr>
      <t> →</t>
    </r>
  </si>
  <si>
    <t>coding (2/897 nt)</t>
  </si>
  <si>
    <r>
      <t>xerC</t>
    </r>
    <r>
      <rPr>
        <sz val="9"/>
        <color rgb="FF000000"/>
        <rFont val="Arial"/>
        <family val="2"/>
      </rPr>
      <t> →</t>
    </r>
  </si>
  <si>
    <t>noncoding (250/252 nt)</t>
  </si>
  <si>
    <r>
      <t>esrE</t>
    </r>
    <r>
      <rPr>
        <sz val="9"/>
        <color rgb="FF000000"/>
        <rFont val="Arial"/>
        <family val="2"/>
      </rPr>
      <t> →</t>
    </r>
  </si>
  <si>
    <t>essential sRNA of unknown function</t>
  </si>
  <si>
    <t>coding (2/1641 nt)</t>
  </si>
  <si>
    <r>
      <t>ubiB</t>
    </r>
    <r>
      <rPr>
        <sz val="9"/>
        <color rgb="FF000000"/>
        <rFont val="Arial"/>
        <family val="2"/>
      </rPr>
      <t> →</t>
    </r>
  </si>
  <si>
    <r>
      <t>M6I</t>
    </r>
    <r>
      <rPr>
        <sz val="9"/>
        <color rgb="FF000000"/>
        <rFont val="Arial"/>
        <family val="2"/>
      </rPr>
      <t> (AT</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 </t>
    </r>
  </si>
  <si>
    <r>
      <t>mobB</t>
    </r>
    <r>
      <rPr>
        <sz val="9"/>
        <color rgb="FF000000"/>
        <rFont val="Arial"/>
        <family val="2"/>
      </rPr>
      <t> ←</t>
    </r>
  </si>
  <si>
    <t>molybdopterin‑guanine dinucleotide biosynthesis protein B</t>
  </si>
  <si>
    <t>coding (2/438 nt)</t>
  </si>
  <si>
    <r>
      <t>dtd</t>
    </r>
    <r>
      <rPr>
        <sz val="9"/>
        <color rgb="FF000000"/>
        <rFont val="Arial"/>
        <family val="2"/>
      </rPr>
      <t> →</t>
    </r>
  </si>
  <si>
    <t>coding (2/990 nt)</t>
  </si>
  <si>
    <r>
      <t>yiiD</t>
    </r>
    <r>
      <rPr>
        <sz val="9"/>
        <color rgb="FF000000"/>
        <rFont val="Arial"/>
        <family val="2"/>
      </rPr>
      <t> →</t>
    </r>
  </si>
  <si>
    <t>putative acetyltransferase</t>
  </si>
  <si>
    <r>
      <t>frvX</t>
    </r>
    <r>
      <rPr>
        <sz val="9"/>
        <color rgb="FF000000"/>
        <rFont val="Arial"/>
        <family val="2"/>
      </rPr>
      <t> ←</t>
    </r>
  </si>
  <si>
    <t>coding (1/1260 nt)</t>
  </si>
  <si>
    <r>
      <t>rhaA</t>
    </r>
    <r>
      <rPr>
        <sz val="9"/>
        <color rgb="FF000000"/>
        <rFont val="Arial"/>
        <family val="2"/>
      </rPr>
      <t> ←</t>
    </r>
  </si>
  <si>
    <t>L‑rhamnose isomerase</t>
  </si>
  <si>
    <t>coding (1/1374 nt)</t>
  </si>
  <si>
    <r>
      <t>cpxA</t>
    </r>
    <r>
      <rPr>
        <sz val="9"/>
        <color rgb="FF000000"/>
        <rFont val="Arial"/>
        <family val="2"/>
      </rPr>
      <t> ←</t>
    </r>
  </si>
  <si>
    <t>sensory histidine kinase in two‑component regulatory system with CpxR</t>
  </si>
  <si>
    <r>
      <t>E19K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</si>
  <si>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murI</t>
    </r>
    <r>
      <rPr>
        <sz val="9"/>
        <color rgb="FF000000"/>
        <rFont val="Arial"/>
        <family val="2"/>
      </rPr>
      <t> →</t>
    </r>
  </si>
  <si>
    <r>
      <t>birA</t>
    </r>
    <r>
      <rPr>
        <sz val="9"/>
        <color rgb="FF000000"/>
        <rFont val="Arial"/>
        <family val="2"/>
      </rPr>
      <t> →</t>
    </r>
  </si>
  <si>
    <t>bifunctional biotin‑[acetylCoA carboxylase] holoenzyme synthetase/ DNA‑binding transcriptional repressor, bio‑5'‑AMP‑binding protein</t>
  </si>
  <si>
    <t>coding (1/1134 nt)</t>
  </si>
  <si>
    <r>
      <t>thiH</t>
    </r>
    <r>
      <rPr>
        <sz val="9"/>
        <color rgb="FF000000"/>
        <rFont val="Arial"/>
        <family val="2"/>
      </rPr>
      <t> ←</t>
    </r>
  </si>
  <si>
    <r>
      <t>thiF</t>
    </r>
    <r>
      <rPr>
        <sz val="9"/>
        <color rgb="FF000000"/>
        <rFont val="Arial"/>
        <family val="2"/>
      </rPr>
      <t> ←</t>
    </r>
  </si>
  <si>
    <t>adenylyltransferase, modifies ThiS C‑terminus</t>
  </si>
  <si>
    <t>coding (2/1326 nt)</t>
  </si>
  <si>
    <r>
      <t>zraR</t>
    </r>
    <r>
      <rPr>
        <sz val="9"/>
        <color rgb="FF000000"/>
        <rFont val="Arial"/>
        <family val="2"/>
      </rPr>
      <t> →</t>
    </r>
  </si>
  <si>
    <t>fused DNA‑binding response regulator in two‑component regulatory system with ZraS: response regulator/sigma54 interaction protein</t>
  </si>
  <si>
    <r>
      <t>L719L</t>
    </r>
    <r>
      <rPr>
        <sz val="9"/>
        <color rgb="FF000000"/>
        <rFont val="Arial"/>
        <family val="2"/>
      </rPr>
      <t> (CT</t>
    </r>
    <r>
      <rPr>
        <u/>
        <sz val="9"/>
        <color rgb="FFFF0000"/>
        <rFont val="Arial"/>
        <family val="2"/>
      </rPr>
      <t>C</t>
    </r>
    <r>
      <rPr>
        <sz val="9"/>
        <color rgb="FF000000"/>
        <rFont val="Arial"/>
        <family val="2"/>
      </rPr>
      <t>→CT</t>
    </r>
    <r>
      <rPr>
        <u/>
        <sz val="9"/>
        <color rgb="FFFF0000"/>
        <rFont val="Arial"/>
        <family val="2"/>
      </rPr>
      <t>T</t>
    </r>
    <r>
      <rPr>
        <sz val="9"/>
        <color rgb="FF000000"/>
        <rFont val="Arial"/>
        <family val="2"/>
      </rPr>
      <t>) </t>
    </r>
  </si>
  <si>
    <r>
      <t>arpA</t>
    </r>
    <r>
      <rPr>
        <sz val="9"/>
        <color rgb="FF000000"/>
        <rFont val="Arial"/>
        <family val="2"/>
      </rPr>
      <t> ←</t>
    </r>
  </si>
  <si>
    <t>ankyrin repeat protein</t>
  </si>
  <si>
    <t>coding (2/738 nt)</t>
  </si>
  <si>
    <r>
      <t>yjbG</t>
    </r>
    <r>
      <rPr>
        <sz val="9"/>
        <color rgb="FF000000"/>
        <rFont val="Arial"/>
        <family val="2"/>
      </rPr>
      <t> →</t>
    </r>
  </si>
  <si>
    <t>coding (1/1650 nt)</t>
  </si>
  <si>
    <r>
      <t>actP</t>
    </r>
    <r>
      <rPr>
        <sz val="9"/>
        <color rgb="FF000000"/>
        <rFont val="Arial"/>
        <family val="2"/>
      </rPr>
      <t> ←</t>
    </r>
  </si>
  <si>
    <t>acetate transporter</t>
  </si>
  <si>
    <t>coding (2/672 nt)</t>
  </si>
  <si>
    <r>
      <t>nrfC</t>
    </r>
    <r>
      <rPr>
        <sz val="9"/>
        <color rgb="FF000000"/>
        <rFont val="Arial"/>
        <family val="2"/>
      </rPr>
      <t> →</t>
    </r>
  </si>
  <si>
    <t>coding (2/957 nt)</t>
  </si>
  <si>
    <r>
      <t>nrfD</t>
    </r>
    <r>
      <rPr>
        <sz val="9"/>
        <color rgb="FF000000"/>
        <rFont val="Arial"/>
        <family val="2"/>
      </rPr>
      <t> →</t>
    </r>
  </si>
  <si>
    <t>formate‑dependent nitrite reductase, membrane subunit</t>
  </si>
  <si>
    <r>
      <t>nrfG</t>
    </r>
    <r>
      <rPr>
        <sz val="9"/>
        <color rgb="FF000000"/>
        <rFont val="Arial"/>
        <family val="2"/>
      </rPr>
      <t> →</t>
    </r>
  </si>
  <si>
    <t>heme lyase (NrfEFG) for insertion of heme into c552, subunit NrfG</t>
  </si>
  <si>
    <r>
      <t>phnO</t>
    </r>
    <r>
      <rPr>
        <sz val="9"/>
        <color rgb="FF000000"/>
        <rFont val="Arial"/>
        <family val="2"/>
      </rPr>
      <t> ←</t>
    </r>
  </si>
  <si>
    <t>putative aminoalkylphosphonic acid N‑acetyltransferase</t>
  </si>
  <si>
    <t>coding (1/1137 nt)</t>
  </si>
  <si>
    <r>
      <t>phnM</t>
    </r>
    <r>
      <rPr>
        <sz val="9"/>
        <color rgb="FF000000"/>
        <rFont val="Arial"/>
        <family val="2"/>
      </rPr>
      <t> ←</t>
    </r>
  </si>
  <si>
    <t>coding (1/585 nt)</t>
  </si>
  <si>
    <r>
      <t>phnH</t>
    </r>
    <r>
      <rPr>
        <sz val="9"/>
        <color rgb="FF000000"/>
        <rFont val="Arial"/>
        <family val="2"/>
      </rPr>
      <t> ←</t>
    </r>
  </si>
  <si>
    <t>coding (2/879 nt)</t>
  </si>
  <si>
    <r>
      <t>yjcZ</t>
    </r>
    <r>
      <rPr>
        <sz val="9"/>
        <color rgb="FF000000"/>
        <rFont val="Arial"/>
        <family val="2"/>
      </rPr>
      <t> →</t>
    </r>
  </si>
  <si>
    <t>mutational suppressor of yhjH motility mutation, function unknown</t>
  </si>
  <si>
    <t>noncoding (158/166 nt)</t>
  </si>
  <si>
    <t>STnc630 ncRNA</t>
  </si>
  <si>
    <t>Enterobacterial sRNA STnc630</t>
  </si>
  <si>
    <r>
      <t>Q357*</t>
    </r>
    <r>
      <rPr>
        <sz val="9"/>
        <color rgb="FF000000"/>
        <rFont val="Arial"/>
        <family val="2"/>
      </rPr>
      <t> (</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AG) </t>
    </r>
  </si>
  <si>
    <r>
      <t>basS</t>
    </r>
    <r>
      <rPr>
        <sz val="9"/>
        <color rgb="FF000000"/>
        <rFont val="Arial"/>
        <family val="2"/>
      </rPr>
      <t> ←</t>
    </r>
  </si>
  <si>
    <t>sensory histidine kinase in two‑component regulatory system with BasR</t>
  </si>
  <si>
    <r>
      <t>dcuR</t>
    </r>
    <r>
      <rPr>
        <sz val="9"/>
        <color rgb="FF000000"/>
        <rFont val="Arial"/>
        <family val="2"/>
      </rPr>
      <t> ←</t>
    </r>
  </si>
  <si>
    <t>DNA‑binding response regulator in two‑component regulatory system with DcuS</t>
  </si>
  <si>
    <r>
      <t>L8L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</si>
  <si>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dsbD</t>
    </r>
    <r>
      <rPr>
        <sz val="9"/>
        <color rgb="FF000000"/>
        <rFont val="Arial"/>
        <family val="2"/>
      </rPr>
      <t> ←</t>
    </r>
  </si>
  <si>
    <r>
      <t>frdB</t>
    </r>
    <r>
      <rPr>
        <sz val="9"/>
        <color rgb="FF000000"/>
        <rFont val="Arial"/>
        <family val="2"/>
      </rPr>
      <t> ←</t>
    </r>
  </si>
  <si>
    <t>fumarate reductase (anaerobic), Fe‑S subunit</t>
  </si>
  <si>
    <t>coding (2/315 nt)</t>
  </si>
  <si>
    <r>
      <t>yjeO</t>
    </r>
    <r>
      <rPr>
        <sz val="9"/>
        <color rgb="FF000000"/>
        <rFont val="Arial"/>
        <family val="2"/>
      </rPr>
      <t> →</t>
    </r>
  </si>
  <si>
    <r>
      <t>S13L</t>
    </r>
    <r>
      <rPr>
        <sz val="9"/>
        <color rgb="FF000000"/>
        <rFont val="Arial"/>
        <family val="2"/>
      </rPr>
      <t> (T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 </t>
    </r>
  </si>
  <si>
    <r>
      <t>yjeV</t>
    </r>
    <r>
      <rPr>
        <sz val="9"/>
        <color rgb="FF000000"/>
        <rFont val="Arial"/>
        <family val="2"/>
      </rPr>
      <t> →</t>
    </r>
  </si>
  <si>
    <t>yjeV</t>
  </si>
  <si>
    <r>
      <t>D10N</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AT) </t>
    </r>
  </si>
  <si>
    <r>
      <t>tsaE</t>
    </r>
    <r>
      <rPr>
        <sz val="9"/>
        <color rgb="FF000000"/>
        <rFont val="Arial"/>
        <family val="2"/>
      </rPr>
      <t> →</t>
    </r>
  </si>
  <si>
    <t>tRNA(ANN) t(6)A37 threonylcarbamoyladenosine modification protein; ADP binding protein</t>
  </si>
  <si>
    <r>
      <t>miaA</t>
    </r>
    <r>
      <rPr>
        <sz val="9"/>
        <color rgb="FF000000"/>
        <rFont val="Arial"/>
        <family val="2"/>
      </rPr>
      <t> →</t>
    </r>
  </si>
  <si>
    <t>pseudogene (2/3779 nt)</t>
  </si>
  <si>
    <r>
      <t>tamB</t>
    </r>
    <r>
      <rPr>
        <sz val="9"/>
        <color rgb="FF000000"/>
        <rFont val="Arial"/>
        <family val="2"/>
      </rPr>
      <t> →</t>
    </r>
  </si>
  <si>
    <t>Known absence of valid in‑frame stop codon resulting from off‑target mutations introduced during UAG recoding in Lajoie et al., 2013.</t>
  </si>
  <si>
    <r>
      <t>fecD</t>
    </r>
    <r>
      <rPr>
        <sz val="9"/>
        <color rgb="FF000000"/>
        <rFont val="Arial"/>
        <family val="2"/>
      </rPr>
      <t> ←</t>
    </r>
  </si>
  <si>
    <t>coding (1/954 nt)</t>
  </si>
  <si>
    <r>
      <t>fecR</t>
    </r>
    <r>
      <rPr>
        <sz val="9"/>
        <color rgb="FF000000"/>
        <rFont val="Arial"/>
        <family val="2"/>
      </rPr>
      <t> ←</t>
    </r>
  </si>
  <si>
    <t>KpLE2 phage‑like element; transmembrane signal transducer for ferric citrate transport</t>
  </si>
  <si>
    <r>
      <t>V129V</t>
    </r>
    <r>
      <rPr>
        <sz val="9"/>
        <color rgb="FF000000"/>
        <rFont val="Arial"/>
        <family val="2"/>
      </rPr>
      <t> (GT</t>
    </r>
    <r>
      <rPr>
        <u/>
        <sz val="9"/>
        <color rgb="FFFF0000"/>
        <rFont val="Arial"/>
        <family val="2"/>
      </rPr>
      <t>C</t>
    </r>
    <r>
      <rPr>
        <sz val="9"/>
        <color rgb="FF000000"/>
        <rFont val="Arial"/>
        <family val="2"/>
      </rPr>
      <t>→GT</t>
    </r>
    <r>
      <rPr>
        <u/>
        <sz val="9"/>
        <color rgb="FFFF0000"/>
        <rFont val="Arial"/>
        <family val="2"/>
      </rPr>
      <t>T</t>
    </r>
    <r>
      <rPr>
        <sz val="9"/>
        <color rgb="FF000000"/>
        <rFont val="Arial"/>
        <family val="2"/>
      </rPr>
      <t>) </t>
    </r>
  </si>
  <si>
    <r>
      <t>iraD</t>
    </r>
    <r>
      <rPr>
        <sz val="9"/>
        <color rgb="FF000000"/>
        <rFont val="Arial"/>
        <family val="2"/>
      </rPr>
      <t> →</t>
    </r>
  </si>
  <si>
    <t>RpoS stabilzer after DNA damage, anti‑RssB factor</t>
  </si>
  <si>
    <t>coding (1/462 nt)</t>
  </si>
  <si>
    <r>
      <t>yjiG</t>
    </r>
    <r>
      <rPr>
        <sz val="9"/>
        <color rgb="FF000000"/>
        <rFont val="Arial"/>
        <family val="2"/>
      </rPr>
      <t> ←</t>
    </r>
  </si>
  <si>
    <t>inner membrane protein, SpmB family</t>
  </si>
  <si>
    <r>
      <t>V3V</t>
    </r>
    <r>
      <rPr>
        <sz val="9"/>
        <color rgb="FF000000"/>
        <rFont val="Arial"/>
        <family val="2"/>
      </rPr>
      <t> (GT</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 </t>
    </r>
  </si>
  <si>
    <r>
      <t>yjjB</t>
    </r>
    <r>
      <rPr>
        <sz val="9"/>
        <color rgb="FF000000"/>
        <rFont val="Arial"/>
        <family val="2"/>
      </rPr>
      <t> ←</t>
    </r>
  </si>
  <si>
    <r>
      <t>D11N</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AT) </t>
    </r>
  </si>
  <si>
    <r>
      <t>rimI</t>
    </r>
    <r>
      <rPr>
        <sz val="9"/>
        <color rgb="FF000000"/>
        <rFont val="Arial"/>
        <family val="2"/>
      </rPr>
      <t> →</t>
    </r>
  </si>
  <si>
    <t>ribosomal‑protein‑S18‑alanine N‑acetyltransferase</t>
  </si>
  <si>
    <t>coding (2/780 nt)</t>
  </si>
  <si>
    <r>
      <t>yjjV</t>
    </r>
    <r>
      <rPr>
        <sz val="9"/>
        <color rgb="FF000000"/>
        <rFont val="Arial"/>
        <family val="2"/>
      </rPr>
      <t> →</t>
    </r>
  </si>
  <si>
    <t>putative DNase</t>
  </si>
  <si>
    <t>intergenic (‑67/+240)</t>
  </si>
  <si>
    <r>
      <t>insA</t>
    </r>
    <r>
      <rPr>
        <sz val="9"/>
        <color rgb="FF000000"/>
        <rFont val="Arial"/>
        <family val="2"/>
      </rPr>
      <t> ← / ← </t>
    </r>
    <r>
      <rPr>
        <i/>
        <sz val="9"/>
        <color rgb="FF000000"/>
        <rFont val="Arial"/>
        <family val="2"/>
      </rPr>
      <t>rpsT</t>
    </r>
  </si>
  <si>
    <t>IS1 repressor TnpA/30S ribosomal subunit protein S20</t>
  </si>
  <si>
    <t>(T)5→6</t>
  </si>
  <si>
    <t>coding (515/816 nt)</t>
  </si>
  <si>
    <r>
      <t>djlA</t>
    </r>
    <r>
      <rPr>
        <sz val="9"/>
        <color rgb="FF000000"/>
        <rFont val="Arial"/>
        <family val="2"/>
      </rPr>
      <t> →</t>
    </r>
  </si>
  <si>
    <t>(C)7→8</t>
  </si>
  <si>
    <t>pseudogene (704/796 nt)</t>
  </si>
  <si>
    <r>
      <t>yabP</t>
    </r>
    <r>
      <rPr>
        <sz val="9"/>
        <color rgb="FF000000"/>
        <rFont val="Arial"/>
        <family val="2"/>
      </rPr>
      <t> →</t>
    </r>
  </si>
  <si>
    <t>Δ3 bp</t>
  </si>
  <si>
    <t>coding (1632‑1634/1656 nt)</t>
  </si>
  <si>
    <r>
      <t>sgrR</t>
    </r>
    <r>
      <rPr>
        <sz val="9"/>
        <color rgb="FF000000"/>
        <rFont val="Arial"/>
        <family val="2"/>
      </rPr>
      <t> ←</t>
    </r>
  </si>
  <si>
    <t>intergenic (+189/+27)</t>
  </si>
  <si>
    <r>
      <t>mutT</t>
    </r>
    <r>
      <rPr>
        <sz val="9"/>
        <color rgb="FF000000"/>
        <rFont val="Arial"/>
        <family val="2"/>
      </rPr>
      <t> → / ← </t>
    </r>
    <r>
      <rPr>
        <i/>
        <sz val="9"/>
        <color rgb="FF000000"/>
        <rFont val="Arial"/>
        <family val="2"/>
      </rPr>
      <t>yacG</t>
    </r>
  </si>
  <si>
    <t>nucleoside triphosphate pyrophosphohydrolase, marked preference for dGTP/DNA gyrase inhibitor</t>
  </si>
  <si>
    <t>+G</t>
  </si>
  <si>
    <t>intergenic (‑150/‑16)</t>
  </si>
  <si>
    <r>
      <t>yacC</t>
    </r>
    <r>
      <rPr>
        <sz val="9"/>
        <color rgb="FF000000"/>
        <rFont val="Arial"/>
        <family val="2"/>
      </rPr>
      <t> ← / → </t>
    </r>
    <r>
      <rPr>
        <i/>
        <sz val="9"/>
        <color rgb="FF000000"/>
        <rFont val="Arial"/>
        <family val="2"/>
      </rPr>
      <t>cueO</t>
    </r>
  </si>
  <si>
    <t>conserved protein, PulS_OutS family/multicopper oxidase (laccase)</t>
  </si>
  <si>
    <t>Δ2 bp</t>
  </si>
  <si>
    <t>coding (23‑24/423 nt)</t>
  </si>
  <si>
    <t>coding (903/1359 nt)</t>
  </si>
  <si>
    <r>
      <t>mltD</t>
    </r>
    <r>
      <rPr>
        <sz val="9"/>
        <color rgb="FF000000"/>
        <rFont val="Arial"/>
        <family val="2"/>
      </rPr>
      <t> ←</t>
    </r>
  </si>
  <si>
    <t>(G)5→6</t>
  </si>
  <si>
    <t>coding (1064/2199 nt)</t>
  </si>
  <si>
    <t>coding (206/246 nt)</t>
  </si>
  <si>
    <r>
      <t>yahM</t>
    </r>
    <r>
      <rPr>
        <sz val="9"/>
        <color rgb="FF000000"/>
        <rFont val="Arial"/>
        <family val="2"/>
      </rPr>
      <t> →</t>
    </r>
  </si>
  <si>
    <t>yahM</t>
  </si>
  <si>
    <t>(GC)6→5</t>
  </si>
  <si>
    <t>coding (568‑569/834 nt)</t>
  </si>
  <si>
    <r>
      <t>mhpR</t>
    </r>
    <r>
      <rPr>
        <sz val="9"/>
        <color rgb="FF000000"/>
        <rFont val="Arial"/>
        <family val="2"/>
      </rPr>
      <t> ←</t>
    </r>
  </si>
  <si>
    <t>(G)9→7</t>
  </si>
  <si>
    <t>intergenic (‑139/+47)</t>
  </si>
  <si>
    <r>
      <t>frmR</t>
    </r>
    <r>
      <rPr>
        <sz val="9"/>
        <color rgb="FF000000"/>
        <rFont val="Arial"/>
        <family val="2"/>
      </rPr>
      <t> ← / ← </t>
    </r>
    <r>
      <rPr>
        <i/>
        <sz val="9"/>
        <color rgb="FF000000"/>
        <rFont val="Arial"/>
        <family val="2"/>
      </rPr>
      <t>yaiO</t>
    </r>
  </si>
  <si>
    <t>regulator protein that represses frmRAB operon/outer membrane protein</t>
  </si>
  <si>
    <t>pseudogene (1473/4168 nt)</t>
  </si>
  <si>
    <r>
      <t>yaiT</t>
    </r>
    <r>
      <rPr>
        <sz val="9"/>
        <color rgb="FF000000"/>
        <rFont val="Arial"/>
        <family val="2"/>
      </rPr>
      <t> →</t>
    </r>
  </si>
  <si>
    <t>putative protein;putative structure; Not classified; putative flagellin structural protein; interrupted by IS3</t>
  </si>
  <si>
    <t>(G)5→4</t>
  </si>
  <si>
    <t>coding (95/1221 nt)</t>
  </si>
  <si>
    <r>
      <t>sbmA</t>
    </r>
    <r>
      <rPr>
        <sz val="9"/>
        <color rgb="FF000000"/>
        <rFont val="Arial"/>
        <family val="2"/>
      </rPr>
      <t> →</t>
    </r>
  </si>
  <si>
    <t>microcin B17 transporter</t>
  </si>
  <si>
    <t>+A</t>
  </si>
  <si>
    <t>intergenic (‑65/‑141)</t>
  </si>
  <si>
    <r>
      <t>xseB</t>
    </r>
    <r>
      <rPr>
        <sz val="9"/>
        <color rgb="FF000000"/>
        <rFont val="Arial"/>
        <family val="2"/>
      </rPr>
      <t> ← / → </t>
    </r>
    <r>
      <rPr>
        <i/>
        <sz val="9"/>
        <color rgb="FF000000"/>
        <rFont val="Arial"/>
        <family val="2"/>
      </rPr>
      <t>thiI</t>
    </r>
  </si>
  <si>
    <t>exonuclease VII small subunit/tRNA s(4)U8 sulfurtransferase</t>
  </si>
  <si>
    <t>(G)6→7</t>
  </si>
  <si>
    <t>intergenic (+39/‑149)</t>
  </si>
  <si>
    <r>
      <t>clpX</t>
    </r>
    <r>
      <rPr>
        <sz val="9"/>
        <color rgb="FF000000"/>
        <rFont val="Arial"/>
        <family val="2"/>
      </rPr>
      <t> → / → </t>
    </r>
    <r>
      <rPr>
        <i/>
        <sz val="9"/>
        <color rgb="FF000000"/>
        <rFont val="Arial"/>
        <family val="2"/>
      </rPr>
      <t>lon</t>
    </r>
  </si>
  <si>
    <t>ATPase and specificity subunit of ClpX‑ClpP ATP‑dependent serine protease/DNA‑binding ATP‑dependent protease La</t>
  </si>
  <si>
    <t>coding (1746/1782 nt)</t>
  </si>
  <si>
    <r>
      <t>mdlB</t>
    </r>
    <r>
      <rPr>
        <sz val="9"/>
        <color rgb="FF000000"/>
        <rFont val="Arial"/>
        <family val="2"/>
      </rPr>
      <t> →</t>
    </r>
  </si>
  <si>
    <t>(A)6→5</t>
  </si>
  <si>
    <t>coding (302/861 nt)</t>
  </si>
  <si>
    <r>
      <t>tesB</t>
    </r>
    <r>
      <rPr>
        <sz val="9"/>
        <color rgb="FF000000"/>
        <rFont val="Arial"/>
        <family val="2"/>
      </rPr>
      <t> ←</t>
    </r>
  </si>
  <si>
    <t>acyl‑CoA thioesterase II</t>
  </si>
  <si>
    <t>intergenic (+26/+15)</t>
  </si>
  <si>
    <r>
      <t>ybaA</t>
    </r>
    <r>
      <rPr>
        <sz val="9"/>
        <color rgb="FF000000"/>
        <rFont val="Arial"/>
        <family val="2"/>
      </rPr>
      <t> → / ← </t>
    </r>
    <r>
      <rPr>
        <i/>
        <sz val="9"/>
        <color rgb="FF000000"/>
        <rFont val="Arial"/>
        <family val="2"/>
      </rPr>
      <t>ylaB</t>
    </r>
  </si>
  <si>
    <t>conserved protein, DUF1428 family/putative membrane‑anchored cyclic‑di‑GMP phosphodiesterase</t>
  </si>
  <si>
    <t>intergenic (‑227/+11)</t>
  </si>
  <si>
    <r>
      <t>ybaL</t>
    </r>
    <r>
      <rPr>
        <sz val="9"/>
        <color rgb="FF000000"/>
        <rFont val="Arial"/>
        <family val="2"/>
      </rPr>
      <t> ← / ← </t>
    </r>
    <r>
      <rPr>
        <i/>
        <sz val="9"/>
        <color rgb="FF000000"/>
        <rFont val="Arial"/>
        <family val="2"/>
      </rPr>
      <t>fsr</t>
    </r>
  </si>
  <si>
    <t>putative transporter with NAD(P)‑binding Rossmann‑fold domain/putative fosmidomycin efflux system</t>
  </si>
  <si>
    <t>coding (23/1293 nt)</t>
  </si>
  <si>
    <r>
      <t>ybaT</t>
    </r>
    <r>
      <rPr>
        <sz val="9"/>
        <color rgb="FF000000"/>
        <rFont val="Arial"/>
        <family val="2"/>
      </rPr>
      <t> →</t>
    </r>
  </si>
  <si>
    <t>putative amino acid transporter</t>
  </si>
  <si>
    <t>(G)6→9</t>
  </si>
  <si>
    <t>pseudogene (221/708 nt)</t>
  </si>
  <si>
    <r>
      <t>ylbH</t>
    </r>
    <r>
      <rPr>
        <sz val="9"/>
        <color rgb="FF000000"/>
        <rFont val="Arial"/>
        <family val="2"/>
      </rPr>
      <t> →</t>
    </r>
  </si>
  <si>
    <t>pseudogene, rhs‑like</t>
  </si>
  <si>
    <t>(A)5→6</t>
  </si>
  <si>
    <t>intergenic (‑228/‑2)</t>
  </si>
  <si>
    <r>
      <t>allS</t>
    </r>
    <r>
      <rPr>
        <sz val="9"/>
        <color rgb="FF000000"/>
        <rFont val="Arial"/>
        <family val="2"/>
      </rPr>
      <t> ← / → </t>
    </r>
    <r>
      <rPr>
        <i/>
        <sz val="9"/>
        <color rgb="FF000000"/>
        <rFont val="Arial"/>
        <family val="2"/>
      </rPr>
      <t>allA</t>
    </r>
  </si>
  <si>
    <t>DNA‑binding transcriptional activator of the allD operon/ureidoglycolate hydrolase</t>
  </si>
  <si>
    <t>coding (2000/2604 nt)</t>
  </si>
  <si>
    <r>
      <t>sfmD</t>
    </r>
    <r>
      <rPr>
        <sz val="9"/>
        <color rgb="FF000000"/>
        <rFont val="Arial"/>
        <family val="2"/>
      </rPr>
      <t> →</t>
    </r>
  </si>
  <si>
    <t>putative outer membrane export usher protein</t>
  </si>
  <si>
    <t>intergenic (+19/‑164)</t>
  </si>
  <si>
    <r>
      <t>cstA</t>
    </r>
    <r>
      <rPr>
        <sz val="9"/>
        <color rgb="FF000000"/>
        <rFont val="Arial"/>
        <family val="2"/>
      </rPr>
      <t> → / → </t>
    </r>
    <r>
      <rPr>
        <i/>
        <sz val="9"/>
        <color rgb="FF000000"/>
        <rFont val="Arial"/>
        <family val="2"/>
      </rPr>
      <t>ybdD</t>
    </r>
  </si>
  <si>
    <t>carbon starvation protein/conserved protein, DUF466 family</t>
  </si>
  <si>
    <t>coding (99/1556 nt)</t>
  </si>
  <si>
    <r>
      <t>ahpF</t>
    </r>
    <r>
      <rPr>
        <sz val="9"/>
        <color rgb="FF000000"/>
        <rFont val="Arial"/>
        <family val="2"/>
      </rPr>
      <t> →</t>
    </r>
  </si>
  <si>
    <t>alkyl hydroperoxide reductase, F52a subunit, FAD/NAD(P)‑binding protein</t>
  </si>
  <si>
    <t>(C)6→5</t>
  </si>
  <si>
    <t>coding (702/879 nt)</t>
  </si>
  <si>
    <r>
      <t>citG</t>
    </r>
    <r>
      <rPr>
        <sz val="9"/>
        <color rgb="FF000000"/>
        <rFont val="Arial"/>
        <family val="2"/>
      </rPr>
      <t> ←</t>
    </r>
  </si>
  <si>
    <t>2‑(5''‑triphosphoribosyl)‑3'‑dephosphocoenzyme‑A synthase</t>
  </si>
  <si>
    <t>intergenic (‑97/‑282)</t>
  </si>
  <si>
    <r>
      <t>citC</t>
    </r>
    <r>
      <rPr>
        <sz val="9"/>
        <color rgb="FF000000"/>
        <rFont val="Arial"/>
        <family val="2"/>
      </rPr>
      <t> ← / → </t>
    </r>
    <r>
      <rPr>
        <i/>
        <sz val="9"/>
        <color rgb="FF000000"/>
        <rFont val="Arial"/>
        <family val="2"/>
      </rPr>
      <t>dpiB</t>
    </r>
  </si>
  <si>
    <t>[citrate [pro‑3S]‑lyase] ligase/sensory histidine kinase in two‑component regulatory system with citB</t>
  </si>
  <si>
    <t>intergenic (+5/+5)</t>
  </si>
  <si>
    <r>
      <t>djlB</t>
    </r>
    <r>
      <rPr>
        <sz val="9"/>
        <color rgb="FF000000"/>
        <rFont val="Arial"/>
        <family val="2"/>
      </rPr>
      <t> → / ← </t>
    </r>
    <r>
      <rPr>
        <i/>
        <sz val="9"/>
        <color rgb="FF000000"/>
        <rFont val="Arial"/>
        <family val="2"/>
      </rPr>
      <t>ybeT</t>
    </r>
  </si>
  <si>
    <t>putative co‑chaperone/conserved protein, Sel1 family</t>
  </si>
  <si>
    <t>(T)6→7</t>
  </si>
  <si>
    <t>intergenic (‑118/‑5)</t>
  </si>
  <si>
    <r>
      <t>speF</t>
    </r>
    <r>
      <rPr>
        <sz val="9"/>
        <color rgb="FF000000"/>
        <rFont val="Arial"/>
        <family val="2"/>
      </rPr>
      <t> ← / → </t>
    </r>
    <r>
      <rPr>
        <i/>
        <sz val="9"/>
        <color rgb="FF000000"/>
        <rFont val="Arial"/>
        <family val="2"/>
      </rPr>
      <t>ybfK</t>
    </r>
  </si>
  <si>
    <t>ornithine decarboxylase isozyme, inducible/ybfK</t>
  </si>
  <si>
    <t>(T)9→8</t>
  </si>
  <si>
    <t>pseudogene (887/2686 nt)</t>
  </si>
  <si>
    <t>coding (1024/1053 nt)</t>
  </si>
  <si>
    <r>
      <t>ybhH</t>
    </r>
    <r>
      <rPr>
        <sz val="9"/>
        <color rgb="FF000000"/>
        <rFont val="Arial"/>
        <family val="2"/>
      </rPr>
      <t> →</t>
    </r>
  </si>
  <si>
    <t>intergenic (‑54/+81)</t>
  </si>
  <si>
    <r>
      <t>ybhC</t>
    </r>
    <r>
      <rPr>
        <sz val="9"/>
        <color rgb="FF000000"/>
        <rFont val="Arial"/>
        <family val="2"/>
      </rPr>
      <t> ← / ← </t>
    </r>
    <r>
      <rPr>
        <i/>
        <sz val="9"/>
        <color rgb="FF000000"/>
        <rFont val="Arial"/>
        <family val="2"/>
      </rPr>
      <t>int</t>
    </r>
  </si>
  <si>
    <t>acyl‑CoA thioesterase, lipoprotein/integration protein</t>
  </si>
  <si>
    <t>intergenic (+142/‑437)</t>
  </si>
  <si>
    <r>
      <t>bioD</t>
    </r>
    <r>
      <rPr>
        <sz val="9"/>
        <color rgb="FF000000"/>
        <rFont val="Arial"/>
        <family val="2"/>
      </rPr>
      <t> → / → </t>
    </r>
    <r>
      <rPr>
        <i/>
        <sz val="9"/>
        <color rgb="FF000000"/>
        <rFont val="Arial"/>
        <family val="2"/>
      </rPr>
      <t>uvrB</t>
    </r>
  </si>
  <si>
    <t>dethiobiotin synthetase/excinulease of nucleotide excision repair, DNA damage recognition component</t>
  </si>
  <si>
    <t>intergenic (+18/+41)</t>
  </si>
  <si>
    <r>
      <t>ybiR</t>
    </r>
    <r>
      <rPr>
        <sz val="9"/>
        <color rgb="FF000000"/>
        <rFont val="Arial"/>
        <family val="2"/>
      </rPr>
      <t> → / ← </t>
    </r>
    <r>
      <rPr>
        <i/>
        <sz val="9"/>
        <color rgb="FF000000"/>
        <rFont val="Arial"/>
        <family val="2"/>
      </rPr>
      <t>ybiS</t>
    </r>
  </si>
  <si>
    <t>putative transporter/L,D‑transpeptidase linking Lpp to murein</t>
  </si>
  <si>
    <t>(C)8→7</t>
  </si>
  <si>
    <t>coding (903/1872 nt)</t>
  </si>
  <si>
    <t>IS1 (–) +9 bp</t>
  </si>
  <si>
    <t>[mdfA]</t>
  </si>
  <si>
    <t>coding (14‑16/816 nt)</t>
  </si>
  <si>
    <r>
      <t>ybjI</t>
    </r>
    <r>
      <rPr>
        <sz val="9"/>
        <color rgb="FF000000"/>
        <rFont val="Arial"/>
        <family val="2"/>
      </rPr>
      <t> ←</t>
    </r>
  </si>
  <si>
    <t>FMN and erythrose‑4‑P phosphatase</t>
  </si>
  <si>
    <t>coding (441/477 nt)</t>
  </si>
  <si>
    <r>
      <t>ybjN</t>
    </r>
    <r>
      <rPr>
        <sz val="9"/>
        <color rgb="FF000000"/>
        <rFont val="Arial"/>
        <family val="2"/>
      </rPr>
      <t> →</t>
    </r>
  </si>
  <si>
    <t>coding (30/846 nt)</t>
  </si>
  <si>
    <t>intergenic (‑138/+80)</t>
  </si>
  <si>
    <r>
      <t>artP</t>
    </r>
    <r>
      <rPr>
        <sz val="9"/>
        <color rgb="FF000000"/>
        <rFont val="Arial"/>
        <family val="2"/>
      </rPr>
      <t> ← / ← </t>
    </r>
    <r>
      <rPr>
        <i/>
        <sz val="9"/>
        <color rgb="FF000000"/>
        <rFont val="Arial"/>
        <family val="2"/>
      </rPr>
      <t>ybjP</t>
    </r>
  </si>
  <si>
    <t>arginine transporter subunit/lipoprotein</t>
  </si>
  <si>
    <t>coding (763/1431 nt)</t>
  </si>
  <si>
    <r>
      <t>ybjT</t>
    </r>
    <r>
      <rPr>
        <sz val="9"/>
        <color rgb="FF000000"/>
        <rFont val="Arial"/>
        <family val="2"/>
      </rPr>
      <t> ←</t>
    </r>
  </si>
  <si>
    <t>(G)7→8</t>
  </si>
  <si>
    <t>noncoding (73/88 nt)</t>
  </si>
  <si>
    <r>
      <t>serW</t>
    </r>
    <r>
      <rPr>
        <sz val="9"/>
        <color rgb="FF000000"/>
        <rFont val="Arial"/>
        <family val="2"/>
      </rPr>
      <t> ←</t>
    </r>
  </si>
  <si>
    <t>tRNA‑Ser</t>
  </si>
  <si>
    <t>(A)7→8</t>
  </si>
  <si>
    <t>intergenic (‑347/+59)</t>
  </si>
  <si>
    <r>
      <t>focA</t>
    </r>
    <r>
      <rPr>
        <sz val="9"/>
        <color rgb="FF000000"/>
        <rFont val="Arial"/>
        <family val="2"/>
      </rPr>
      <t> ← / ← </t>
    </r>
    <r>
      <rPr>
        <i/>
        <sz val="9"/>
        <color rgb="FF000000"/>
        <rFont val="Arial"/>
        <family val="2"/>
      </rPr>
      <t>ycaO</t>
    </r>
  </si>
  <si>
    <t>formate channel/ribosomal protein S12 methylthiotransferase accessory factor</t>
  </si>
  <si>
    <t>intergenic (+142/‑18)</t>
  </si>
  <si>
    <r>
      <t>rpsA</t>
    </r>
    <r>
      <rPr>
        <sz val="9"/>
        <color rgb="FF000000"/>
        <rFont val="Arial"/>
        <family val="2"/>
      </rPr>
      <t> → / → </t>
    </r>
    <r>
      <rPr>
        <i/>
        <sz val="9"/>
        <color rgb="FF000000"/>
        <rFont val="Arial"/>
        <family val="2"/>
      </rPr>
      <t>ihfB</t>
    </r>
  </si>
  <si>
    <t>30S ribosomal subunit protein S1/integration host factor (IHF), DNA‑binding protein, beta subunit</t>
  </si>
  <si>
    <t>(C)6→9</t>
  </si>
  <si>
    <t>coding (494/2601 nt)</t>
  </si>
  <si>
    <r>
      <t>elfC</t>
    </r>
    <r>
      <rPr>
        <sz val="9"/>
        <color rgb="FF000000"/>
        <rFont val="Arial"/>
        <family val="2"/>
      </rPr>
      <t> →</t>
    </r>
  </si>
  <si>
    <t>putative outer membrane usher protein</t>
  </si>
  <si>
    <t>coding (214/711 nt)</t>
  </si>
  <si>
    <r>
      <t>ycbF</t>
    </r>
    <r>
      <rPr>
        <sz val="9"/>
        <color rgb="FF000000"/>
        <rFont val="Arial"/>
        <family val="2"/>
      </rPr>
      <t> →</t>
    </r>
  </si>
  <si>
    <t>(T)6→5</t>
  </si>
  <si>
    <t>pseudogene (374/830 nt)</t>
  </si>
  <si>
    <r>
      <t>efeU</t>
    </r>
    <r>
      <rPr>
        <sz val="9"/>
        <color rgb="FF000000"/>
        <rFont val="Arial"/>
        <family val="2"/>
      </rPr>
      <t> →</t>
    </r>
  </si>
  <si>
    <t>ferrous iron permease (pseudogene)</t>
  </si>
  <si>
    <t>intergenic (+30/‑265)</t>
  </si>
  <si>
    <r>
      <t>ycfH</t>
    </r>
    <r>
      <rPr>
        <sz val="9"/>
        <color rgb="FF000000"/>
        <rFont val="Arial"/>
        <family val="2"/>
      </rPr>
      <t> → / → </t>
    </r>
    <r>
      <rPr>
        <i/>
        <sz val="9"/>
        <color rgb="FF000000"/>
        <rFont val="Arial"/>
        <family val="2"/>
      </rPr>
      <t>ptsG</t>
    </r>
  </si>
  <si>
    <t>putative DNAse/fused glucose‑specific PTS enzymes: IIB component/IIC component</t>
  </si>
  <si>
    <t>coding (1502/1524 nt)</t>
  </si>
  <si>
    <r>
      <t>ycgG</t>
    </r>
    <r>
      <rPr>
        <sz val="9"/>
        <color rgb="FF000000"/>
        <rFont val="Arial"/>
        <family val="2"/>
      </rPr>
      <t> →</t>
    </r>
  </si>
  <si>
    <t>coding (444/462 nt)</t>
  </si>
  <si>
    <r>
      <t>ycgN</t>
    </r>
    <r>
      <rPr>
        <sz val="9"/>
        <color rgb="FF000000"/>
        <rFont val="Arial"/>
        <family val="2"/>
      </rPr>
      <t> →</t>
    </r>
  </si>
  <si>
    <t>coding (964/1533 nt)</t>
  </si>
  <si>
    <r>
      <t>ycgB</t>
    </r>
    <r>
      <rPr>
        <sz val="9"/>
        <color rgb="FF000000"/>
        <rFont val="Arial"/>
        <family val="2"/>
      </rPr>
      <t> ←</t>
    </r>
  </si>
  <si>
    <t>ycgB</t>
  </si>
  <si>
    <t>coding (352/612 nt)</t>
  </si>
  <si>
    <r>
      <t>emtA</t>
    </r>
    <r>
      <rPr>
        <sz val="9"/>
        <color rgb="FF000000"/>
        <rFont val="Arial"/>
        <family val="2"/>
      </rPr>
      <t> →</t>
    </r>
  </si>
  <si>
    <t>lytic murein endotransglycosylase E</t>
  </si>
  <si>
    <t>4 bp→33 bp</t>
  </si>
  <si>
    <t>intergenic (+31/‑8)</t>
  </si>
  <si>
    <r>
      <t xml:space="preserve">prmC </t>
    </r>
    <r>
      <rPr>
        <sz val="9"/>
        <color rgb="FF000000"/>
        <rFont val="Arial"/>
        <family val="2"/>
      </rPr>
      <t>→</t>
    </r>
  </si>
  <si>
    <t>glutamyl‑tRNA reductase/peptide chain release factor N(5)‑glutamine methyltransferase; result of restoring prfA in wt locus</t>
  </si>
  <si>
    <t>coding (1169/1392 nt)</t>
  </si>
  <si>
    <r>
      <t>narK</t>
    </r>
    <r>
      <rPr>
        <sz val="9"/>
        <color rgb="FF000000"/>
        <rFont val="Arial"/>
        <family val="2"/>
      </rPr>
      <t> →</t>
    </r>
  </si>
  <si>
    <t>nitrate/nitrite transporter</t>
  </si>
  <si>
    <r>
      <t>(G)</t>
    </r>
    <r>
      <rPr>
        <vertAlign val="subscript"/>
        <sz val="9"/>
        <color rgb="FF000000"/>
        <rFont val="Arial"/>
        <family val="2"/>
      </rPr>
      <t>7→6</t>
    </r>
  </si>
  <si>
    <t>intergenic (‑157/+211)</t>
  </si>
  <si>
    <r>
      <t>fabI</t>
    </r>
    <r>
      <rPr>
        <sz val="9"/>
        <color rgb="FF000000"/>
        <rFont val="Arial"/>
        <family val="2"/>
      </rPr>
      <t> ← / ← </t>
    </r>
    <r>
      <rPr>
        <i/>
        <sz val="9"/>
        <color rgb="FF000000"/>
        <rFont val="Arial"/>
        <family val="2"/>
      </rPr>
      <t>ycjD</t>
    </r>
  </si>
  <si>
    <t>enoyl‑[acyl‑carrier‑protein] reductase [NADH]/hypothetical protein</t>
  </si>
  <si>
    <t>coding (1238/1527 nt)</t>
  </si>
  <si>
    <r>
      <t>abgT</t>
    </r>
    <r>
      <rPr>
        <sz val="9"/>
        <color rgb="FF000000"/>
        <rFont val="Arial"/>
        <family val="2"/>
      </rPr>
      <t> ←</t>
    </r>
  </si>
  <si>
    <t>p‑aminobenzoyl‑glutamate transporter; membrane protein</t>
  </si>
  <si>
    <t>coding (457/1500 nt)</t>
  </si>
  <si>
    <r>
      <t>feaB</t>
    </r>
    <r>
      <rPr>
        <sz val="9"/>
        <color rgb="FF000000"/>
        <rFont val="Arial"/>
        <family val="2"/>
      </rPr>
      <t> →</t>
    </r>
  </si>
  <si>
    <t>phenylacetaldehyde dehydrogenase</t>
  </si>
  <si>
    <t>Δ6 bp</t>
  </si>
  <si>
    <t>coding (1170‑1175/1206 nt)</t>
  </si>
  <si>
    <r>
      <t>paaJ</t>
    </r>
    <r>
      <rPr>
        <sz val="9"/>
        <color rgb="FF000000"/>
        <rFont val="Arial"/>
        <family val="2"/>
      </rPr>
      <t> →</t>
    </r>
  </si>
  <si>
    <t>intergenic (+2/‑13)</t>
  </si>
  <si>
    <r>
      <t>ynbB</t>
    </r>
    <r>
      <rPr>
        <sz val="9"/>
        <color rgb="FF000000"/>
        <rFont val="Arial"/>
        <family val="2"/>
      </rPr>
      <t> → / → </t>
    </r>
    <r>
      <rPr>
        <i/>
        <sz val="9"/>
        <color rgb="FF000000"/>
        <rFont val="Arial"/>
        <family val="2"/>
      </rPr>
      <t>ynbC</t>
    </r>
  </si>
  <si>
    <t>putative CDP‑diglyceride synthase/putative hydrolase</t>
  </si>
  <si>
    <t>coding (449/531 nt)</t>
  </si>
  <si>
    <r>
      <t>cybB</t>
    </r>
    <r>
      <rPr>
        <sz val="9"/>
        <color rgb="FF000000"/>
        <rFont val="Arial"/>
        <family val="2"/>
      </rPr>
      <t> →</t>
    </r>
  </si>
  <si>
    <t>+C</t>
  </si>
  <si>
    <t>coding (117/177 nt)</t>
  </si>
  <si>
    <r>
      <t>hicA</t>
    </r>
    <r>
      <rPr>
        <sz val="9"/>
        <color rgb="FF000000"/>
        <rFont val="Arial"/>
        <family val="2"/>
      </rPr>
      <t> →</t>
    </r>
  </si>
  <si>
    <t>mRNA interferase toxin of the HicAB toxin‑antitoxin system</t>
  </si>
  <si>
    <t>(G)5→7</t>
  </si>
  <si>
    <t>coding (168/1425 nt)</t>
  </si>
  <si>
    <r>
      <t>patD</t>
    </r>
    <r>
      <rPr>
        <sz val="9"/>
        <color rgb="FF000000"/>
        <rFont val="Arial"/>
        <family val="2"/>
      </rPr>
      <t> →</t>
    </r>
  </si>
  <si>
    <t>gamma‑aminobutyraldehyde dehydrogenase</t>
  </si>
  <si>
    <t>coding (727/894 nt)</t>
  </si>
  <si>
    <r>
      <t>yddE</t>
    </r>
    <r>
      <rPr>
        <sz val="9"/>
        <color rgb="FF000000"/>
        <rFont val="Arial"/>
        <family val="2"/>
      </rPr>
      <t> ←</t>
    </r>
  </si>
  <si>
    <t>coding (14/987 nt)</t>
  </si>
  <si>
    <t>pseudogene (3856/5323 nt)</t>
  </si>
  <si>
    <r>
      <t>yneO</t>
    </r>
    <r>
      <rPr>
        <sz val="9"/>
        <color rgb="FF000000"/>
        <rFont val="Arial"/>
        <family val="2"/>
      </rPr>
      <t> ←</t>
    </r>
  </si>
  <si>
    <t>pseudogene, AidA homolog; Known absence of valid in‑frame stop codon resulting from off‑target mutations introduced during UAG recoding in Lajoie et al., 2013.</t>
  </si>
  <si>
    <t>(C)8→9</t>
  </si>
  <si>
    <t>pseudogene (3732/5323 nt)</t>
  </si>
  <si>
    <t>pseudogene (675/5323 nt)</t>
  </si>
  <si>
    <t>intergenic (‑58/+6)</t>
  </si>
  <si>
    <r>
      <t>glsB</t>
    </r>
    <r>
      <rPr>
        <sz val="9"/>
        <color rgb="FF000000"/>
        <rFont val="Arial"/>
        <family val="2"/>
      </rPr>
      <t> ← / ← </t>
    </r>
    <r>
      <rPr>
        <i/>
        <sz val="9"/>
        <color rgb="FF000000"/>
        <rFont val="Arial"/>
        <family val="2"/>
      </rPr>
      <t>sad</t>
    </r>
  </si>
  <si>
    <t>glutaminase 2/succinate semialdehyde dehydrogenase, NAD(P)+‑dependent</t>
  </si>
  <si>
    <t>coding (118/2424 nt)</t>
  </si>
  <si>
    <r>
      <t>ynfF</t>
    </r>
    <r>
      <rPr>
        <sz val="9"/>
        <color rgb="FF000000"/>
        <rFont val="Arial"/>
        <family val="2"/>
      </rPr>
      <t> →</t>
    </r>
  </si>
  <si>
    <t>S‑ and N‑oxide reductase, A subunit, periplasmic</t>
  </si>
  <si>
    <t>coding (445/1389 nt)</t>
  </si>
  <si>
    <r>
      <t>pntB</t>
    </r>
    <r>
      <rPr>
        <sz val="9"/>
        <color rgb="FF000000"/>
        <rFont val="Arial"/>
        <family val="2"/>
      </rPr>
      <t> ←</t>
    </r>
  </si>
  <si>
    <t>pyridine nucleotide transhydrogenase, beta subunit</t>
  </si>
  <si>
    <t>coding (760/783 nt)</t>
  </si>
  <si>
    <r>
      <t>uidC</t>
    </r>
    <r>
      <rPr>
        <sz val="9"/>
        <color rgb="FF000000"/>
        <rFont val="Arial"/>
        <family val="2"/>
      </rPr>
      <t> ←</t>
    </r>
  </si>
  <si>
    <t>secondary active transport protein</t>
  </si>
  <si>
    <t>intergenic (‑380/+10)</t>
  </si>
  <si>
    <r>
      <t>uidA</t>
    </r>
    <r>
      <rPr>
        <sz val="9"/>
        <color rgb="FF000000"/>
        <rFont val="Arial"/>
        <family val="2"/>
      </rPr>
      <t> ← / ← </t>
    </r>
    <r>
      <rPr>
        <i/>
        <sz val="9"/>
        <color rgb="FF000000"/>
        <rFont val="Arial"/>
        <family val="2"/>
      </rPr>
      <t>uidR</t>
    </r>
  </si>
  <si>
    <t>beta‑D‑glucuronidase/DNA‑binding transcriptional repressor</t>
  </si>
  <si>
    <t>intergenic (+55/‑51)</t>
  </si>
  <si>
    <r>
      <t>dtpA</t>
    </r>
    <r>
      <rPr>
        <sz val="9"/>
        <color rgb="FF000000"/>
        <rFont val="Arial"/>
        <family val="2"/>
      </rPr>
      <t> → / → </t>
    </r>
    <r>
      <rPr>
        <i/>
        <sz val="9"/>
        <color rgb="FF000000"/>
        <rFont val="Arial"/>
        <family val="2"/>
      </rPr>
      <t>gstA</t>
    </r>
  </si>
  <si>
    <t>dipeptide and tripeptide permease A/glutathionine S‑transferase</t>
  </si>
  <si>
    <t>(CCA)3→2</t>
  </si>
  <si>
    <t>coding (1094‑1096/1212 nt)</t>
  </si>
  <si>
    <r>
      <t>ydhC</t>
    </r>
    <r>
      <rPr>
        <sz val="9"/>
        <color rgb="FF000000"/>
        <rFont val="Arial"/>
        <family val="2"/>
      </rPr>
      <t> →</t>
    </r>
  </si>
  <si>
    <t>(A)8→9</t>
  </si>
  <si>
    <t>intergenic (‑56/+72)</t>
  </si>
  <si>
    <r>
      <t>ynjI</t>
    </r>
    <r>
      <rPr>
        <sz val="9"/>
        <color rgb="FF000000"/>
        <rFont val="Arial"/>
        <family val="2"/>
      </rPr>
      <t> ← / ← </t>
    </r>
    <r>
      <rPr>
        <i/>
        <sz val="9"/>
        <color rgb="FF000000"/>
        <rFont val="Arial"/>
        <family val="2"/>
      </rPr>
      <t>topB</t>
    </r>
  </si>
  <si>
    <t>inner membrane protein/DNA topoisomerase III</t>
  </si>
  <si>
    <t>Δ16 bp</t>
  </si>
  <si>
    <t>coding (305‑320/348 nt)</t>
  </si>
  <si>
    <r>
      <t>yeaO</t>
    </r>
    <r>
      <rPr>
        <sz val="9"/>
        <color rgb="FF000000"/>
        <rFont val="Arial"/>
        <family val="2"/>
      </rPr>
      <t> →</t>
    </r>
  </si>
  <si>
    <t>(A)6→7</t>
  </si>
  <si>
    <t>intergenic (‑55/+341)</t>
  </si>
  <si>
    <r>
      <t>pphA</t>
    </r>
    <r>
      <rPr>
        <sz val="9"/>
        <color rgb="FF000000"/>
        <rFont val="Arial"/>
        <family val="2"/>
      </rPr>
      <t> ← / ← </t>
    </r>
    <r>
      <rPr>
        <i/>
        <sz val="9"/>
        <color rgb="FF000000"/>
        <rFont val="Arial"/>
        <family val="2"/>
      </rPr>
      <t>sdsR</t>
    </r>
  </si>
  <si>
    <t>serine/threonine‑specific protein phosphatase 2 / small regulatory RNA ryeB</t>
  </si>
  <si>
    <t>coding (81/663 nt)</t>
  </si>
  <si>
    <r>
      <t>exoX</t>
    </r>
    <r>
      <rPr>
        <sz val="9"/>
        <color rgb="FF000000"/>
        <rFont val="Arial"/>
        <family val="2"/>
      </rPr>
      <t> →</t>
    </r>
  </si>
  <si>
    <t>exodeoxyribonuclease 10; DNA exonuclease X</t>
  </si>
  <si>
    <t>intergenic (‑24/+1)</t>
  </si>
  <si>
    <r>
      <t>torZ</t>
    </r>
    <r>
      <rPr>
        <sz val="9"/>
        <color rgb="FF000000"/>
        <rFont val="Arial"/>
        <family val="2"/>
      </rPr>
      <t> ← / ← </t>
    </r>
    <r>
      <rPr>
        <i/>
        <sz val="9"/>
        <color rgb="FF000000"/>
        <rFont val="Arial"/>
        <family val="2"/>
      </rPr>
      <t>torY</t>
    </r>
  </si>
  <si>
    <t>trimethylamine N‑oxide reductase system III, catalytic subunit/TMAO reductase III (TorYZ), cytochrome c‑type subunit</t>
  </si>
  <si>
    <t>coding (882/921 nt)</t>
  </si>
  <si>
    <t>intergenic (+525/+45)</t>
  </si>
  <si>
    <r>
      <t>yodB</t>
    </r>
    <r>
      <rPr>
        <sz val="9"/>
        <color rgb="FF000000"/>
        <rFont val="Arial"/>
        <family val="2"/>
      </rPr>
      <t> → / ← </t>
    </r>
    <r>
      <rPr>
        <i/>
        <sz val="9"/>
        <color rgb="FF000000"/>
        <rFont val="Arial"/>
        <family val="2"/>
      </rPr>
      <t>serU</t>
    </r>
  </si>
  <si>
    <t>cytochrome b561‑like protein/tRNA‑Ser</t>
  </si>
  <si>
    <t>coding (18/546 nt)</t>
  </si>
  <si>
    <r>
      <t>cobU</t>
    </r>
    <r>
      <rPr>
        <sz val="9"/>
        <color rgb="FF000000"/>
        <rFont val="Arial"/>
        <family val="2"/>
      </rPr>
      <t> ←</t>
    </r>
  </si>
  <si>
    <t>coding (1522/1533 nt)</t>
  </si>
  <si>
    <r>
      <t>yeeR</t>
    </r>
    <r>
      <rPr>
        <sz val="9"/>
        <color rgb="FF000000"/>
        <rFont val="Arial"/>
        <family val="2"/>
      </rPr>
      <t> →</t>
    </r>
  </si>
  <si>
    <t>coding (11/447 nt)</t>
  </si>
  <si>
    <t>intergenic (‑173/+42)</t>
  </si>
  <si>
    <r>
      <t>yoeI</t>
    </r>
    <r>
      <rPr>
        <sz val="9"/>
        <color rgb="FF000000"/>
        <rFont val="Arial"/>
        <family val="2"/>
      </rPr>
      <t> ← / ← </t>
    </r>
    <r>
      <rPr>
        <i/>
        <sz val="9"/>
        <color rgb="FF000000"/>
        <rFont val="Arial"/>
        <family val="2"/>
      </rPr>
      <t>yeeY</t>
    </r>
  </si>
  <si>
    <t>yoeI/putative DNA‑binding transcriptional regulator</t>
  </si>
  <si>
    <t>(C)5→4</t>
  </si>
  <si>
    <t>coding (336/1371 nt)</t>
  </si>
  <si>
    <r>
      <t>cpsG</t>
    </r>
    <r>
      <rPr>
        <sz val="9"/>
        <color rgb="FF000000"/>
        <rFont val="Arial"/>
        <family val="2"/>
      </rPr>
      <t> ←</t>
    </r>
  </si>
  <si>
    <t>phosphomannomutase</t>
  </si>
  <si>
    <t>coding (678/3123 nt)</t>
  </si>
  <si>
    <r>
      <t>mdtB</t>
    </r>
    <r>
      <rPr>
        <sz val="9"/>
        <color rgb="FF000000"/>
        <rFont val="Arial"/>
        <family val="2"/>
      </rPr>
      <t> →</t>
    </r>
  </si>
  <si>
    <t>multidrug efflux system, subunit B</t>
  </si>
  <si>
    <t>coding (298/318 nt)</t>
  </si>
  <si>
    <r>
      <t>yegR</t>
    </r>
    <r>
      <rPr>
        <sz val="9"/>
        <color rgb="FF000000"/>
        <rFont val="Arial"/>
        <family val="2"/>
      </rPr>
      <t> ←</t>
    </r>
  </si>
  <si>
    <t>+CC</t>
  </si>
  <si>
    <t>coding (915/1356 nt)</t>
  </si>
  <si>
    <r>
      <t>gatC</t>
    </r>
    <r>
      <rPr>
        <sz val="9"/>
        <color rgb="FF000000"/>
        <rFont val="Arial"/>
        <family val="2"/>
      </rPr>
      <t> ←</t>
    </r>
  </si>
  <si>
    <t>galactitol‑specific enzyme IIC component of PTS</t>
  </si>
  <si>
    <t>coding (564/819 nt)</t>
  </si>
  <si>
    <r>
      <t>yegX</t>
    </r>
    <r>
      <rPr>
        <sz val="9"/>
        <color rgb="FF000000"/>
        <rFont val="Arial"/>
        <family val="2"/>
      </rPr>
      <t> ←</t>
    </r>
  </si>
  <si>
    <t>Δ19 bp</t>
  </si>
  <si>
    <t>intergenic (‑59/‑44)</t>
  </si>
  <si>
    <r>
      <t>rcnR</t>
    </r>
    <r>
      <rPr>
        <sz val="9"/>
        <color rgb="FF000000"/>
        <rFont val="Arial"/>
        <family val="2"/>
      </rPr>
      <t> ← / → </t>
    </r>
    <r>
      <rPr>
        <i/>
        <sz val="9"/>
        <color rgb="FF000000"/>
        <rFont val="Arial"/>
        <family val="2"/>
      </rPr>
      <t>rcnA</t>
    </r>
  </si>
  <si>
    <t>DNA‑binding transcriptional repressor of rcnA/membrane protein conferring nickel and cobalt resistance</t>
  </si>
  <si>
    <t>coding (35/696 nt)</t>
  </si>
  <si>
    <t>(C)5→6</t>
  </si>
  <si>
    <t>coding (894/1521 nt)</t>
  </si>
  <si>
    <r>
      <t>mglA</t>
    </r>
    <r>
      <rPr>
        <sz val="9"/>
        <color rgb="FF000000"/>
        <rFont val="Arial"/>
        <family val="2"/>
      </rPr>
      <t> ←</t>
    </r>
  </si>
  <si>
    <t>fused methyl‑galactoside transporter subunits of ABC superfamily: ATP‑binding components</t>
  </si>
  <si>
    <t>coding (534/1131 nt)</t>
  </si>
  <si>
    <r>
      <t>fruB</t>
    </r>
    <r>
      <rPr>
        <sz val="9"/>
        <color rgb="FF000000"/>
        <rFont val="Arial"/>
        <family val="2"/>
      </rPr>
      <t> ←</t>
    </r>
  </si>
  <si>
    <t>fused fructose‑specific PTS enzymes: IIA component/HPr component</t>
  </si>
  <si>
    <t>coding (198/210 nt)</t>
  </si>
  <si>
    <r>
      <t>ccmD</t>
    </r>
    <r>
      <rPr>
        <sz val="9"/>
        <color rgb="FF000000"/>
        <rFont val="Arial"/>
        <family val="2"/>
      </rPr>
      <t> ←</t>
    </r>
  </si>
  <si>
    <t>coding (59/603 nt)</t>
  </si>
  <si>
    <r>
      <t>napC</t>
    </r>
    <r>
      <rPr>
        <sz val="9"/>
        <color rgb="FF000000"/>
        <rFont val="Arial"/>
        <family val="2"/>
      </rPr>
      <t> ←</t>
    </r>
  </si>
  <si>
    <t>quinol dehydrogenase, electron source for NapAB</t>
  </si>
  <si>
    <t>(C)6→7</t>
  </si>
  <si>
    <t>coding (858/1185 nt)</t>
  </si>
  <si>
    <r>
      <t>atoB</t>
    </r>
    <r>
      <rPr>
        <sz val="9"/>
        <color rgb="FF000000"/>
        <rFont val="Arial"/>
        <family val="2"/>
      </rPr>
      <t> →</t>
    </r>
  </si>
  <si>
    <t>acetyl‑CoA acetyltransferase</t>
  </si>
  <si>
    <t>intergenic (+27/+101)</t>
  </si>
  <si>
    <r>
      <t>ubiG</t>
    </r>
    <r>
      <rPr>
        <sz val="9"/>
        <color rgb="FF000000"/>
        <rFont val="Arial"/>
        <family val="2"/>
      </rPr>
      <t> → / ← </t>
    </r>
    <r>
      <rPr>
        <i/>
        <sz val="9"/>
        <color rgb="FF000000"/>
        <rFont val="Arial"/>
        <family val="2"/>
      </rPr>
      <t>yfaL</t>
    </r>
  </si>
  <si>
    <t>bifunctional 3‑demethylubiquinone‑9 3‑methyltransferase/ 2‑octaprenyl‑6‑hydroxy phenol methylase/adhesin</t>
  </si>
  <si>
    <t>Δ11 bp</t>
  </si>
  <si>
    <t>intergenic (‑83/+7)</t>
  </si>
  <si>
    <r>
      <t>yfaY</t>
    </r>
    <r>
      <rPr>
        <sz val="9"/>
        <color rgb="FF000000"/>
        <rFont val="Arial"/>
        <family val="2"/>
      </rPr>
      <t> ← / ← </t>
    </r>
    <r>
      <rPr>
        <i/>
        <sz val="9"/>
        <color rgb="FF000000"/>
        <rFont val="Arial"/>
        <family val="2"/>
      </rPr>
      <t>yfaZ</t>
    </r>
  </si>
  <si>
    <t>yfaY/outer membrane protein, possible porin</t>
  </si>
  <si>
    <t>coding (352/387 nt)</t>
  </si>
  <si>
    <r>
      <t>arnF</t>
    </r>
    <r>
      <rPr>
        <sz val="9"/>
        <color rgb="FF000000"/>
        <rFont val="Arial"/>
        <family val="2"/>
      </rPr>
      <t> →</t>
    </r>
  </si>
  <si>
    <t>intergenic (‑53/+26)</t>
  </si>
  <si>
    <r>
      <t>menF</t>
    </r>
    <r>
      <rPr>
        <sz val="9"/>
        <color rgb="FF000000"/>
        <rFont val="Arial"/>
        <family val="2"/>
      </rPr>
      <t> ← / ← </t>
    </r>
    <r>
      <rPr>
        <i/>
        <sz val="9"/>
        <color rgb="FF000000"/>
        <rFont val="Arial"/>
        <family val="2"/>
      </rPr>
      <t>elaB</t>
    </r>
  </si>
  <si>
    <t>isochorismate synthase 2/ribosome‑binding protein, probably membrane‑anchored, function unknown</t>
  </si>
  <si>
    <t>(T)5→4</t>
  </si>
  <si>
    <t>coding (748/783 nt)</t>
  </si>
  <si>
    <r>
      <t>argT</t>
    </r>
    <r>
      <rPr>
        <sz val="9"/>
        <color rgb="FF000000"/>
        <rFont val="Arial"/>
        <family val="2"/>
      </rPr>
      <t> ←</t>
    </r>
  </si>
  <si>
    <t>coding (865/2145 nt)</t>
  </si>
  <si>
    <r>
      <t>fadJ</t>
    </r>
    <r>
      <rPr>
        <sz val="9"/>
        <color rgb="FF000000"/>
        <rFont val="Arial"/>
        <family val="2"/>
      </rPr>
      <t> ←</t>
    </r>
  </si>
  <si>
    <t>fused enoyl‑CoA hydratase and epimerase and isomerase/3‑hydroxyacyl‑CoA dehydrogenase</t>
  </si>
  <si>
    <t>(C)8→10</t>
  </si>
  <si>
    <t>intergenic (+242/‑123)</t>
  </si>
  <si>
    <r>
      <t>fadL</t>
    </r>
    <r>
      <rPr>
        <sz val="9"/>
        <color rgb="FF000000"/>
        <rFont val="Arial"/>
        <family val="2"/>
      </rPr>
      <t> → / → </t>
    </r>
    <r>
      <rPr>
        <i/>
        <sz val="9"/>
        <color rgb="FF000000"/>
        <rFont val="Arial"/>
        <family val="2"/>
      </rPr>
      <t>yfdF</t>
    </r>
  </si>
  <si>
    <t>long‑chain fatty acid outer membrane transporter/yfdF</t>
  </si>
  <si>
    <t>coding (413/426 nt)</t>
  </si>
  <si>
    <r>
      <t xml:space="preserve">ypdB </t>
    </r>
    <r>
      <rPr>
        <sz val="9"/>
        <color rgb="FF000000"/>
        <rFont val="Arial"/>
        <family val="2"/>
      </rPr>
      <t>→</t>
    </r>
  </si>
  <si>
    <t>hypothetical protein</t>
  </si>
  <si>
    <t>coding (2474‑2475/2496 nt)</t>
  </si>
  <si>
    <r>
      <t>fryA</t>
    </r>
    <r>
      <rPr>
        <sz val="9"/>
        <color rgb="FF000000"/>
        <rFont val="Arial"/>
        <family val="2"/>
      </rPr>
      <t> ←</t>
    </r>
  </si>
  <si>
    <t>coding (624/2496 nt)</t>
  </si>
  <si>
    <t>coding (779/837 nt)</t>
  </si>
  <si>
    <r>
      <t>eutJ</t>
    </r>
    <r>
      <rPr>
        <sz val="9"/>
        <color rgb="FF000000"/>
        <rFont val="Arial"/>
        <family val="2"/>
      </rPr>
      <t> ←</t>
    </r>
  </si>
  <si>
    <t>coding (27/1404 nt)</t>
  </si>
  <si>
    <r>
      <t>eutE</t>
    </r>
    <r>
      <rPr>
        <sz val="9"/>
        <color rgb="FF000000"/>
        <rFont val="Arial"/>
        <family val="2"/>
      </rPr>
      <t> ←</t>
    </r>
  </si>
  <si>
    <t>aldehyde oxidoreductase, ethanolamine utilization protein</t>
  </si>
  <si>
    <t>intergenic (‑56/+13)</t>
  </si>
  <si>
    <r>
      <t>ypfH</t>
    </r>
    <r>
      <rPr>
        <sz val="9"/>
        <color rgb="FF000000"/>
        <rFont val="Arial"/>
        <family val="2"/>
      </rPr>
      <t> ← / ← </t>
    </r>
    <r>
      <rPr>
        <i/>
        <sz val="9"/>
        <color rgb="FF000000"/>
        <rFont val="Arial"/>
        <family val="2"/>
      </rPr>
      <t>tmcA</t>
    </r>
  </si>
  <si>
    <t>putative hydrolase/elongator methionine tRNA (ac4C34) acetyltransferase</t>
  </si>
  <si>
    <t>coding (200/2019 nt)</t>
  </si>
  <si>
    <r>
      <t>hyfB</t>
    </r>
    <r>
      <rPr>
        <sz val="9"/>
        <color rgb="FF000000"/>
        <rFont val="Arial"/>
        <family val="2"/>
      </rPr>
      <t> →</t>
    </r>
  </si>
  <si>
    <t>hydrogenase 4, membrane subunit</t>
  </si>
  <si>
    <t>(C)9→7</t>
  </si>
  <si>
    <t>pseudogene (684‑685/847 nt)</t>
  </si>
  <si>
    <t>1 bp→CC</t>
  </si>
  <si>
    <t>coding (596/3282 nt)</t>
  </si>
  <si>
    <r>
      <t>yphG</t>
    </r>
    <r>
      <rPr>
        <sz val="9"/>
        <color rgb="FF000000"/>
        <rFont val="Arial"/>
        <family val="2"/>
      </rPr>
      <t> ←</t>
    </r>
  </si>
  <si>
    <t>yphG</t>
  </si>
  <si>
    <t>coding (967/1191 nt)</t>
  </si>
  <si>
    <r>
      <t>hmp</t>
    </r>
    <r>
      <rPr>
        <sz val="9"/>
        <color rgb="FF000000"/>
        <rFont val="Arial"/>
        <family val="2"/>
      </rPr>
      <t> →</t>
    </r>
  </si>
  <si>
    <t>fused nitric oxide dioxygenase/dihydropteridine reductase 2</t>
  </si>
  <si>
    <t>intergenic (‑190/+82)</t>
  </si>
  <si>
    <r>
      <t>rnc</t>
    </r>
    <r>
      <rPr>
        <sz val="9"/>
        <color rgb="FF000000"/>
        <rFont val="Arial"/>
        <family val="2"/>
      </rPr>
      <t> ← / ← </t>
    </r>
    <r>
      <rPr>
        <i/>
        <sz val="9"/>
        <color rgb="FF000000"/>
        <rFont val="Arial"/>
        <family val="2"/>
      </rPr>
      <t>lepB</t>
    </r>
  </si>
  <si>
    <t>RNase III/leader peptidase (signal peptidase I)</t>
  </si>
  <si>
    <t>intergenic (+39/+9)</t>
  </si>
  <si>
    <r>
      <t>ung</t>
    </r>
    <r>
      <rPr>
        <sz val="9"/>
        <color rgb="FF000000"/>
        <rFont val="Arial"/>
        <family val="2"/>
      </rPr>
      <t> → / ← </t>
    </r>
    <r>
      <rPr>
        <i/>
        <sz val="9"/>
        <color rgb="FF000000"/>
        <rFont val="Arial"/>
        <family val="2"/>
      </rPr>
      <t>yfiF</t>
    </r>
  </si>
  <si>
    <t>uracil‑DNA‑glycosylase/putative methyltransferase</t>
  </si>
  <si>
    <t>Δ14 bp</t>
  </si>
  <si>
    <t>intergenic (‑47/‑147)</t>
  </si>
  <si>
    <r>
      <t>yfiF</t>
    </r>
    <r>
      <rPr>
        <sz val="9"/>
        <color rgb="FF000000"/>
        <rFont val="Arial"/>
        <family val="2"/>
      </rPr>
      <t> ← / → </t>
    </r>
    <r>
      <rPr>
        <i/>
        <sz val="9"/>
        <color rgb="FF000000"/>
        <rFont val="Arial"/>
        <family val="2"/>
      </rPr>
      <t>trxC</t>
    </r>
  </si>
  <si>
    <t>putative methyltransferase/thioredoxin 2</t>
  </si>
  <si>
    <t>coding (500/732 nt)</t>
  </si>
  <si>
    <r>
      <t>(C)</t>
    </r>
    <r>
      <rPr>
        <vertAlign val="subscript"/>
        <sz val="9"/>
        <color rgb="FF000000"/>
        <rFont val="Arial"/>
        <family val="2"/>
      </rPr>
      <t>10→9</t>
    </r>
  </si>
  <si>
    <t>coding (492/525 nt)</t>
  </si>
  <si>
    <t>IS4 (+) +14 bp</t>
  </si>
  <si>
    <t>intergenic (+24/‑234)</t>
  </si>
  <si>
    <r>
      <t>bamD</t>
    </r>
    <r>
      <rPr>
        <sz val="9"/>
        <color rgb="FF000000"/>
        <rFont val="Arial"/>
        <family val="2"/>
      </rPr>
      <t> → / → </t>
    </r>
    <r>
      <rPr>
        <i/>
        <sz val="9"/>
        <color rgb="FF000000"/>
        <rFont val="Arial"/>
        <family val="2"/>
      </rPr>
      <t>raiA</t>
    </r>
  </si>
  <si>
    <t>lipoprotein required for OM biogenesis, in BamABCDE complex/cold shock protein associated with 30S ribosomal subunit</t>
  </si>
  <si>
    <t>pseudogene (731/750 nt)</t>
  </si>
  <si>
    <t>coding (249/525 nt)</t>
  </si>
  <si>
    <r>
      <t>ygaP</t>
    </r>
    <r>
      <rPr>
        <sz val="9"/>
        <color rgb="FF000000"/>
        <rFont val="Arial"/>
        <family val="2"/>
      </rPr>
      <t> →</t>
    </r>
  </si>
  <si>
    <t>pseudogene (266/1178 nt)</t>
  </si>
  <si>
    <r>
      <t>ygaY</t>
    </r>
    <r>
      <rPr>
        <sz val="9"/>
        <color rgb="FF000000"/>
        <rFont val="Arial"/>
        <family val="2"/>
      </rPr>
      <t> →</t>
    </r>
  </si>
  <si>
    <t>predicted transporter (pseudogene);putative transport; Not classified; putative transport protein; Known absence of valid in‑frame stop codon resulting from off‑target mutations introduced during UAG recoding in Lajoie et al., 2013.</t>
  </si>
  <si>
    <t>pseudogene (269/1178 nt)</t>
  </si>
  <si>
    <t>(A)8→7</t>
  </si>
  <si>
    <t>coding (79/960 nt)</t>
  </si>
  <si>
    <t>intergenic (‑31/+19)</t>
  </si>
  <si>
    <r>
      <t>ygbE</t>
    </r>
    <r>
      <rPr>
        <sz val="9"/>
        <color rgb="FF000000"/>
        <rFont val="Arial"/>
        <family val="2"/>
      </rPr>
      <t> ← / ← </t>
    </r>
    <r>
      <rPr>
        <i/>
        <sz val="9"/>
        <color rgb="FF000000"/>
        <rFont val="Arial"/>
        <family val="2"/>
      </rPr>
      <t>cysC</t>
    </r>
  </si>
  <si>
    <t>DUF3561 family inner membrane protein/adenosine 5'‑phosphosulfate kinase</t>
  </si>
  <si>
    <t>(C)6→8</t>
  </si>
  <si>
    <t>intergenic (+327/+624)</t>
  </si>
  <si>
    <r>
      <t>iap</t>
    </r>
    <r>
      <rPr>
        <sz val="9"/>
        <color rgb="FF000000"/>
        <rFont val="Arial"/>
        <family val="2"/>
      </rPr>
      <t> → / ← </t>
    </r>
    <r>
      <rPr>
        <i/>
        <sz val="9"/>
        <color rgb="FF000000"/>
        <rFont val="Arial"/>
        <family val="2"/>
      </rPr>
      <t>ygbF</t>
    </r>
  </si>
  <si>
    <t>aminopeptidase in alkaline phosphatase isozyme conversion/putative ssRNA endonuclease Cas2, CRISPR adaptation protein</t>
  </si>
  <si>
    <t>(A)9→8</t>
  </si>
  <si>
    <t>intergenic (‑33/‑286)</t>
  </si>
  <si>
    <r>
      <t>ygcW</t>
    </r>
    <r>
      <rPr>
        <sz val="9"/>
        <color rgb="FF000000"/>
        <rFont val="Arial"/>
        <family val="2"/>
      </rPr>
      <t> ← / → </t>
    </r>
    <r>
      <rPr>
        <i/>
        <sz val="9"/>
        <color rgb="FF000000"/>
        <rFont val="Arial"/>
        <family val="2"/>
      </rPr>
      <t>yqcE</t>
    </r>
  </si>
  <si>
    <t>putative dehydrogenase/inner membrane protein, predicted transporter</t>
  </si>
  <si>
    <t>intergenic (‑85/+3)</t>
  </si>
  <si>
    <r>
      <t>eno</t>
    </r>
    <r>
      <rPr>
        <sz val="9"/>
        <color rgb="FF000000"/>
        <rFont val="Arial"/>
        <family val="2"/>
      </rPr>
      <t> ← / ← </t>
    </r>
    <r>
      <rPr>
        <i/>
        <sz val="9"/>
        <color rgb="FF000000"/>
        <rFont val="Arial"/>
        <family val="2"/>
      </rPr>
      <t>pyrG</t>
    </r>
  </si>
  <si>
    <t>enolase/CTP synthetase</t>
  </si>
  <si>
    <t>coding (198/1290 nt)</t>
  </si>
  <si>
    <r>
      <t>sdaC</t>
    </r>
    <r>
      <rPr>
        <sz val="9"/>
        <color rgb="FF000000"/>
        <rFont val="Arial"/>
        <family val="2"/>
      </rPr>
      <t> →</t>
    </r>
  </si>
  <si>
    <t>putative serine transporter</t>
  </si>
  <si>
    <t>intergenic (‑142/+42)</t>
  </si>
  <si>
    <r>
      <t>ppdA</t>
    </r>
    <r>
      <rPr>
        <sz val="9"/>
        <color rgb="FF000000"/>
        <rFont val="Arial"/>
        <family val="2"/>
      </rPr>
      <t> ← / ← </t>
    </r>
    <r>
      <rPr>
        <i/>
        <sz val="9"/>
        <color rgb="FF000000"/>
        <rFont val="Arial"/>
        <family val="2"/>
      </rPr>
      <t>thyA</t>
    </r>
  </si>
  <si>
    <t>ppdA/thymidylate synthetase</t>
  </si>
  <si>
    <t>intergenic (+103/‑164)</t>
  </si>
  <si>
    <t>ygeF → / → ygeG</t>
  </si>
  <si>
    <t>hypothetical protein/hypothetical protein</t>
  </si>
  <si>
    <t>intergenic (‑83/+9)</t>
  </si>
  <si>
    <r>
      <t>insC1</t>
    </r>
    <r>
      <rPr>
        <sz val="9"/>
        <color rgb="FF000000"/>
        <rFont val="Arial"/>
        <family val="2"/>
      </rPr>
      <t> ← / ← </t>
    </r>
    <r>
      <rPr>
        <i/>
        <sz val="9"/>
        <color rgb="FF000000"/>
        <rFont val="Arial"/>
        <family val="2"/>
      </rPr>
      <t>ygeQ</t>
    </r>
  </si>
  <si>
    <t>IS2 repressor TnpA/pseudogene; Known absence of valid in‑frame stop codon resulting from off‑target mutations introduced during UAG recoding in Lajoie et al., 2013.</t>
  </si>
  <si>
    <t>(G)7→10</t>
  </si>
  <si>
    <t>coding (212/756 nt)</t>
  </si>
  <si>
    <r>
      <t>ygeR</t>
    </r>
    <r>
      <rPr>
        <sz val="9"/>
        <color rgb="FF000000"/>
        <rFont val="Arial"/>
        <family val="2"/>
      </rPr>
      <t> ←</t>
    </r>
  </si>
  <si>
    <t>(G)7→6</t>
  </si>
  <si>
    <t>coding (960/2259 nt)</t>
  </si>
  <si>
    <r>
      <t>xdhA</t>
    </r>
    <r>
      <rPr>
        <sz val="9"/>
        <color rgb="FF000000"/>
        <rFont val="Arial"/>
        <family val="2"/>
      </rPr>
      <t> →</t>
    </r>
  </si>
  <si>
    <t>coding (92/780 nt)</t>
  </si>
  <si>
    <r>
      <t>ygfM</t>
    </r>
    <r>
      <rPr>
        <sz val="9"/>
        <color rgb="FF000000"/>
        <rFont val="Arial"/>
        <family val="2"/>
      </rPr>
      <t> →</t>
    </r>
  </si>
  <si>
    <t>(GC)4→3</t>
  </si>
  <si>
    <t>coding (516‑517/786 nt)</t>
  </si>
  <si>
    <r>
      <t>scpB</t>
    </r>
    <r>
      <rPr>
        <sz val="9"/>
        <color rgb="FF000000"/>
        <rFont val="Arial"/>
        <family val="2"/>
      </rPr>
      <t> →</t>
    </r>
  </si>
  <si>
    <t>methylmalonyl‑CoA decarboxylase, biotin‑independent</t>
  </si>
  <si>
    <t>coding (222/720 nt)</t>
  </si>
  <si>
    <r>
      <t>trmI</t>
    </r>
    <r>
      <rPr>
        <sz val="9"/>
        <color rgb="FF000000"/>
        <rFont val="Arial"/>
        <family val="2"/>
      </rPr>
      <t> ←</t>
    </r>
  </si>
  <si>
    <t>tRNA m(7)G46 methyltransferase, SAM‑dependent</t>
  </si>
  <si>
    <t>coding (645/660 nt)</t>
  </si>
  <si>
    <r>
      <t>yghB</t>
    </r>
    <r>
      <rPr>
        <sz val="9"/>
        <color rgb="FF000000"/>
        <rFont val="Arial"/>
        <family val="2"/>
      </rPr>
      <t> →</t>
    </r>
  </si>
  <si>
    <t>coding (18/582 nt)</t>
  </si>
  <si>
    <r>
      <t>yqiA</t>
    </r>
    <r>
      <rPr>
        <sz val="9"/>
        <color rgb="FF000000"/>
        <rFont val="Arial"/>
        <family val="2"/>
      </rPr>
      <t> ←</t>
    </r>
  </si>
  <si>
    <t>IS5 (–) +4 bp</t>
  </si>
  <si>
    <t>coding (92‑95/315 nt)</t>
  </si>
  <si>
    <r>
      <t>higB</t>
    </r>
    <r>
      <rPr>
        <sz val="9"/>
        <color rgb="FF000000"/>
        <rFont val="Arial"/>
        <family val="2"/>
      </rPr>
      <t> ←</t>
    </r>
  </si>
  <si>
    <t>(G)9→8</t>
  </si>
  <si>
    <t>pseudogene (1043/1247 nt)</t>
  </si>
  <si>
    <r>
      <t>sstT</t>
    </r>
    <r>
      <rPr>
        <sz val="9"/>
        <color rgb="FF000000"/>
        <rFont val="Arial"/>
        <family val="2"/>
      </rPr>
      <t> →</t>
    </r>
  </si>
  <si>
    <t>putative transport protein; Known internal stop codons resulting from off‑target mutations introduced during UAG recoding in Lajoie et al., 2013.; Known absence of valid in‑frame stop codon resulting from off‑target mutations introduced during UAG recoding in Lajoie et al., 2013.</t>
  </si>
  <si>
    <t>coding (255/357 nt)</t>
  </si>
  <si>
    <r>
      <t>yhaI</t>
    </r>
    <r>
      <rPr>
        <sz val="9"/>
        <color rgb="FF000000"/>
        <rFont val="Arial"/>
        <family val="2"/>
      </rPr>
      <t> →</t>
    </r>
  </si>
  <si>
    <t>inner membrane protein, DUF805 family</t>
  </si>
  <si>
    <t>coding (409/1008 nt)</t>
  </si>
  <si>
    <r>
      <t>yhbW</t>
    </r>
    <r>
      <rPr>
        <sz val="9"/>
        <color rgb="FF000000"/>
        <rFont val="Arial"/>
        <family val="2"/>
      </rPr>
      <t> →</t>
    </r>
  </si>
  <si>
    <t>pseudogene (1101/1435 nt)</t>
  </si>
  <si>
    <r>
      <t>dacB</t>
    </r>
    <r>
      <rPr>
        <sz val="9"/>
        <color rgb="FF000000"/>
        <rFont val="Arial"/>
        <family val="2"/>
      </rPr>
      <t> →</t>
    </r>
  </si>
  <si>
    <t>D‑alanyl‑D‑alanine carboxypeptidase, fraction B; penicillin‑binding protein 4; Known internal stop codons resulting from off‑target mutations introduced during UAG recoding in Lajoie et al., 2013.; Known absence of valid in‑frame stop codon resulting from off‑target mutations introduced during UAG recoding in Lajoie et al., 2013.</t>
  </si>
  <si>
    <t>coding (44/675 nt)</t>
  </si>
  <si>
    <r>
      <t>yhcA</t>
    </r>
    <r>
      <rPr>
        <sz val="9"/>
        <color rgb="FF000000"/>
        <rFont val="Arial"/>
        <family val="2"/>
      </rPr>
      <t> →</t>
    </r>
  </si>
  <si>
    <t>putative periplasmic chaperone protein</t>
  </si>
  <si>
    <t>coding (1331/1470 nt)</t>
  </si>
  <si>
    <r>
      <t>gspA</t>
    </r>
    <r>
      <rPr>
        <sz val="9"/>
        <color rgb="FF000000"/>
        <rFont val="Arial"/>
        <family val="2"/>
      </rPr>
      <t> ←</t>
    </r>
  </si>
  <si>
    <t>+GT</t>
  </si>
  <si>
    <t>coding (5/462 nt)</t>
  </si>
  <si>
    <t>coding (19/462 nt)</t>
  </si>
  <si>
    <r>
      <t>kefB</t>
    </r>
    <r>
      <rPr>
        <sz val="9"/>
        <color rgb="FF000000"/>
        <rFont val="Arial"/>
        <family val="2"/>
      </rPr>
      <t> ←</t>
    </r>
  </si>
  <si>
    <t>coding (2544/2544 nt)</t>
  </si>
  <si>
    <r>
      <t>nirB</t>
    </r>
    <r>
      <rPr>
        <sz val="9"/>
        <color rgb="FF000000"/>
        <rFont val="Arial"/>
        <family val="2"/>
      </rPr>
      <t> →</t>
    </r>
  </si>
  <si>
    <t>coding (4/327 nt)</t>
  </si>
  <si>
    <t>coding (507/780 nt)</t>
  </si>
  <si>
    <r>
      <t>hofM</t>
    </r>
    <r>
      <rPr>
        <sz val="9"/>
        <color rgb="FF000000"/>
        <rFont val="Arial"/>
        <family val="2"/>
      </rPr>
      <t> ←</t>
    </r>
  </si>
  <si>
    <t>1 bp→CA</t>
  </si>
  <si>
    <t>coding (5/1974 nt)</t>
  </si>
  <si>
    <t>coding (1014/1218 nt)</t>
  </si>
  <si>
    <r>
      <t>yhhS</t>
    </r>
    <r>
      <rPr>
        <sz val="9"/>
        <color rgb="FF000000"/>
        <rFont val="Arial"/>
        <family val="2"/>
      </rPr>
      <t> ←</t>
    </r>
  </si>
  <si>
    <t>coding (390/402 nt)</t>
  </si>
  <si>
    <r>
      <t>nikR</t>
    </r>
    <r>
      <rPr>
        <sz val="9"/>
        <color rgb="FF000000"/>
        <rFont val="Arial"/>
        <family val="2"/>
      </rPr>
      <t> →</t>
    </r>
  </si>
  <si>
    <t>intergenic (+18/‑611)</t>
  </si>
  <si>
    <r>
      <t>arsC</t>
    </r>
    <r>
      <rPr>
        <sz val="9"/>
        <color rgb="FF000000"/>
        <rFont val="Arial"/>
        <family val="2"/>
      </rPr>
      <t> → / → </t>
    </r>
    <r>
      <rPr>
        <i/>
        <sz val="9"/>
        <color rgb="FF000000"/>
        <rFont val="Arial"/>
        <family val="2"/>
      </rPr>
      <t>yhiS</t>
    </r>
  </si>
  <si>
    <t>arsenate reductase/pseudogene</t>
  </si>
  <si>
    <t>coding (1106/3474 nt)</t>
  </si>
  <si>
    <r>
      <t>bcsC</t>
    </r>
    <r>
      <rPr>
        <sz val="9"/>
        <color rgb="FF000000"/>
        <rFont val="Arial"/>
        <family val="2"/>
      </rPr>
      <t> ←</t>
    </r>
  </si>
  <si>
    <t>cellulose synthase subunit</t>
  </si>
  <si>
    <t>intergenic (+29/+58)</t>
  </si>
  <si>
    <r>
      <t>bcsG</t>
    </r>
    <r>
      <rPr>
        <sz val="9"/>
        <color rgb="FF000000"/>
        <rFont val="Arial"/>
        <family val="2"/>
      </rPr>
      <t> → / ← </t>
    </r>
    <r>
      <rPr>
        <i/>
        <sz val="9"/>
        <color rgb="FF000000"/>
        <rFont val="Arial"/>
        <family val="2"/>
      </rPr>
      <t>ldrD</t>
    </r>
  </si>
  <si>
    <t>inner membrane protein, predicted endoglucanase, DUF3260 family/toxic polypeptide, small</t>
  </si>
  <si>
    <t>pseudogene (915/1693 nt)</t>
  </si>
  <si>
    <r>
      <t>eptB</t>
    </r>
    <r>
      <rPr>
        <sz val="9"/>
        <color rgb="FF000000"/>
        <rFont val="Arial"/>
        <family val="2"/>
      </rPr>
      <t> ←</t>
    </r>
  </si>
  <si>
    <t>(C)9→8</t>
  </si>
  <si>
    <t>pseudogene (1254/1456 nt)</t>
  </si>
  <si>
    <r>
      <t>xylB</t>
    </r>
    <r>
      <rPr>
        <sz val="9"/>
        <color rgb="FF000000"/>
        <rFont val="Arial"/>
        <family val="2"/>
      </rPr>
      <t> ←</t>
    </r>
  </si>
  <si>
    <t xml:space="preserve">(T)8→7	</t>
  </si>
  <si>
    <t>coding (654/1074 nt)</t>
  </si>
  <si>
    <r>
      <t>waaU</t>
    </r>
    <r>
      <rPr>
        <sz val="9"/>
        <color rgb="FF000000"/>
        <rFont val="Arial"/>
        <family val="2"/>
      </rPr>
      <t> ←</t>
    </r>
  </si>
  <si>
    <t>coding (2/798 nt)</t>
  </si>
  <si>
    <t>coding (1119/1125 nt)</t>
  </si>
  <si>
    <t>coding (453/453 nt)</t>
  </si>
  <si>
    <r>
      <t>yicN</t>
    </r>
    <r>
      <rPr>
        <sz val="9"/>
        <color rgb="FF000000"/>
        <rFont val="Arial"/>
        <family val="2"/>
      </rPr>
      <t> ←</t>
    </r>
  </si>
  <si>
    <t>coding (107/498 nt)</t>
  </si>
  <si>
    <t>coding (356/363 nt)</t>
  </si>
  <si>
    <r>
      <t>yidG</t>
    </r>
    <r>
      <rPr>
        <sz val="9"/>
        <color rgb="FF000000"/>
        <rFont val="Arial"/>
        <family val="2"/>
      </rPr>
      <t> ←</t>
    </r>
  </si>
  <si>
    <t>coding (337/357 nt)</t>
  </si>
  <si>
    <r>
      <t xml:space="preserve">ibpB </t>
    </r>
    <r>
      <rPr>
        <sz val="9"/>
        <color rgb="FF000000"/>
        <rFont val="Arial"/>
        <family val="2"/>
      </rPr>
      <t>←</t>
    </r>
  </si>
  <si>
    <t>small heat shock protein</t>
  </si>
  <si>
    <t>coding (661/690 nt)</t>
  </si>
  <si>
    <r>
      <t>dgoR</t>
    </r>
    <r>
      <rPr>
        <sz val="9"/>
        <color rgb="FF000000"/>
        <rFont val="Arial"/>
        <family val="2"/>
      </rPr>
      <t> ←</t>
    </r>
  </si>
  <si>
    <t>coding (538/564 nt)</t>
  </si>
  <si>
    <r>
      <t xml:space="preserve">cbrC </t>
    </r>
    <r>
      <rPr>
        <sz val="9"/>
        <color rgb="FF000000"/>
        <rFont val="Arial"/>
        <family val="2"/>
      </rPr>
      <t>→</t>
    </r>
  </si>
  <si>
    <t>colicin E2 tolerance protein CbrC</t>
  </si>
  <si>
    <t>(G)5→3</t>
  </si>
  <si>
    <t>intergenic (+29/‑137)</t>
  </si>
  <si>
    <r>
      <t>kup</t>
    </r>
    <r>
      <rPr>
        <sz val="9"/>
        <color rgb="FF000000"/>
        <rFont val="Arial"/>
        <family val="2"/>
      </rPr>
      <t> → / → </t>
    </r>
    <r>
      <rPr>
        <i/>
        <sz val="9"/>
        <color rgb="FF000000"/>
        <rFont val="Arial"/>
        <family val="2"/>
      </rPr>
      <t>rbsD</t>
    </r>
  </si>
  <si>
    <t>potassium transporter/putative cytoplasmic sugar‑binding protein</t>
  </si>
  <si>
    <t>coding (292‑302/339 nt)</t>
  </si>
  <si>
    <r>
      <t>yifE</t>
    </r>
    <r>
      <rPr>
        <sz val="9"/>
        <color rgb="FF000000"/>
        <rFont val="Arial"/>
        <family val="2"/>
      </rPr>
      <t> →</t>
    </r>
  </si>
  <si>
    <t>conserved protein, UPF0438 family</t>
  </si>
  <si>
    <t>pseudogene (1003/1048 nt)</t>
  </si>
  <si>
    <r>
      <t>wzzE</t>
    </r>
    <r>
      <rPr>
        <sz val="9"/>
        <color rgb="FF000000"/>
        <rFont val="Arial"/>
        <family val="2"/>
      </rPr>
      <t> →</t>
    </r>
  </si>
  <si>
    <t>modulator of enterobacterial common antigen (ECA) polysaccharide chain length; Known absence of valid in‑frame stop codon resulting from off‑target mutations introduced during UAG recoding in Lajoie et al., 2013.</t>
  </si>
  <si>
    <t>(G)7→9</t>
  </si>
  <si>
    <t>pseudogene (72/1387 nt)</t>
  </si>
  <si>
    <r>
      <t>yifK</t>
    </r>
    <r>
      <rPr>
        <sz val="9"/>
        <color rgb="FF000000"/>
        <rFont val="Arial"/>
        <family val="2"/>
      </rPr>
      <t> →</t>
    </r>
  </si>
  <si>
    <t>putative amino acid/amine transport protein; Known internal stop codons resulting from off‑target mutations introduced during UAG recoding in Lajoie et al., 2013.; Known absence of valid in‑frame stop codon resulting from off‑target mutations introduced during UAG recoding in Lajoie et al., 2013.</t>
  </si>
  <si>
    <t>(GT)5→4</t>
  </si>
  <si>
    <t>noncoding (291‑292/2906 nt)</t>
  </si>
  <si>
    <r>
      <t>rrlA</t>
    </r>
    <r>
      <rPr>
        <sz val="9"/>
        <color rgb="FF000000"/>
        <rFont val="Arial"/>
        <family val="2"/>
      </rPr>
      <t> →</t>
    </r>
  </si>
  <si>
    <t>23S ribosomal RNA</t>
  </si>
  <si>
    <t>coding (1715‑1717/1749 nt)</t>
  </si>
  <si>
    <r>
      <t>frvR</t>
    </r>
    <r>
      <rPr>
        <sz val="9"/>
        <color rgb="FF000000"/>
        <rFont val="Arial"/>
        <family val="2"/>
      </rPr>
      <t> ←</t>
    </r>
  </si>
  <si>
    <t>(G)6→5</t>
  </si>
  <si>
    <t>coding (496/906 nt)</t>
  </si>
  <si>
    <r>
      <t>yijE</t>
    </r>
    <r>
      <rPr>
        <sz val="9"/>
        <color rgb="FF000000"/>
        <rFont val="Arial"/>
        <family val="2"/>
      </rPr>
      <t> →</t>
    </r>
  </si>
  <si>
    <t>coding (5/1101 nt)</t>
  </si>
  <si>
    <r>
      <t>trmA</t>
    </r>
    <r>
      <rPr>
        <sz val="9"/>
        <color rgb="FF000000"/>
        <rFont val="Arial"/>
        <family val="2"/>
      </rPr>
      <t> ←</t>
    </r>
  </si>
  <si>
    <t>tRNA m(5)U54 methyltransferase, SAM‑dependent</t>
  </si>
  <si>
    <t>coding (193/201 nt)</t>
  </si>
  <si>
    <r>
      <t>thiS</t>
    </r>
    <r>
      <rPr>
        <sz val="9"/>
        <color rgb="FF000000"/>
        <rFont val="Arial"/>
        <family val="2"/>
      </rPr>
      <t> ←</t>
    </r>
  </si>
  <si>
    <t>(A)5→4</t>
  </si>
  <si>
    <t>coding (176/201 nt)</t>
  </si>
  <si>
    <t>coding (56/759 nt)</t>
  </si>
  <si>
    <r>
      <t>phnP</t>
    </r>
    <r>
      <rPr>
        <sz val="9"/>
        <color rgb="FF000000"/>
        <rFont val="Arial"/>
        <family val="2"/>
      </rPr>
      <t> ←</t>
    </r>
  </si>
  <si>
    <t>coding (7/726 nt)</t>
  </si>
  <si>
    <r>
      <t>phnF</t>
    </r>
    <r>
      <rPr>
        <sz val="9"/>
        <color rgb="FF000000"/>
        <rFont val="Arial"/>
        <family val="2"/>
      </rPr>
      <t> ←</t>
    </r>
  </si>
  <si>
    <t>coding (650/1134 nt)</t>
  </si>
  <si>
    <r>
      <t>ampC</t>
    </r>
    <r>
      <rPr>
        <sz val="9"/>
        <color rgb="FF000000"/>
        <rFont val="Arial"/>
        <family val="2"/>
      </rPr>
      <t> ←</t>
    </r>
  </si>
  <si>
    <t>beta‑lactamase/D‑alanine carboxypeptidase</t>
  </si>
  <si>
    <t>intergenic (+125/‑86)</t>
  </si>
  <si>
    <r>
      <t>orn</t>
    </r>
    <r>
      <rPr>
        <sz val="9"/>
        <color rgb="FF000000"/>
        <rFont val="Arial"/>
        <family val="2"/>
      </rPr>
      <t> → / → </t>
    </r>
    <r>
      <rPr>
        <i/>
        <sz val="9"/>
        <color rgb="FF000000"/>
        <rFont val="Arial"/>
        <family val="2"/>
      </rPr>
      <t>glyV</t>
    </r>
  </si>
  <si>
    <t>oligoribonuclease/tRNA‑Gly</t>
  </si>
  <si>
    <t>intergenic (+8/‑171)</t>
  </si>
  <si>
    <r>
      <t>rnr</t>
    </r>
    <r>
      <rPr>
        <sz val="9"/>
        <color rgb="FF000000"/>
        <rFont val="Arial"/>
        <family val="2"/>
      </rPr>
      <t> → / → </t>
    </r>
    <r>
      <rPr>
        <i/>
        <sz val="9"/>
        <color rgb="FF000000"/>
        <rFont val="Arial"/>
        <family val="2"/>
      </rPr>
      <t>rlmB</t>
    </r>
  </si>
  <si>
    <t>exoribonuclease R, RNase R/23S rRNA mG2251 2'‑O‑ribose methyltransferase, SAM‑dependent</t>
  </si>
  <si>
    <t>intergenic (+47/‑80)</t>
  </si>
  <si>
    <r>
      <t>rlmB</t>
    </r>
    <r>
      <rPr>
        <sz val="9"/>
        <color rgb="FF000000"/>
        <rFont val="Arial"/>
        <family val="2"/>
      </rPr>
      <t> → / → </t>
    </r>
    <r>
      <rPr>
        <i/>
        <sz val="9"/>
        <color rgb="FF000000"/>
        <rFont val="Arial"/>
        <family val="2"/>
      </rPr>
      <t>yjfI</t>
    </r>
  </si>
  <si>
    <t>23S rRNA mG2251 2'‑O‑ribose methyltransferase, SAM‑dependent/conserved protein, DUF2170 family</t>
  </si>
  <si>
    <t>coding (649/663 nt)</t>
  </si>
  <si>
    <r>
      <t>ytfE</t>
    </r>
    <r>
      <rPr>
        <sz val="9"/>
        <color rgb="FF000000"/>
        <rFont val="Arial"/>
        <family val="2"/>
      </rPr>
      <t> ←</t>
    </r>
  </si>
  <si>
    <t>coding (273/639 nt)</t>
  </si>
  <si>
    <r>
      <t>msrA</t>
    </r>
    <r>
      <rPr>
        <sz val="9"/>
        <color rgb="FF000000"/>
        <rFont val="Arial"/>
        <family val="2"/>
      </rPr>
      <t> ←</t>
    </r>
  </si>
  <si>
    <t>methionine sulfoxide reductase A</t>
  </si>
  <si>
    <t>coding (28/603 nt)</t>
  </si>
  <si>
    <r>
      <t>fimB</t>
    </r>
    <r>
      <rPr>
        <sz val="9"/>
        <color rgb="FF000000"/>
        <rFont val="Arial"/>
        <family val="2"/>
      </rPr>
      <t> →</t>
    </r>
  </si>
  <si>
    <t>Δ4 bp</t>
  </si>
  <si>
    <t>coding (336‑339/393 nt)</t>
  </si>
  <si>
    <t>(T)7→6</t>
  </si>
  <si>
    <t>coding (641/861 nt)</t>
  </si>
  <si>
    <r>
      <t>yjiK</t>
    </r>
    <r>
      <rPr>
        <sz val="9"/>
        <color rgb="FF000000"/>
        <rFont val="Arial"/>
        <family val="2"/>
      </rPr>
      <t> ←</t>
    </r>
  </si>
  <si>
    <t>yjiK</t>
  </si>
  <si>
    <t>intergenic (‑68/‑71)</t>
  </si>
  <si>
    <r>
      <t>yjjM</t>
    </r>
    <r>
      <rPr>
        <sz val="9"/>
        <color rgb="FF000000"/>
        <rFont val="Arial"/>
        <family val="2"/>
      </rPr>
      <t> ← / → </t>
    </r>
    <r>
      <rPr>
        <i/>
        <sz val="9"/>
        <color rgb="FF000000"/>
        <rFont val="Arial"/>
        <family val="2"/>
      </rPr>
      <t>yjjN</t>
    </r>
  </si>
  <si>
    <t>DNA‑binding transcriptional activator for yjjMN; mutants fail to grow on L‑galactonate/L‑galactonate oxidoreductase</t>
  </si>
  <si>
    <t>noncoding (72/88 nt)</t>
  </si>
  <si>
    <t>tRNA‑Leu</t>
  </si>
  <si>
    <t>intergenic (+13/‑78)</t>
  </si>
  <si>
    <r>
      <t>yjjG</t>
    </r>
    <r>
      <rPr>
        <sz val="9"/>
        <color rgb="FF000000"/>
        <rFont val="Arial"/>
        <family val="2"/>
      </rPr>
      <t> → / → </t>
    </r>
    <r>
      <rPr>
        <i/>
        <sz val="9"/>
        <color rgb="FF000000"/>
        <rFont val="Arial"/>
        <family val="2"/>
      </rPr>
      <t>prfC</t>
    </r>
  </si>
  <si>
    <t>dUMP phosphatase/peptide chain release factor RF‑3</t>
  </si>
  <si>
    <t>coding (1048/1425 nt)</t>
  </si>
  <si>
    <r>
      <t>creC</t>
    </r>
    <r>
      <rPr>
        <sz val="9"/>
        <color rgb="FF000000"/>
        <rFont val="Arial"/>
        <family val="2"/>
      </rPr>
      <t> →</t>
    </r>
  </si>
  <si>
    <t>sensory histidine kinase in two‑component regulatory system with CreB or PhoB, regulator of the CreBC regulon</t>
  </si>
  <si>
    <r>
      <t>P30P</t>
    </r>
    <r>
      <rPr>
        <sz val="9"/>
        <color rgb="FF000000"/>
        <rFont val="Arial"/>
        <family val="2"/>
      </rPr>
      <t> (CC</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 </t>
    </r>
  </si>
  <si>
    <r>
      <t>yaaX</t>
    </r>
    <r>
      <rPr>
        <sz val="9"/>
        <color rgb="FF000000"/>
        <rFont val="Arial"/>
        <family val="2"/>
      </rPr>
      <t> →</t>
    </r>
  </si>
  <si>
    <t>yaaX</t>
  </si>
  <si>
    <t>intergenic (‑65/‑214)</t>
  </si>
  <si>
    <r>
      <t>yaaJ</t>
    </r>
    <r>
      <rPr>
        <sz val="9"/>
        <color rgb="FF000000"/>
        <rFont val="Arial"/>
        <family val="2"/>
      </rPr>
      <t> ← / → </t>
    </r>
    <r>
      <rPr>
        <i/>
        <sz val="9"/>
        <color rgb="FF000000"/>
        <rFont val="Arial"/>
        <family val="2"/>
      </rPr>
      <t>talB</t>
    </r>
  </si>
  <si>
    <t>inner membrane transport protein; Known internal stop codons resulting from off‑target mutations introduced during UAG recoding in Lajoie et al., 2013.; Known absence of valid in‑frame stop codon resulting from off‑target mutations introduced during UAG recoding in Lajoie et al., 2013./transaldolase B</t>
  </si>
  <si>
    <r>
      <t>A237V</t>
    </r>
    <r>
      <rPr>
        <sz val="9"/>
        <color rgb="FF000000"/>
        <rFont val="Arial"/>
        <family val="2"/>
      </rPr>
      <t> (G</t>
    </r>
    <r>
      <rPr>
        <u/>
        <sz val="9"/>
        <color rgb="FFFF0000"/>
        <rFont val="Arial"/>
        <family val="2"/>
      </rPr>
      <t>C</t>
    </r>
    <r>
      <rPr>
        <sz val="9"/>
        <color rgb="FF000000"/>
        <rFont val="Arial"/>
        <family val="2"/>
      </rPr>
      <t>C→G</t>
    </r>
    <r>
      <rPr>
        <u/>
        <sz val="9"/>
        <color rgb="FFFF0000"/>
        <rFont val="Arial"/>
        <family val="2"/>
      </rPr>
      <t>T</t>
    </r>
    <r>
      <rPr>
        <sz val="9"/>
        <color rgb="FF000000"/>
        <rFont val="Arial"/>
        <family val="2"/>
      </rPr>
      <t>C) </t>
    </r>
  </si>
  <si>
    <r>
      <t>yaaW</t>
    </r>
    <r>
      <rPr>
        <sz val="9"/>
        <color rgb="FF000000"/>
        <rFont val="Arial"/>
        <family val="2"/>
      </rPr>
      <t> ←</t>
    </r>
  </si>
  <si>
    <t>A→G</t>
  </si>
  <si>
    <r>
      <t>K116K</t>
    </r>
    <r>
      <rPr>
        <sz val="9"/>
        <color rgb="FF000000"/>
        <rFont val="Arial"/>
        <family val="2"/>
      </rPr>
      <t> (AA</t>
    </r>
    <r>
      <rPr>
        <u/>
        <sz val="9"/>
        <color rgb="FFFF0000"/>
        <rFont val="Arial"/>
        <family val="2"/>
      </rPr>
      <t>A</t>
    </r>
    <r>
      <rPr>
        <sz val="9"/>
        <color rgb="FF000000"/>
        <rFont val="Arial"/>
        <family val="2"/>
      </rPr>
      <t>→AA</t>
    </r>
    <r>
      <rPr>
        <u/>
        <sz val="9"/>
        <color rgb="FFFF0000"/>
        <rFont val="Arial"/>
        <family val="2"/>
      </rPr>
      <t>G</t>
    </r>
    <r>
      <rPr>
        <sz val="9"/>
        <color rgb="FF000000"/>
        <rFont val="Arial"/>
        <family val="2"/>
      </rPr>
      <t>) </t>
    </r>
  </si>
  <si>
    <r>
      <t>ileS</t>
    </r>
    <r>
      <rPr>
        <sz val="9"/>
        <color rgb="FF000000"/>
        <rFont val="Arial"/>
        <family val="2"/>
      </rPr>
      <t> →</t>
    </r>
  </si>
  <si>
    <r>
      <t>G912D</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 </t>
    </r>
  </si>
  <si>
    <r>
      <t>P58L</t>
    </r>
    <r>
      <rPr>
        <sz val="9"/>
        <color rgb="FF000000"/>
        <rFont val="Arial"/>
        <family val="2"/>
      </rPr>
      <t> (C</t>
    </r>
    <r>
      <rPr>
        <u/>
        <sz val="9"/>
        <color rgb="FFFF0000"/>
        <rFont val="Arial"/>
        <family val="2"/>
      </rPr>
      <t>C</t>
    </r>
    <r>
      <rPr>
        <sz val="9"/>
        <color rgb="FF000000"/>
        <rFont val="Arial"/>
        <family val="2"/>
      </rPr>
      <t>C→C</t>
    </r>
    <r>
      <rPr>
        <u/>
        <sz val="9"/>
        <color rgb="FFFF0000"/>
        <rFont val="Arial"/>
        <family val="2"/>
      </rPr>
      <t>T</t>
    </r>
    <r>
      <rPr>
        <sz val="9"/>
        <color rgb="FF000000"/>
        <rFont val="Arial"/>
        <family val="2"/>
      </rPr>
      <t>C) </t>
    </r>
  </si>
  <si>
    <r>
      <t>carA</t>
    </r>
    <r>
      <rPr>
        <sz val="9"/>
        <color rgb="FF000000"/>
        <rFont val="Arial"/>
        <family val="2"/>
      </rPr>
      <t> →</t>
    </r>
  </si>
  <si>
    <t>carbamoyl phosphate synthetase small subunit, glutamine amidotransferase</t>
  </si>
  <si>
    <r>
      <t>A176T</t>
    </r>
    <r>
      <rPr>
        <sz val="9"/>
        <color rgb="FF000000"/>
        <rFont val="Arial"/>
        <family val="2"/>
      </rPr>
      <t> (</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CG) </t>
    </r>
  </si>
  <si>
    <r>
      <t>caiC</t>
    </r>
    <r>
      <rPr>
        <sz val="9"/>
        <color rgb="FF000000"/>
        <rFont val="Arial"/>
        <family val="2"/>
      </rPr>
      <t> ←</t>
    </r>
  </si>
  <si>
    <t>putative crotonobetaine/carnitine‑CoA ligase</t>
  </si>
  <si>
    <r>
      <t>V438A</t>
    </r>
    <r>
      <rPr>
        <sz val="9"/>
        <color rgb="FF000000"/>
        <rFont val="Arial"/>
        <family val="2"/>
      </rPr>
      <t> (G</t>
    </r>
    <r>
      <rPr>
        <u/>
        <sz val="9"/>
        <color rgb="FFFF0000"/>
        <rFont val="Arial"/>
        <family val="2"/>
      </rPr>
      <t>T</t>
    </r>
    <r>
      <rPr>
        <sz val="9"/>
        <color rgb="FF000000"/>
        <rFont val="Arial"/>
        <family val="2"/>
      </rPr>
      <t>A→G</t>
    </r>
    <r>
      <rPr>
        <u/>
        <sz val="9"/>
        <color rgb="FFFF0000"/>
        <rFont val="Arial"/>
        <family val="2"/>
      </rPr>
      <t>C</t>
    </r>
    <r>
      <rPr>
        <sz val="9"/>
        <color rgb="FF000000"/>
        <rFont val="Arial"/>
        <family val="2"/>
      </rPr>
      <t>A) </t>
    </r>
  </si>
  <si>
    <r>
      <t>caiT</t>
    </r>
    <r>
      <rPr>
        <sz val="9"/>
        <color rgb="FF000000"/>
        <rFont val="Arial"/>
        <family val="2"/>
      </rPr>
      <t> ←</t>
    </r>
  </si>
  <si>
    <r>
      <t>A70T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</si>
  <si>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fixA</t>
    </r>
    <r>
      <rPr>
        <sz val="9"/>
        <color rgb="FF000000"/>
        <rFont val="Arial"/>
        <family val="2"/>
      </rPr>
      <t> →</t>
    </r>
  </si>
  <si>
    <t>putative electron transfer flavoprotein subunit, required for anaerobic carnitine reduction</t>
  </si>
  <si>
    <t>pseudogene (210/796 nt)</t>
  </si>
  <si>
    <t>pseudogene (650/796 nt)</t>
  </si>
  <si>
    <r>
      <t>A507T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</si>
  <si>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polB</t>
    </r>
    <r>
      <rPr>
        <sz val="9"/>
        <color rgb="FF000000"/>
        <rFont val="Arial"/>
        <family val="2"/>
      </rPr>
      <t> ←</t>
    </r>
  </si>
  <si>
    <r>
      <t>K263R</t>
    </r>
    <r>
      <rPr>
        <sz val="9"/>
        <color rgb="FF000000"/>
        <rFont val="Arial"/>
        <family val="2"/>
      </rPr>
      <t> (A</t>
    </r>
    <r>
      <rPr>
        <u/>
        <sz val="9"/>
        <color rgb="FFFF0000"/>
        <rFont val="Arial"/>
        <family val="2"/>
      </rPr>
      <t>A</t>
    </r>
    <r>
      <rPr>
        <sz val="9"/>
        <color rgb="FF000000"/>
        <rFont val="Arial"/>
        <family val="2"/>
      </rPr>
      <t>A→A</t>
    </r>
    <r>
      <rPr>
        <u/>
        <sz val="9"/>
        <color rgb="FFFF0000"/>
        <rFont val="Arial"/>
        <family val="2"/>
      </rPr>
      <t>G</t>
    </r>
    <r>
      <rPr>
        <sz val="9"/>
        <color rgb="FF000000"/>
        <rFont val="Arial"/>
        <family val="2"/>
      </rPr>
      <t>A) </t>
    </r>
  </si>
  <si>
    <r>
      <t>leuC</t>
    </r>
    <r>
      <rPr>
        <sz val="9"/>
        <color rgb="FF000000"/>
        <rFont val="Arial"/>
        <family val="2"/>
      </rPr>
      <t> ←</t>
    </r>
  </si>
  <si>
    <t>3‑isopropylmalate dehydratase large subunit</t>
  </si>
  <si>
    <r>
      <t>V68V</t>
    </r>
    <r>
      <rPr>
        <sz val="9"/>
        <color rgb="FF000000"/>
        <rFont val="Arial"/>
        <family val="2"/>
      </rPr>
      <t> (GT</t>
    </r>
    <r>
      <rPr>
        <u/>
        <sz val="9"/>
        <color rgb="FFFF0000"/>
        <rFont val="Arial"/>
        <family val="2"/>
      </rPr>
      <t>C</t>
    </r>
    <r>
      <rPr>
        <sz val="9"/>
        <color rgb="FF000000"/>
        <rFont val="Arial"/>
        <family val="2"/>
      </rPr>
      <t>→GT</t>
    </r>
    <r>
      <rPr>
        <u/>
        <sz val="9"/>
        <color rgb="FFFF0000"/>
        <rFont val="Arial"/>
        <family val="2"/>
      </rPr>
      <t>T</t>
    </r>
    <r>
      <rPr>
        <sz val="9"/>
        <color rgb="FF000000"/>
        <rFont val="Arial"/>
        <family val="2"/>
      </rPr>
      <t>) </t>
    </r>
  </si>
  <si>
    <r>
      <t>ilvI</t>
    </r>
    <r>
      <rPr>
        <sz val="9"/>
        <color rgb="FF000000"/>
        <rFont val="Arial"/>
        <family val="2"/>
      </rPr>
      <t> →</t>
    </r>
  </si>
  <si>
    <r>
      <t>I110I</t>
    </r>
    <r>
      <rPr>
        <sz val="9"/>
        <color rgb="FF000000"/>
        <rFont val="Arial"/>
        <family val="2"/>
      </rPr>
      <t> (AT</t>
    </r>
    <r>
      <rPr>
        <u/>
        <sz val="9"/>
        <color rgb="FFFF0000"/>
        <rFont val="Arial"/>
        <family val="2"/>
      </rPr>
      <t>T</t>
    </r>
    <r>
      <rPr>
        <sz val="9"/>
        <color rgb="FF000000"/>
        <rFont val="Arial"/>
        <family val="2"/>
      </rPr>
      <t>→AT</t>
    </r>
    <r>
      <rPr>
        <u/>
        <sz val="9"/>
        <color rgb="FFFF0000"/>
        <rFont val="Arial"/>
        <family val="2"/>
      </rPr>
      <t>C</t>
    </r>
    <r>
      <rPr>
        <sz val="9"/>
        <color rgb="FF000000"/>
        <rFont val="Arial"/>
        <family val="2"/>
      </rPr>
      <t>) </t>
    </r>
  </si>
  <si>
    <r>
      <t>cra</t>
    </r>
    <r>
      <rPr>
        <sz val="9"/>
        <color rgb="FF000000"/>
        <rFont val="Arial"/>
        <family val="2"/>
      </rPr>
      <t> →</t>
    </r>
  </si>
  <si>
    <t>DNA‑binding transcriptional repressor‑activator for carbon metabolism</t>
  </si>
  <si>
    <r>
      <t>A221T</t>
    </r>
    <r>
      <rPr>
        <sz val="9"/>
        <color rgb="FF000000"/>
        <rFont val="Arial"/>
        <family val="2"/>
      </rPr>
      <t> (</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CT) </t>
    </r>
  </si>
  <si>
    <r>
      <t>ftsQ</t>
    </r>
    <r>
      <rPr>
        <sz val="9"/>
        <color rgb="FF000000"/>
        <rFont val="Arial"/>
        <family val="2"/>
      </rPr>
      <t> →</t>
    </r>
  </si>
  <si>
    <r>
      <t>W296R</t>
    </r>
    <r>
      <rPr>
        <sz val="9"/>
        <color rgb="FF000000"/>
        <rFont val="Arial"/>
        <family val="2"/>
      </rPr>
      <t> (</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GG) </t>
    </r>
  </si>
  <si>
    <r>
      <t>hofC</t>
    </r>
    <r>
      <rPr>
        <sz val="9"/>
        <color rgb="FF000000"/>
        <rFont val="Arial"/>
        <family val="2"/>
      </rPr>
      <t> ←</t>
    </r>
  </si>
  <si>
    <t>assembly protein in type IV pilin biogenesis, transmembrane protein</t>
  </si>
  <si>
    <r>
      <t>G15G</t>
    </r>
    <r>
      <rPr>
        <sz val="9"/>
        <color rgb="FF000000"/>
        <rFont val="Arial"/>
        <family val="2"/>
      </rPr>
      <t> (GG</t>
    </r>
    <r>
      <rPr>
        <u/>
        <sz val="9"/>
        <color rgb="FFFF0000"/>
        <rFont val="Arial"/>
        <family val="2"/>
      </rPr>
      <t>A</t>
    </r>
    <r>
      <rPr>
        <sz val="9"/>
        <color rgb="FF000000"/>
        <rFont val="Arial"/>
        <family val="2"/>
      </rPr>
      <t>→GG</t>
    </r>
    <r>
      <rPr>
        <u/>
        <sz val="9"/>
        <color rgb="FFFF0000"/>
        <rFont val="Arial"/>
        <family val="2"/>
      </rPr>
      <t>G</t>
    </r>
    <r>
      <rPr>
        <sz val="9"/>
        <color rgb="FF000000"/>
        <rFont val="Arial"/>
        <family val="2"/>
      </rPr>
      <t>) </t>
    </r>
  </si>
  <si>
    <r>
      <t>hofB</t>
    </r>
    <r>
      <rPr>
        <sz val="9"/>
        <color rgb="FF000000"/>
        <rFont val="Arial"/>
        <family val="2"/>
      </rPr>
      <t> ←</t>
    </r>
  </si>
  <si>
    <r>
      <t>L311P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</si>
  <si>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aceE</t>
    </r>
    <r>
      <rPr>
        <sz val="9"/>
        <color rgb="FF000000"/>
        <rFont val="Arial"/>
        <family val="2"/>
      </rPr>
      <t> →</t>
    </r>
  </si>
  <si>
    <t>pyruvate dehydrogenase, decarboxylase component E1, thiamin‑binding protein</t>
  </si>
  <si>
    <r>
      <t>I494V</t>
    </r>
    <r>
      <rPr>
        <sz val="9"/>
        <color rgb="FF000000"/>
        <rFont val="Arial"/>
        <family val="2"/>
      </rPr>
      <t> (</t>
    </r>
    <r>
      <rPr>
        <u/>
        <sz val="9"/>
        <color rgb="FFFF0000"/>
        <rFont val="Arial"/>
        <family val="2"/>
      </rPr>
      <t>A</t>
    </r>
    <r>
      <rPr>
        <sz val="9"/>
        <color rgb="FF000000"/>
        <rFont val="Arial"/>
        <family val="2"/>
      </rPr>
      <t>TC→</t>
    </r>
    <r>
      <rPr>
        <u/>
        <sz val="9"/>
        <color rgb="FFFF0000"/>
        <rFont val="Arial"/>
        <family val="2"/>
      </rPr>
      <t>G</t>
    </r>
    <r>
      <rPr>
        <sz val="9"/>
        <color rgb="FF000000"/>
        <rFont val="Arial"/>
        <family val="2"/>
      </rPr>
      <t>TC) </t>
    </r>
  </si>
  <si>
    <r>
      <t>aceF</t>
    </r>
    <r>
      <rPr>
        <sz val="9"/>
        <color rgb="FF000000"/>
        <rFont val="Arial"/>
        <family val="2"/>
      </rPr>
      <t> →</t>
    </r>
  </si>
  <si>
    <t>pyruvate dehydrogenase, dihydrolipoyltransacetylase component E2</t>
  </si>
  <si>
    <r>
      <t>G151G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</si>
  <si>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yacH</t>
    </r>
    <r>
      <rPr>
        <sz val="9"/>
        <color rgb="FF000000"/>
        <rFont val="Arial"/>
        <family val="2"/>
      </rPr>
      <t> ←</t>
    </r>
  </si>
  <si>
    <t>yacH</t>
  </si>
  <si>
    <t>T→A</t>
  </si>
  <si>
    <r>
      <t>I766N</t>
    </r>
    <r>
      <rPr>
        <sz val="9"/>
        <color rgb="FF000000"/>
        <rFont val="Arial"/>
        <family val="2"/>
      </rPr>
      <t> (A</t>
    </r>
    <r>
      <rPr>
        <u/>
        <sz val="9"/>
        <color rgb="FFFF0000"/>
        <rFont val="Arial"/>
        <family val="2"/>
      </rPr>
      <t>T</t>
    </r>
    <r>
      <rPr>
        <sz val="9"/>
        <color rgb="FF000000"/>
        <rFont val="Arial"/>
        <family val="2"/>
      </rPr>
      <t>C→A</t>
    </r>
    <r>
      <rPr>
        <u/>
        <sz val="9"/>
        <color rgb="FFFF0000"/>
        <rFont val="Arial"/>
        <family val="2"/>
      </rPr>
      <t>A</t>
    </r>
    <r>
      <rPr>
        <sz val="9"/>
        <color rgb="FF000000"/>
        <rFont val="Arial"/>
        <family val="2"/>
      </rPr>
      <t>C) </t>
    </r>
  </si>
  <si>
    <r>
      <t>acnB</t>
    </r>
    <r>
      <rPr>
        <sz val="9"/>
        <color rgb="FF000000"/>
        <rFont val="Arial"/>
        <family val="2"/>
      </rPr>
      <t> →</t>
    </r>
  </si>
  <si>
    <t>bifunctional aconitate hydratase 2/2‑methylisocitrate dehydratase</t>
  </si>
  <si>
    <r>
      <t>T784M</t>
    </r>
    <r>
      <rPr>
        <sz val="9"/>
        <color rgb="FF000000"/>
        <rFont val="Arial"/>
        <family val="2"/>
      </rPr>
      <t> (A</t>
    </r>
    <r>
      <rPr>
        <u/>
        <sz val="9"/>
        <color rgb="FFFF0000"/>
        <rFont val="Arial"/>
        <family val="2"/>
      </rPr>
      <t>C</t>
    </r>
    <r>
      <rPr>
        <sz val="9"/>
        <color rgb="FF000000"/>
        <rFont val="Arial"/>
        <family val="2"/>
      </rPr>
      <t>G→A</t>
    </r>
    <r>
      <rPr>
        <u/>
        <sz val="9"/>
        <color rgb="FFFF0000"/>
        <rFont val="Arial"/>
        <family val="2"/>
      </rPr>
      <t>T</t>
    </r>
    <r>
      <rPr>
        <sz val="9"/>
        <color rgb="FF000000"/>
        <rFont val="Arial"/>
        <family val="2"/>
      </rPr>
      <t>G) </t>
    </r>
  </si>
  <si>
    <r>
      <t>S118S</t>
    </r>
    <r>
      <rPr>
        <sz val="9"/>
        <color rgb="FF000000"/>
        <rFont val="Arial"/>
        <family val="2"/>
      </rPr>
      <t> (TC</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 </t>
    </r>
  </si>
  <si>
    <r>
      <t>yadN</t>
    </r>
    <r>
      <rPr>
        <sz val="9"/>
        <color rgb="FF000000"/>
        <rFont val="Arial"/>
        <family val="2"/>
      </rPr>
      <t> ←</t>
    </r>
  </si>
  <si>
    <r>
      <t>A132T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</si>
  <si>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dksA</t>
    </r>
    <r>
      <rPr>
        <sz val="9"/>
        <color rgb="FF000000"/>
        <rFont val="Arial"/>
        <family val="2"/>
      </rPr>
      <t> ←</t>
    </r>
  </si>
  <si>
    <t>DNA‑binding transcriptional regulator of rRNA transcription, DnaK suppressor protein</t>
  </si>
  <si>
    <r>
      <t>A168A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</si>
  <si>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sfsA</t>
    </r>
    <r>
      <rPr>
        <sz val="9"/>
        <color rgb="FF000000"/>
        <rFont val="Arial"/>
        <family val="2"/>
      </rPr>
      <t> ←</t>
    </r>
  </si>
  <si>
    <r>
      <t>G91R</t>
    </r>
    <r>
      <rPr>
        <sz val="9"/>
        <color rgb="FF000000"/>
        <rFont val="Arial"/>
        <family val="2"/>
      </rPr>
      <t> (</t>
    </r>
    <r>
      <rPr>
        <u/>
        <sz val="9"/>
        <color rgb="FFFF0000"/>
        <rFont val="Arial"/>
        <family val="2"/>
      </rPr>
      <t>G</t>
    </r>
    <r>
      <rPr>
        <sz val="9"/>
        <color rgb="FF000000"/>
        <rFont val="Arial"/>
        <family val="2"/>
      </rPr>
      <t>GG→</t>
    </r>
    <r>
      <rPr>
        <u/>
        <sz val="9"/>
        <color rgb="FFFF0000"/>
        <rFont val="Arial"/>
        <family val="2"/>
      </rPr>
      <t>A</t>
    </r>
    <r>
      <rPr>
        <sz val="9"/>
        <color rgb="FF000000"/>
        <rFont val="Arial"/>
        <family val="2"/>
      </rPr>
      <t>GG) </t>
    </r>
  </si>
  <si>
    <r>
      <t>ligT</t>
    </r>
    <r>
      <rPr>
        <sz val="9"/>
        <color rgb="FF000000"/>
        <rFont val="Arial"/>
        <family val="2"/>
      </rPr>
      <t> ←</t>
    </r>
  </si>
  <si>
    <t>2'‑5' RNA ligase</t>
  </si>
  <si>
    <r>
      <t>R226C</t>
    </r>
    <r>
      <rPr>
        <sz val="9"/>
        <color rgb="FF000000"/>
        <rFont val="Arial"/>
        <family val="2"/>
      </rPr>
      <t> (</t>
    </r>
    <r>
      <rPr>
        <u/>
        <sz val="9"/>
        <color rgb="FFFF0000"/>
        <rFont val="Arial"/>
        <family val="2"/>
      </rPr>
      <t>C</t>
    </r>
    <r>
      <rPr>
        <sz val="9"/>
        <color rgb="FF000000"/>
        <rFont val="Arial"/>
        <family val="2"/>
      </rPr>
      <t>GT→</t>
    </r>
    <r>
      <rPr>
        <u/>
        <sz val="9"/>
        <color rgb="FFFF0000"/>
        <rFont val="Arial"/>
        <family val="2"/>
      </rPr>
      <t>T</t>
    </r>
    <r>
      <rPr>
        <sz val="9"/>
        <color rgb="FF000000"/>
        <rFont val="Arial"/>
        <family val="2"/>
      </rPr>
      <t>GT) </t>
    </r>
  </si>
  <si>
    <r>
      <t>fhuD</t>
    </r>
    <r>
      <rPr>
        <sz val="9"/>
        <color rgb="FF000000"/>
        <rFont val="Arial"/>
        <family val="2"/>
      </rPr>
      <t> →</t>
    </r>
  </si>
  <si>
    <r>
      <t>T182A</t>
    </r>
    <r>
      <rPr>
        <sz val="9"/>
        <color rgb="FF000000"/>
        <rFont val="Arial"/>
        <family val="2"/>
      </rPr>
      <t> (</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CG) </t>
    </r>
  </si>
  <si>
    <r>
      <t>G134G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</si>
  <si>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clcA</t>
    </r>
    <r>
      <rPr>
        <sz val="9"/>
        <color rgb="FF000000"/>
        <rFont val="Arial"/>
        <family val="2"/>
      </rPr>
      <t> →</t>
    </r>
  </si>
  <si>
    <t>A→C</t>
  </si>
  <si>
    <r>
      <t>N51T</t>
    </r>
    <r>
      <rPr>
        <sz val="9"/>
        <color rgb="FF000000"/>
        <rFont val="Arial"/>
        <family val="2"/>
      </rPr>
      <t> (A</t>
    </r>
    <r>
      <rPr>
        <u/>
        <sz val="9"/>
        <color rgb="FFFF0000"/>
        <rFont val="Arial"/>
        <family val="2"/>
      </rPr>
      <t>A</t>
    </r>
    <r>
      <rPr>
        <sz val="9"/>
        <color rgb="FF000000"/>
        <rFont val="Arial"/>
        <family val="2"/>
      </rPr>
      <t>T→A</t>
    </r>
    <r>
      <rPr>
        <u/>
        <sz val="9"/>
        <color rgb="FFFF0000"/>
        <rFont val="Arial"/>
        <family val="2"/>
      </rPr>
      <t>C</t>
    </r>
    <r>
      <rPr>
        <sz val="9"/>
        <color rgb="FF000000"/>
        <rFont val="Arial"/>
        <family val="2"/>
      </rPr>
      <t>T) </t>
    </r>
  </si>
  <si>
    <r>
      <t>lpxA</t>
    </r>
    <r>
      <rPr>
        <sz val="9"/>
        <color rgb="FF000000"/>
        <rFont val="Arial"/>
        <family val="2"/>
      </rPr>
      <t> →</t>
    </r>
  </si>
  <si>
    <t>UDP‑N‑acetylglucosamine acetyltransferase</t>
  </si>
  <si>
    <r>
      <t>H83R</t>
    </r>
    <r>
      <rPr>
        <sz val="9"/>
        <color rgb="FF000000"/>
        <rFont val="Arial"/>
        <family val="2"/>
      </rPr>
      <t> (C</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 </t>
    </r>
  </si>
  <si>
    <r>
      <t>dnaE</t>
    </r>
    <r>
      <rPr>
        <sz val="9"/>
        <color rgb="FF000000"/>
        <rFont val="Arial"/>
        <family val="2"/>
      </rPr>
      <t> →</t>
    </r>
  </si>
  <si>
    <t>DNA polymerase III alpha subunit</t>
  </si>
  <si>
    <r>
      <t>G548G</t>
    </r>
    <r>
      <rPr>
        <sz val="9"/>
        <color rgb="FF000000"/>
        <rFont val="Arial"/>
        <family val="2"/>
      </rPr>
      <t> (GG</t>
    </r>
    <r>
      <rPr>
        <u/>
        <sz val="9"/>
        <color rgb="FFFF0000"/>
        <rFont val="Arial"/>
        <family val="2"/>
      </rPr>
      <t>A</t>
    </r>
    <r>
      <rPr>
        <sz val="9"/>
        <color rgb="FF000000"/>
        <rFont val="Arial"/>
        <family val="2"/>
      </rPr>
      <t>→GG</t>
    </r>
    <r>
      <rPr>
        <u/>
        <sz val="9"/>
        <color rgb="FFFF0000"/>
        <rFont val="Arial"/>
        <family val="2"/>
      </rPr>
      <t>G</t>
    </r>
    <r>
      <rPr>
        <sz val="9"/>
        <color rgb="FF000000"/>
        <rFont val="Arial"/>
        <family val="2"/>
      </rPr>
      <t>) </t>
    </r>
  </si>
  <si>
    <r>
      <t>ldcC</t>
    </r>
    <r>
      <rPr>
        <sz val="9"/>
        <color rgb="FF000000"/>
        <rFont val="Arial"/>
        <family val="2"/>
      </rPr>
      <t> →</t>
    </r>
  </si>
  <si>
    <t>lysine decarboxylase 2, constitutive</t>
  </si>
  <si>
    <t>C→A</t>
  </si>
  <si>
    <r>
      <t>E3N</t>
    </r>
    <r>
      <rPr>
        <sz val="9"/>
        <color rgb="FF000000"/>
        <rFont val="Arial"/>
        <family val="2"/>
      </rPr>
      <t> (GA</t>
    </r>
    <r>
      <rPr>
        <u/>
        <sz val="9"/>
        <color rgb="FFFF0000"/>
        <rFont val="Arial"/>
        <family val="2"/>
      </rPr>
      <t>G</t>
    </r>
    <r>
      <rPr>
        <sz val="9"/>
        <color rgb="FF000000"/>
        <rFont val="Arial"/>
        <family val="2"/>
      </rPr>
      <t>→AA</t>
    </r>
    <r>
      <rPr>
        <u/>
        <sz val="9"/>
        <color rgb="FFFF0000"/>
        <rFont val="Arial"/>
        <family val="2"/>
      </rPr>
      <t>T</t>
    </r>
    <r>
      <rPr>
        <sz val="9"/>
        <color rgb="FF000000"/>
        <rFont val="Arial"/>
        <family val="2"/>
      </rPr>
      <t>) </t>
    </r>
  </si>
  <si>
    <r>
      <t>D223G</t>
    </r>
    <r>
      <rPr>
        <sz val="9"/>
        <color rgb="FF000000"/>
        <rFont val="Arial"/>
        <family val="2"/>
      </rPr>
      <t> (G</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 </t>
    </r>
  </si>
  <si>
    <r>
      <t>metN</t>
    </r>
    <r>
      <rPr>
        <sz val="9"/>
        <color rgb="FF000000"/>
        <rFont val="Arial"/>
        <family val="2"/>
      </rPr>
      <t> ←</t>
    </r>
  </si>
  <si>
    <r>
      <t>R177R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 </t>
    </r>
  </si>
  <si>
    <t>noncoding (113/120 nt)</t>
  </si>
  <si>
    <r>
      <t>rrfH</t>
    </r>
    <r>
      <rPr>
        <sz val="9"/>
        <color rgb="FF000000"/>
        <rFont val="Arial"/>
        <family val="2"/>
      </rPr>
      <t> →</t>
    </r>
  </si>
  <si>
    <t>5S ribosomal RNA</t>
  </si>
  <si>
    <r>
      <t>A230V</t>
    </r>
    <r>
      <rPr>
        <sz val="9"/>
        <color rgb="FF000000"/>
        <rFont val="Arial"/>
        <family val="2"/>
      </rPr>
      <t> (G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G) </t>
    </r>
  </si>
  <si>
    <r>
      <t>yafV</t>
    </r>
    <r>
      <rPr>
        <sz val="9"/>
        <color rgb="FF000000"/>
        <rFont val="Arial"/>
        <family val="2"/>
      </rPr>
      <t> ←</t>
    </r>
  </si>
  <si>
    <t>intergenic (‑109/‑131)</t>
  </si>
  <si>
    <r>
      <t>fadE</t>
    </r>
    <r>
      <rPr>
        <sz val="9"/>
        <color rgb="FF000000"/>
        <rFont val="Arial"/>
        <family val="2"/>
      </rPr>
      <t> ← / → </t>
    </r>
    <r>
      <rPr>
        <i/>
        <sz val="9"/>
        <color rgb="FF000000"/>
        <rFont val="Arial"/>
        <family val="2"/>
      </rPr>
      <t>gmhA</t>
    </r>
  </si>
  <si>
    <t>acyl coenzyme A dehydrogenase/D‑sedoheptulose 7‑phosphate isomerase</t>
  </si>
  <si>
    <t>pseudogene (61/207 nt)</t>
  </si>
  <si>
    <r>
      <t>ykfJ</t>
    </r>
    <r>
      <rPr>
        <sz val="9"/>
        <color rgb="FF000000"/>
        <rFont val="Arial"/>
        <family val="2"/>
      </rPr>
      <t> →</t>
    </r>
  </si>
  <si>
    <t>pseudogene; Known absence of valid in‑frame stop codon resulting from off‑target mutations introduced during UAG recoding in Lajoie et al., 2013.</t>
  </si>
  <si>
    <r>
      <t>L235L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</si>
  <si>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pepD</t>
    </r>
    <r>
      <rPr>
        <sz val="9"/>
        <color rgb="FF000000"/>
        <rFont val="Arial"/>
        <family val="2"/>
      </rPr>
      <t> ←</t>
    </r>
  </si>
  <si>
    <t>aminoacyl‑histidine dipeptidase (peptidase D)</t>
  </si>
  <si>
    <r>
      <t>G223E</t>
    </r>
    <r>
      <rPr>
        <sz val="9"/>
        <color rgb="FF000000"/>
        <rFont val="Arial"/>
        <family val="2"/>
      </rPr>
      <t> (G</t>
    </r>
    <r>
      <rPr>
        <u/>
        <sz val="9"/>
        <color rgb="FFFF0000"/>
        <rFont val="Arial"/>
        <family val="2"/>
      </rPr>
      <t>G</t>
    </r>
    <r>
      <rPr>
        <sz val="9"/>
        <color rgb="FF000000"/>
        <rFont val="Arial"/>
        <family val="2"/>
      </rPr>
      <t>G→G</t>
    </r>
    <r>
      <rPr>
        <u/>
        <sz val="9"/>
        <color rgb="FFFF0000"/>
        <rFont val="Arial"/>
        <family val="2"/>
      </rPr>
      <t>A</t>
    </r>
    <r>
      <rPr>
        <sz val="9"/>
        <color rgb="FF000000"/>
        <rFont val="Arial"/>
        <family val="2"/>
      </rPr>
      <t>G) </t>
    </r>
  </si>
  <si>
    <r>
      <t>S5G</t>
    </r>
    <r>
      <rPr>
        <sz val="9"/>
        <color rgb="FF000000"/>
        <rFont val="Arial"/>
        <family val="2"/>
      </rPr>
      <t> (</t>
    </r>
    <r>
      <rPr>
        <u/>
        <sz val="9"/>
        <color rgb="FFFF0000"/>
        <rFont val="Arial"/>
        <family val="2"/>
      </rPr>
      <t>A</t>
    </r>
    <r>
      <rPr>
        <sz val="9"/>
        <color rgb="FF000000"/>
        <rFont val="Arial"/>
        <family val="2"/>
      </rPr>
      <t>GT→</t>
    </r>
    <r>
      <rPr>
        <u/>
        <sz val="9"/>
        <color rgb="FFFF0000"/>
        <rFont val="Arial"/>
        <family val="2"/>
      </rPr>
      <t>G</t>
    </r>
    <r>
      <rPr>
        <sz val="9"/>
        <color rgb="FF000000"/>
        <rFont val="Arial"/>
        <family val="2"/>
      </rPr>
      <t>GT) </t>
    </r>
  </si>
  <si>
    <r>
      <t>crl</t>
    </r>
    <r>
      <rPr>
        <sz val="9"/>
        <color rgb="FF000000"/>
        <rFont val="Arial"/>
        <family val="2"/>
      </rPr>
      <t> →</t>
    </r>
  </si>
  <si>
    <r>
      <t>N244N</t>
    </r>
    <r>
      <rPr>
        <sz val="9"/>
        <color rgb="FF000000"/>
        <rFont val="Arial"/>
        <family val="2"/>
      </rPr>
      <t> (AA</t>
    </r>
    <r>
      <rPr>
        <u/>
        <sz val="9"/>
        <color rgb="FFFF0000"/>
        <rFont val="Arial"/>
        <family val="2"/>
      </rPr>
      <t>C</t>
    </r>
    <r>
      <rPr>
        <sz val="9"/>
        <color rgb="FF000000"/>
        <rFont val="Arial"/>
        <family val="2"/>
      </rPr>
      <t>→AA</t>
    </r>
    <r>
      <rPr>
        <u/>
        <sz val="9"/>
        <color rgb="FFFF0000"/>
        <rFont val="Arial"/>
        <family val="2"/>
      </rPr>
      <t>T</t>
    </r>
    <r>
      <rPr>
        <sz val="9"/>
        <color rgb="FF000000"/>
        <rFont val="Arial"/>
        <family val="2"/>
      </rPr>
      <t>) </t>
    </r>
  </si>
  <si>
    <r>
      <t>proA</t>
    </r>
    <r>
      <rPr>
        <sz val="9"/>
        <color rgb="FF000000"/>
        <rFont val="Arial"/>
        <family val="2"/>
      </rPr>
      <t> →</t>
    </r>
  </si>
  <si>
    <t>gamma‑glutamylphosphate reductase</t>
  </si>
  <si>
    <r>
      <t>S296P</t>
    </r>
    <r>
      <rPr>
        <sz val="9"/>
        <color rgb="FF000000"/>
        <rFont val="Arial"/>
        <family val="2"/>
      </rPr>
      <t> (</t>
    </r>
    <r>
      <rPr>
        <u/>
        <sz val="9"/>
        <color rgb="FFFF0000"/>
        <rFont val="Arial"/>
        <family val="2"/>
      </rPr>
      <t>T</t>
    </r>
    <r>
      <rPr>
        <sz val="9"/>
        <color rgb="FF000000"/>
        <rFont val="Arial"/>
        <family val="2"/>
      </rPr>
      <t>CC→</t>
    </r>
    <r>
      <rPr>
        <u/>
        <sz val="9"/>
        <color rgb="FFFF0000"/>
        <rFont val="Arial"/>
        <family val="2"/>
      </rPr>
      <t>C</t>
    </r>
    <r>
      <rPr>
        <sz val="9"/>
        <color rgb="FF000000"/>
        <rFont val="Arial"/>
        <family val="2"/>
      </rPr>
      <t>CC) </t>
    </r>
  </si>
  <si>
    <r>
      <t>paoD</t>
    </r>
    <r>
      <rPr>
        <sz val="9"/>
        <color rgb="FF000000"/>
        <rFont val="Arial"/>
        <family val="2"/>
      </rPr>
      <t> ←</t>
    </r>
  </si>
  <si>
    <r>
      <t>L286P</t>
    </r>
    <r>
      <rPr>
        <sz val="9"/>
        <color rgb="FF000000"/>
        <rFont val="Arial"/>
        <family val="2"/>
      </rPr>
      <t> (C</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T) </t>
    </r>
  </si>
  <si>
    <r>
      <t>V744M</t>
    </r>
    <r>
      <rPr>
        <sz val="9"/>
        <color rgb="FF000000"/>
        <rFont val="Arial"/>
        <family val="2"/>
      </rPr>
      <t> (</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TG) </t>
    </r>
  </si>
  <si>
    <r>
      <t>ecpC</t>
    </r>
    <r>
      <rPr>
        <sz val="9"/>
        <color rgb="FF000000"/>
        <rFont val="Arial"/>
        <family val="2"/>
      </rPr>
      <t> ←</t>
    </r>
  </si>
  <si>
    <t>putative aromatic compound dioxygenase</t>
  </si>
  <si>
    <t>intergenic (‑110/+254)</t>
  </si>
  <si>
    <r>
      <t>ykgM</t>
    </r>
    <r>
      <rPr>
        <sz val="9"/>
        <color rgb="FF000000"/>
        <rFont val="Arial"/>
        <family val="2"/>
      </rPr>
      <t> ← / ← </t>
    </r>
    <r>
      <rPr>
        <i/>
        <sz val="9"/>
        <color rgb="FF000000"/>
        <rFont val="Arial"/>
        <family val="2"/>
      </rPr>
      <t>ykgR</t>
    </r>
  </si>
  <si>
    <t>50S ribosomal protein L31 type B; alternative L31 utilized during zinc limitation/ykgR</t>
  </si>
  <si>
    <t>intergenic (+57/‑6)</t>
  </si>
  <si>
    <r>
      <t>eaeH</t>
    </r>
    <r>
      <rPr>
        <sz val="9"/>
        <color rgb="FF000000"/>
        <rFont val="Arial"/>
        <family val="2"/>
      </rPr>
      <t> → / → </t>
    </r>
    <r>
      <rPr>
        <i/>
        <sz val="9"/>
        <color rgb="FF000000"/>
        <rFont val="Arial"/>
        <family val="2"/>
      </rPr>
      <t>insE1</t>
    </r>
  </si>
  <si>
    <t>pseudogene, attaching and effacing protein homology;factor; Not classified; Known absence of valid in‑frame stop codon resulting from off‑target mutations introduced during UAG recoding in Lajoie et al., 2013./IS3 transposase A</t>
  </si>
  <si>
    <r>
      <t>I255I</t>
    </r>
    <r>
      <rPr>
        <sz val="9"/>
        <color rgb="FF000000"/>
        <rFont val="Arial"/>
        <family val="2"/>
      </rPr>
      <t> (AT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 </t>
    </r>
  </si>
  <si>
    <r>
      <t>ykgF</t>
    </r>
    <r>
      <rPr>
        <sz val="9"/>
        <color rgb="FF000000"/>
        <rFont val="Arial"/>
        <family val="2"/>
      </rPr>
      <t> →</t>
    </r>
  </si>
  <si>
    <t>putative electron transport protein with ferridoxin‑like domai</t>
  </si>
  <si>
    <r>
      <t>G448D</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 </t>
    </r>
  </si>
  <si>
    <r>
      <t>betT</t>
    </r>
    <r>
      <rPr>
        <sz val="9"/>
        <color rgb="FF000000"/>
        <rFont val="Arial"/>
        <family val="2"/>
      </rPr>
      <t> →</t>
    </r>
  </si>
  <si>
    <r>
      <t>L158P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</si>
  <si>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yahF</t>
    </r>
    <r>
      <rPr>
        <sz val="9"/>
        <color rgb="FF000000"/>
        <rFont val="Arial"/>
        <family val="2"/>
      </rPr>
      <t> →</t>
    </r>
  </si>
  <si>
    <r>
      <t>V55I</t>
    </r>
    <r>
      <rPr>
        <sz val="9"/>
        <color rgb="FF000000"/>
        <rFont val="Arial"/>
        <family val="2"/>
      </rPr>
      <t> (</t>
    </r>
    <r>
      <rPr>
        <u/>
        <sz val="9"/>
        <color rgb="FFFF0000"/>
        <rFont val="Arial"/>
        <family val="2"/>
      </rPr>
      <t>G</t>
    </r>
    <r>
      <rPr>
        <sz val="9"/>
        <color rgb="FF000000"/>
        <rFont val="Arial"/>
        <family val="2"/>
      </rPr>
      <t>TT→</t>
    </r>
    <r>
      <rPr>
        <u/>
        <sz val="9"/>
        <color rgb="FFFF0000"/>
        <rFont val="Arial"/>
        <family val="2"/>
      </rPr>
      <t>A</t>
    </r>
    <r>
      <rPr>
        <sz val="9"/>
        <color rgb="FF000000"/>
        <rFont val="Arial"/>
        <family val="2"/>
      </rPr>
      <t>TT) </t>
    </r>
  </si>
  <si>
    <r>
      <t>yahK</t>
    </r>
    <r>
      <rPr>
        <sz val="9"/>
        <color rgb="FF000000"/>
        <rFont val="Arial"/>
        <family val="2"/>
      </rPr>
      <t> →</t>
    </r>
  </si>
  <si>
    <r>
      <t>H188Y</t>
    </r>
    <r>
      <rPr>
        <sz val="9"/>
        <color rgb="FF000000"/>
        <rFont val="Arial"/>
        <family val="2"/>
      </rPr>
      <t> (</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AT) </t>
    </r>
  </si>
  <si>
    <t>intergenic (+145/‑295)</t>
  </si>
  <si>
    <r>
      <t>prpB</t>
    </r>
    <r>
      <rPr>
        <sz val="9"/>
        <color rgb="FF000000"/>
        <rFont val="Arial"/>
        <family val="2"/>
      </rPr>
      <t> → / → </t>
    </r>
    <r>
      <rPr>
        <i/>
        <sz val="9"/>
        <color rgb="FF000000"/>
        <rFont val="Arial"/>
        <family val="2"/>
      </rPr>
      <t>prpC</t>
    </r>
  </si>
  <si>
    <t>2‑methylisocitrate lyase/2‑methylcitrate synthase</t>
  </si>
  <si>
    <r>
      <t>D209N</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AT) </t>
    </r>
  </si>
  <si>
    <r>
      <t>prpE</t>
    </r>
    <r>
      <rPr>
        <sz val="9"/>
        <color rgb="FF000000"/>
        <rFont val="Arial"/>
        <family val="2"/>
      </rPr>
      <t> →</t>
    </r>
  </si>
  <si>
    <t>propionate‑‑CoA ligase</t>
  </si>
  <si>
    <r>
      <t>Y344C</t>
    </r>
    <r>
      <rPr>
        <sz val="9"/>
        <color rgb="FF000000"/>
        <rFont val="Arial"/>
        <family val="2"/>
      </rPr>
      <t> (T</t>
    </r>
    <r>
      <rPr>
        <u/>
        <sz val="9"/>
        <color rgb="FFFF0000"/>
        <rFont val="Arial"/>
        <family val="2"/>
      </rPr>
      <t>A</t>
    </r>
    <r>
      <rPr>
        <sz val="9"/>
        <color rgb="FF000000"/>
        <rFont val="Arial"/>
        <family val="2"/>
      </rPr>
      <t>C→T</t>
    </r>
    <r>
      <rPr>
        <u/>
        <sz val="9"/>
        <color rgb="FFFF0000"/>
        <rFont val="Arial"/>
        <family val="2"/>
      </rPr>
      <t>G</t>
    </r>
    <r>
      <rPr>
        <sz val="9"/>
        <color rgb="FF000000"/>
        <rFont val="Arial"/>
        <family val="2"/>
      </rPr>
      <t>C) </t>
    </r>
  </si>
  <si>
    <r>
      <t>codA</t>
    </r>
    <r>
      <rPr>
        <sz val="9"/>
        <color rgb="FF000000"/>
        <rFont val="Arial"/>
        <family val="2"/>
      </rPr>
      <t> →</t>
    </r>
  </si>
  <si>
    <r>
      <t>G295E</t>
    </r>
    <r>
      <rPr>
        <sz val="9"/>
        <color rgb="FF000000"/>
        <rFont val="Arial"/>
        <family val="2"/>
      </rPr>
      <t> (G</t>
    </r>
    <r>
      <rPr>
        <u/>
        <sz val="9"/>
        <color rgb="FFFF0000"/>
        <rFont val="Arial"/>
        <family val="2"/>
      </rPr>
      <t>G</t>
    </r>
    <r>
      <rPr>
        <sz val="9"/>
        <color rgb="FF000000"/>
        <rFont val="Arial"/>
        <family val="2"/>
      </rPr>
      <t>A→G</t>
    </r>
    <r>
      <rPr>
        <u/>
        <sz val="9"/>
        <color rgb="FFFF0000"/>
        <rFont val="Arial"/>
        <family val="2"/>
      </rPr>
      <t>A</t>
    </r>
    <r>
      <rPr>
        <sz val="9"/>
        <color rgb="FF000000"/>
        <rFont val="Arial"/>
        <family val="2"/>
      </rPr>
      <t>A) </t>
    </r>
  </si>
  <si>
    <r>
      <t>cynR</t>
    </r>
    <r>
      <rPr>
        <sz val="9"/>
        <color rgb="FF000000"/>
        <rFont val="Arial"/>
        <family val="2"/>
      </rPr>
      <t> ←</t>
    </r>
  </si>
  <si>
    <t>transcriptional activator of cyn operon; autorepressor</t>
  </si>
  <si>
    <t>intergenic (‑54/+3195)</t>
  </si>
  <si>
    <r>
      <t>lacY</t>
    </r>
    <r>
      <rPr>
        <sz val="9"/>
        <color rgb="FF000000"/>
        <rFont val="Arial"/>
        <family val="2"/>
      </rPr>
      <t> ← / ← </t>
    </r>
    <r>
      <rPr>
        <i/>
        <sz val="9"/>
        <color rgb="FF000000"/>
        <rFont val="Arial"/>
        <family val="2"/>
      </rPr>
      <t>lacI</t>
    </r>
  </si>
  <si>
    <t>lactose permease/DNA‑binding transcriptional repressor</t>
  </si>
  <si>
    <t>intergenic (‑3076/+173)</t>
  </si>
  <si>
    <r>
      <t>N166S</t>
    </r>
    <r>
      <rPr>
        <sz val="9"/>
        <color rgb="FF000000"/>
        <rFont val="Arial"/>
        <family val="2"/>
      </rPr>
      <t> (A</t>
    </r>
    <r>
      <rPr>
        <u/>
        <sz val="9"/>
        <color rgb="FFFF0000"/>
        <rFont val="Arial"/>
        <family val="2"/>
      </rPr>
      <t>A</t>
    </r>
    <r>
      <rPr>
        <sz val="9"/>
        <color rgb="FF000000"/>
        <rFont val="Arial"/>
        <family val="2"/>
      </rPr>
      <t>T→A</t>
    </r>
    <r>
      <rPr>
        <u/>
        <sz val="9"/>
        <color rgb="FFFF0000"/>
        <rFont val="Arial"/>
        <family val="2"/>
      </rPr>
      <t>G</t>
    </r>
    <r>
      <rPr>
        <sz val="9"/>
        <color rgb="FF000000"/>
        <rFont val="Arial"/>
        <family val="2"/>
      </rPr>
      <t>T) </t>
    </r>
  </si>
  <si>
    <r>
      <t>mhpB</t>
    </r>
    <r>
      <rPr>
        <sz val="9"/>
        <color rgb="FF000000"/>
        <rFont val="Arial"/>
        <family val="2"/>
      </rPr>
      <t> →</t>
    </r>
  </si>
  <si>
    <r>
      <t>V209A</t>
    </r>
    <r>
      <rPr>
        <sz val="9"/>
        <color rgb="FF000000"/>
        <rFont val="Arial"/>
        <family val="2"/>
      </rPr>
      <t> (G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C) </t>
    </r>
  </si>
  <si>
    <r>
      <t>mhpD</t>
    </r>
    <r>
      <rPr>
        <sz val="9"/>
        <color rgb="FF000000"/>
        <rFont val="Arial"/>
        <family val="2"/>
      </rPr>
      <t> →</t>
    </r>
  </si>
  <si>
    <r>
      <t>G129E</t>
    </r>
    <r>
      <rPr>
        <sz val="9"/>
        <color rgb="FF000000"/>
        <rFont val="Arial"/>
        <family val="2"/>
      </rPr>
      <t> (G</t>
    </r>
    <r>
      <rPr>
        <u/>
        <sz val="9"/>
        <color rgb="FFFF0000"/>
        <rFont val="Arial"/>
        <family val="2"/>
      </rPr>
      <t>G</t>
    </r>
    <r>
      <rPr>
        <sz val="9"/>
        <color rgb="FF000000"/>
        <rFont val="Arial"/>
        <family val="2"/>
      </rPr>
      <t>G→G</t>
    </r>
    <r>
      <rPr>
        <u/>
        <sz val="9"/>
        <color rgb="FFFF0000"/>
        <rFont val="Arial"/>
        <family val="2"/>
      </rPr>
      <t>A</t>
    </r>
    <r>
      <rPr>
        <sz val="9"/>
        <color rgb="FF000000"/>
        <rFont val="Arial"/>
        <family val="2"/>
      </rPr>
      <t>G) </t>
    </r>
  </si>
  <si>
    <r>
      <t>frmA</t>
    </r>
    <r>
      <rPr>
        <sz val="9"/>
        <color rgb="FF000000"/>
        <rFont val="Arial"/>
        <family val="2"/>
      </rPr>
      <t> ←</t>
    </r>
  </si>
  <si>
    <t>pseudogene (1460/4168 nt)</t>
  </si>
  <si>
    <r>
      <t>*289*</t>
    </r>
    <r>
      <rPr>
        <sz val="9"/>
        <color rgb="FF000000"/>
        <rFont val="Arial"/>
        <family val="2"/>
      </rPr>
      <t> (TA</t>
    </r>
    <r>
      <rPr>
        <u/>
        <sz val="9"/>
        <color rgb="FFFF0000"/>
        <rFont val="Arial"/>
        <family val="2"/>
      </rPr>
      <t>A</t>
    </r>
    <r>
      <rPr>
        <sz val="9"/>
        <color rgb="FF000000"/>
        <rFont val="Arial"/>
        <family val="2"/>
      </rPr>
      <t>→TA</t>
    </r>
    <r>
      <rPr>
        <u/>
        <sz val="9"/>
        <color rgb="FFFF0000"/>
        <rFont val="Arial"/>
        <family val="2"/>
      </rPr>
      <t>G</t>
    </r>
    <r>
      <rPr>
        <sz val="9"/>
        <color rgb="FF000000"/>
        <rFont val="Arial"/>
        <family val="2"/>
      </rPr>
      <t>) </t>
    </r>
  </si>
  <si>
    <r>
      <t>insF1</t>
    </r>
    <r>
      <rPr>
        <sz val="9"/>
        <color rgb="FF000000"/>
        <rFont val="Arial"/>
        <family val="2"/>
      </rPr>
      <t> ←</t>
    </r>
  </si>
  <si>
    <t>IS3 transposase B</t>
  </si>
  <si>
    <t>pseudogene (1489/4168 nt)</t>
  </si>
  <si>
    <t>pseudogene (2777/4168 nt)</t>
  </si>
  <si>
    <r>
      <t>V301A</t>
    </r>
    <r>
      <rPr>
        <sz val="9"/>
        <color rgb="FF000000"/>
        <rFont val="Arial"/>
        <family val="2"/>
      </rPr>
      <t> (G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C) </t>
    </r>
  </si>
  <si>
    <r>
      <t>ampH</t>
    </r>
    <r>
      <rPr>
        <sz val="9"/>
        <color rgb="FF000000"/>
        <rFont val="Arial"/>
        <family val="2"/>
      </rPr>
      <t> ←</t>
    </r>
  </si>
  <si>
    <r>
      <t>A9T</t>
    </r>
    <r>
      <rPr>
        <sz val="9"/>
        <color rgb="FF000000"/>
        <rFont val="Arial"/>
        <family val="2"/>
      </rPr>
      <t> (</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CT) </t>
    </r>
  </si>
  <si>
    <r>
      <t>araJ</t>
    </r>
    <r>
      <rPr>
        <sz val="9"/>
        <color rgb="FF000000"/>
        <rFont val="Arial"/>
        <family val="2"/>
      </rPr>
      <t> ←</t>
    </r>
  </si>
  <si>
    <t>arabinose‑inducible predicted transporter, MFS family</t>
  </si>
  <si>
    <r>
      <t>A401A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</si>
  <si>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E231K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</si>
  <si>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dxs</t>
    </r>
    <r>
      <rPr>
        <sz val="9"/>
        <color rgb="FF000000"/>
        <rFont val="Arial"/>
        <family val="2"/>
      </rPr>
      <t> ←</t>
    </r>
  </si>
  <si>
    <t>1‑deoxyxylulose‑5‑phosphate synthase, thiamine‑requiring, FAD‑requiring</t>
  </si>
  <si>
    <r>
      <t>T90A</t>
    </r>
    <r>
      <rPr>
        <sz val="9"/>
        <color rgb="FF000000"/>
        <rFont val="Arial"/>
        <family val="2"/>
      </rPr>
      <t> (</t>
    </r>
    <r>
      <rPr>
        <u/>
        <sz val="9"/>
        <color rgb="FFFF0000"/>
        <rFont val="Arial"/>
        <family val="2"/>
      </rPr>
      <t>A</t>
    </r>
    <r>
      <rPr>
        <sz val="9"/>
        <color rgb="FF000000"/>
        <rFont val="Arial"/>
        <family val="2"/>
      </rPr>
      <t>CT→</t>
    </r>
    <r>
      <rPr>
        <u/>
        <sz val="9"/>
        <color rgb="FFFF0000"/>
        <rFont val="Arial"/>
        <family val="2"/>
      </rPr>
      <t>G</t>
    </r>
    <r>
      <rPr>
        <sz val="9"/>
        <color rgb="FF000000"/>
        <rFont val="Arial"/>
        <family val="2"/>
      </rPr>
      <t>CT) </t>
    </r>
  </si>
  <si>
    <r>
      <t>panE</t>
    </r>
    <r>
      <rPr>
        <sz val="9"/>
        <color rgb="FF000000"/>
        <rFont val="Arial"/>
        <family val="2"/>
      </rPr>
      <t> ←</t>
    </r>
  </si>
  <si>
    <t>2‑dehydropantoate reductase, NADPH‑specific</t>
  </si>
  <si>
    <t>intergenic (+16/‑230)</t>
  </si>
  <si>
    <r>
      <t>tig</t>
    </r>
    <r>
      <rPr>
        <sz val="9"/>
        <color rgb="FF000000"/>
        <rFont val="Arial"/>
        <family val="2"/>
      </rPr>
      <t> → / → </t>
    </r>
    <r>
      <rPr>
        <i/>
        <sz val="9"/>
        <color rgb="FF000000"/>
        <rFont val="Arial"/>
        <family val="2"/>
      </rPr>
      <t>clpP</t>
    </r>
  </si>
  <si>
    <t>peptidyl‑prolyl cis/trans isomerase (trigger factor)/proteolytic subunit of ClpA‑ClpP and ClpX‑ClpP ATP‑dependent serine proteases</t>
  </si>
  <si>
    <r>
      <t>G400S</t>
    </r>
    <r>
      <rPr>
        <sz val="9"/>
        <color rgb="FF000000"/>
        <rFont val="Arial"/>
        <family val="2"/>
      </rPr>
      <t> (</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GT) </t>
    </r>
  </si>
  <si>
    <r>
      <t>lon</t>
    </r>
    <r>
      <rPr>
        <sz val="9"/>
        <color rgb="FF000000"/>
        <rFont val="Arial"/>
        <family val="2"/>
      </rPr>
      <t> →</t>
    </r>
  </si>
  <si>
    <t>DNA‑binding ATP‑dependent protease La</t>
  </si>
  <si>
    <r>
      <t>L416L</t>
    </r>
    <r>
      <rPr>
        <sz val="9"/>
        <color rgb="FF000000"/>
        <rFont val="Arial"/>
        <family val="2"/>
      </rPr>
      <t> (</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TG) </t>
    </r>
  </si>
  <si>
    <r>
      <t>amtB</t>
    </r>
    <r>
      <rPr>
        <sz val="9"/>
        <color rgb="FF000000"/>
        <rFont val="Arial"/>
        <family val="2"/>
      </rPr>
      <t> →</t>
    </r>
  </si>
  <si>
    <t>ammonium transporter</t>
  </si>
  <si>
    <r>
      <t>A186V</t>
    </r>
    <r>
      <rPr>
        <sz val="9"/>
        <color rgb="FF000000"/>
        <rFont val="Arial"/>
        <family val="2"/>
      </rPr>
      <t> (G</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T) </t>
    </r>
  </si>
  <si>
    <r>
      <t>ybaY</t>
    </r>
    <r>
      <rPr>
        <sz val="9"/>
        <color rgb="FF000000"/>
        <rFont val="Arial"/>
        <family val="2"/>
      </rPr>
      <t> →</t>
    </r>
  </si>
  <si>
    <t>outer membrane lipoprotein</t>
  </si>
  <si>
    <r>
      <t>E142E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 </t>
    </r>
  </si>
  <si>
    <r>
      <t>acrR</t>
    </r>
    <r>
      <rPr>
        <sz val="9"/>
        <color rgb="FF000000"/>
        <rFont val="Arial"/>
        <family val="2"/>
      </rPr>
      <t> →</t>
    </r>
  </si>
  <si>
    <r>
      <t>I442T</t>
    </r>
    <r>
      <rPr>
        <sz val="9"/>
        <color rgb="FF000000"/>
        <rFont val="Arial"/>
        <family val="2"/>
      </rPr>
      <t> (A</t>
    </r>
    <r>
      <rPr>
        <u/>
        <sz val="9"/>
        <color rgb="FFFF0000"/>
        <rFont val="Arial"/>
        <family val="2"/>
      </rPr>
      <t>T</t>
    </r>
    <r>
      <rPr>
        <sz val="9"/>
        <color rgb="FF000000"/>
        <rFont val="Arial"/>
        <family val="2"/>
      </rPr>
      <t>C→A</t>
    </r>
    <r>
      <rPr>
        <u/>
        <sz val="9"/>
        <color rgb="FFFF0000"/>
        <rFont val="Arial"/>
        <family val="2"/>
      </rPr>
      <t>C</t>
    </r>
    <r>
      <rPr>
        <sz val="9"/>
        <color rgb="FF000000"/>
        <rFont val="Arial"/>
        <family val="2"/>
      </rPr>
      <t>C) </t>
    </r>
  </si>
  <si>
    <r>
      <t>mscK</t>
    </r>
    <r>
      <rPr>
        <sz val="9"/>
        <color rgb="FF000000"/>
        <rFont val="Arial"/>
        <family val="2"/>
      </rPr>
      <t> →</t>
    </r>
  </si>
  <si>
    <t>mechanosensitive channel protein, intermediate conductance, K+ regulated</t>
  </si>
  <si>
    <r>
      <t>A445A</t>
    </r>
    <r>
      <rPr>
        <sz val="9"/>
        <color rgb="FF000000"/>
        <rFont val="Arial"/>
        <family val="2"/>
      </rPr>
      <t> (GC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 </t>
    </r>
  </si>
  <si>
    <r>
      <t>dnaX</t>
    </r>
    <r>
      <rPr>
        <sz val="9"/>
        <color rgb="FF000000"/>
        <rFont val="Arial"/>
        <family val="2"/>
      </rPr>
      <t> →</t>
    </r>
  </si>
  <si>
    <r>
      <t>Q358*</t>
    </r>
    <r>
      <rPr>
        <sz val="9"/>
        <color rgb="FF000000"/>
        <rFont val="Arial"/>
        <family val="2"/>
      </rPr>
      <t> (</t>
    </r>
    <r>
      <rPr>
        <u/>
        <sz val="9"/>
        <color rgb="FFFF0000"/>
        <rFont val="Arial"/>
        <family val="2"/>
      </rPr>
      <t>C</t>
    </r>
    <r>
      <rPr>
        <sz val="9"/>
        <color rgb="FF000000"/>
        <rFont val="Arial"/>
        <family val="2"/>
      </rPr>
      <t>AA→</t>
    </r>
    <r>
      <rPr>
        <u/>
        <sz val="9"/>
        <color rgb="FFFF0000"/>
        <rFont val="Arial"/>
        <family val="2"/>
      </rPr>
      <t>T</t>
    </r>
    <r>
      <rPr>
        <sz val="9"/>
        <color rgb="FF000000"/>
        <rFont val="Arial"/>
        <family val="2"/>
      </rPr>
      <t>AA) </t>
    </r>
  </si>
  <si>
    <r>
      <t>htpG</t>
    </r>
    <r>
      <rPr>
        <sz val="9"/>
        <color rgb="FF000000"/>
        <rFont val="Arial"/>
        <family val="2"/>
      </rPr>
      <t> →</t>
    </r>
  </si>
  <si>
    <r>
      <t>H100R</t>
    </r>
    <r>
      <rPr>
        <sz val="9"/>
        <color rgb="FF000000"/>
        <rFont val="Arial"/>
        <family val="2"/>
      </rPr>
      <t> (C</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 </t>
    </r>
  </si>
  <si>
    <r>
      <t>gsk</t>
    </r>
    <r>
      <rPr>
        <sz val="9"/>
        <color rgb="FF000000"/>
        <rFont val="Arial"/>
        <family val="2"/>
      </rPr>
      <t> →</t>
    </r>
  </si>
  <si>
    <t>inosine/guanosine kinase</t>
  </si>
  <si>
    <r>
      <t>W484*</t>
    </r>
    <r>
      <rPr>
        <sz val="9"/>
        <color rgb="FF000000"/>
        <rFont val="Arial"/>
        <family val="2"/>
      </rPr>
      <t> (TG</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 </t>
    </r>
  </si>
  <si>
    <r>
      <t>ybaL</t>
    </r>
    <r>
      <rPr>
        <sz val="9"/>
        <color rgb="FF000000"/>
        <rFont val="Arial"/>
        <family val="2"/>
      </rPr>
      <t> ←</t>
    </r>
  </si>
  <si>
    <t>putative transporter with NAD(P)‑binding Rossmann‑fold domain</t>
  </si>
  <si>
    <r>
      <t>A371V</t>
    </r>
    <r>
      <rPr>
        <sz val="9"/>
        <color rgb="FF000000"/>
        <rFont val="Arial"/>
        <family val="2"/>
      </rPr>
      <t> (G</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 </t>
    </r>
  </si>
  <si>
    <t>intergenic (‑21/‑197)</t>
  </si>
  <si>
    <r>
      <t>fsr</t>
    </r>
    <r>
      <rPr>
        <sz val="9"/>
        <color rgb="FF000000"/>
        <rFont val="Arial"/>
        <family val="2"/>
      </rPr>
      <t> ← / → </t>
    </r>
    <r>
      <rPr>
        <i/>
        <sz val="9"/>
        <color rgb="FF000000"/>
        <rFont val="Arial"/>
        <family val="2"/>
      </rPr>
      <t>ushA</t>
    </r>
  </si>
  <si>
    <t>putative fosmidomycin efflux system/bifunctional UDP‑sugar hydrolase/5'‑nucleotidase</t>
  </si>
  <si>
    <t>intergenic (‑1/‑137)</t>
  </si>
  <si>
    <r>
      <t>ybaP</t>
    </r>
    <r>
      <rPr>
        <sz val="9"/>
        <color rgb="FF000000"/>
        <rFont val="Arial"/>
        <family val="2"/>
      </rPr>
      <t> ← / → </t>
    </r>
    <r>
      <rPr>
        <i/>
        <sz val="9"/>
        <color rgb="FF000000"/>
        <rFont val="Arial"/>
        <family val="2"/>
      </rPr>
      <t>ybaQ</t>
    </r>
  </si>
  <si>
    <t>conserved protein, TraB family/putative DNA‑binding transcriptional regulator</t>
  </si>
  <si>
    <t>intergenic (+213/+103)</t>
  </si>
  <si>
    <r>
      <t>ybaQ</t>
    </r>
    <r>
      <rPr>
        <sz val="9"/>
        <color rgb="FF000000"/>
        <rFont val="Arial"/>
        <family val="2"/>
      </rPr>
      <t> → / ← </t>
    </r>
    <r>
      <rPr>
        <i/>
        <sz val="9"/>
        <color rgb="FF000000"/>
        <rFont val="Arial"/>
        <family val="2"/>
      </rPr>
      <t>copA</t>
    </r>
  </si>
  <si>
    <t>putative DNA‑binding transcriptional regulator/copper transporter</t>
  </si>
  <si>
    <r>
      <t>L294P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</si>
  <si>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qmcA</t>
    </r>
    <r>
      <rPr>
        <sz val="9"/>
        <color rgb="FF000000"/>
        <rFont val="Arial"/>
        <family val="2"/>
      </rPr>
      <t> ←</t>
    </r>
  </si>
  <si>
    <t>pseudogene (371/422 nt)</t>
  </si>
  <si>
    <r>
      <t>ylbG</t>
    </r>
    <r>
      <rPr>
        <sz val="9"/>
        <color rgb="FF000000"/>
        <rFont val="Arial"/>
        <family val="2"/>
      </rPr>
      <t> ←</t>
    </r>
  </si>
  <si>
    <t>pseudogene, DNA‑binding transcriptional regulator homology; Known absence of valid in‑frame stop codon resulting from off‑target mutations introduced during UAG recoding in Lajoie et al., 2013.</t>
  </si>
  <si>
    <t>intergenic (+19/+209)</t>
  </si>
  <si>
    <r>
      <t>glxK</t>
    </r>
    <r>
      <rPr>
        <sz val="9"/>
        <color rgb="FF000000"/>
        <rFont val="Arial"/>
        <family val="2"/>
      </rPr>
      <t> → / ← </t>
    </r>
    <r>
      <rPr>
        <i/>
        <sz val="9"/>
        <color rgb="FF000000"/>
        <rFont val="Arial"/>
        <family val="2"/>
      </rPr>
      <t>ylbA</t>
    </r>
  </si>
  <si>
    <t>glycerate kinase II/ylbA</t>
  </si>
  <si>
    <t>G→T</t>
  </si>
  <si>
    <r>
      <t>L177L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T</t>
    </r>
    <r>
      <rPr>
        <sz val="9"/>
        <color rgb="FF000000"/>
        <rFont val="Arial"/>
        <family val="2"/>
      </rPr>
      <t>) </t>
    </r>
  </si>
  <si>
    <r>
      <t>sfmC</t>
    </r>
    <r>
      <rPr>
        <sz val="9"/>
        <color rgb="FF000000"/>
        <rFont val="Arial"/>
        <family val="2"/>
      </rPr>
      <t> →</t>
    </r>
  </si>
  <si>
    <t>pilin chaperone, periplasmic</t>
  </si>
  <si>
    <r>
      <t>K363E</t>
    </r>
    <r>
      <rPr>
        <sz val="9"/>
        <color rgb="FF000000"/>
        <rFont val="Arial"/>
        <family val="2"/>
      </rPr>
      <t> (</t>
    </r>
    <r>
      <rPr>
        <u/>
        <sz val="9"/>
        <color rgb="FFFF0000"/>
        <rFont val="Arial"/>
        <family val="2"/>
      </rPr>
      <t>A</t>
    </r>
    <r>
      <rPr>
        <sz val="9"/>
        <color rgb="FF000000"/>
        <rFont val="Arial"/>
        <family val="2"/>
      </rPr>
      <t>AA→</t>
    </r>
    <r>
      <rPr>
        <u/>
        <sz val="9"/>
        <color rgb="FFFF0000"/>
        <rFont val="Arial"/>
        <family val="2"/>
      </rPr>
      <t>G</t>
    </r>
    <r>
      <rPr>
        <sz val="9"/>
        <color rgb="FF000000"/>
        <rFont val="Arial"/>
        <family val="2"/>
      </rPr>
      <t>AA) </t>
    </r>
  </si>
  <si>
    <r>
      <t>intD</t>
    </r>
    <r>
      <rPr>
        <sz val="9"/>
        <color rgb="FF000000"/>
        <rFont val="Arial"/>
        <family val="2"/>
      </rPr>
      <t> ←</t>
    </r>
  </si>
  <si>
    <t>DLP12 prophage; predicted integrase</t>
  </si>
  <si>
    <t>pseudogene (486/655 nt)</t>
  </si>
  <si>
    <r>
      <t>ybcY</t>
    </r>
    <r>
      <rPr>
        <sz val="9"/>
        <color rgb="FF000000"/>
        <rFont val="Arial"/>
        <family val="2"/>
      </rPr>
      <t> ←</t>
    </r>
  </si>
  <si>
    <t>pseudogene, DLP12 prophage; methyltransferase homology;Phage or Prophage Related; Known invalid start codon resulting from off‑target mutations introduced during UAG recoding in Lajoie et al., 2013.</t>
  </si>
  <si>
    <t>pseudogene (17/655 nt)</t>
  </si>
  <si>
    <r>
      <t>V147V</t>
    </r>
    <r>
      <rPr>
        <sz val="9"/>
        <color rgb="FF000000"/>
        <rFont val="Arial"/>
        <family val="2"/>
      </rPr>
      <t> (GT</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 </t>
    </r>
  </si>
  <si>
    <r>
      <t>nfrB</t>
    </r>
    <r>
      <rPr>
        <sz val="9"/>
        <color rgb="FF000000"/>
        <rFont val="Arial"/>
        <family val="2"/>
      </rPr>
      <t> ←</t>
    </r>
  </si>
  <si>
    <t>bacteriophage N4 receptor, inner membrane subunit</t>
  </si>
  <si>
    <r>
      <t>Y236C</t>
    </r>
    <r>
      <rPr>
        <sz val="9"/>
        <color rgb="FF000000"/>
        <rFont val="Arial"/>
        <family val="2"/>
      </rPr>
      <t> (T</t>
    </r>
    <r>
      <rPr>
        <u/>
        <sz val="9"/>
        <color rgb="FFFF0000"/>
        <rFont val="Arial"/>
        <family val="2"/>
      </rPr>
      <t>A</t>
    </r>
    <r>
      <rPr>
        <sz val="9"/>
        <color rgb="FF000000"/>
        <rFont val="Arial"/>
        <family val="2"/>
      </rPr>
      <t>T→T</t>
    </r>
    <r>
      <rPr>
        <u/>
        <sz val="9"/>
        <color rgb="FFFF0000"/>
        <rFont val="Arial"/>
        <family val="2"/>
      </rPr>
      <t>G</t>
    </r>
    <r>
      <rPr>
        <sz val="9"/>
        <color rgb="FF000000"/>
        <rFont val="Arial"/>
        <family val="2"/>
      </rPr>
      <t>T) </t>
    </r>
  </si>
  <si>
    <r>
      <t>cusA</t>
    </r>
    <r>
      <rPr>
        <sz val="9"/>
        <color rgb="FF000000"/>
        <rFont val="Arial"/>
        <family val="2"/>
      </rPr>
      <t> →</t>
    </r>
  </si>
  <si>
    <t>copper/silver efflux system, membrane component</t>
  </si>
  <si>
    <t>intergenic (‑11/+83)</t>
  </si>
  <si>
    <r>
      <t>nfsB</t>
    </r>
    <r>
      <rPr>
        <sz val="9"/>
        <color rgb="FF000000"/>
        <rFont val="Arial"/>
        <family val="2"/>
      </rPr>
      <t> ← / ← </t>
    </r>
    <r>
      <rPr>
        <i/>
        <sz val="9"/>
        <color rgb="FF000000"/>
        <rFont val="Arial"/>
        <family val="2"/>
      </rPr>
      <t>ybdF</t>
    </r>
  </si>
  <si>
    <t>dihydropteridine reductase, NAD(P)H‑dependent, oxygen‑insensitive/ybdF</t>
  </si>
  <si>
    <r>
      <t>V23V</t>
    </r>
    <r>
      <rPr>
        <sz val="9"/>
        <color rgb="FF000000"/>
        <rFont val="Arial"/>
        <family val="2"/>
      </rPr>
      <t> (GT</t>
    </r>
    <r>
      <rPr>
        <u/>
        <sz val="9"/>
        <color rgb="FFFF0000"/>
        <rFont val="Arial"/>
        <family val="2"/>
      </rPr>
      <t>A</t>
    </r>
    <r>
      <rPr>
        <sz val="9"/>
        <color rgb="FF000000"/>
        <rFont val="Arial"/>
        <family val="2"/>
      </rPr>
      <t>→GT</t>
    </r>
    <r>
      <rPr>
        <u/>
        <sz val="9"/>
        <color rgb="FFFF0000"/>
        <rFont val="Arial"/>
        <family val="2"/>
      </rPr>
      <t>G</t>
    </r>
    <r>
      <rPr>
        <sz val="9"/>
        <color rgb="FF000000"/>
        <rFont val="Arial"/>
        <family val="2"/>
      </rPr>
      <t>) </t>
    </r>
  </si>
  <si>
    <r>
      <t>fes</t>
    </r>
    <r>
      <rPr>
        <sz val="9"/>
        <color rgb="FF000000"/>
        <rFont val="Arial"/>
        <family val="2"/>
      </rPr>
      <t> →</t>
    </r>
  </si>
  <si>
    <r>
      <t>L229L</t>
    </r>
    <r>
      <rPr>
        <sz val="9"/>
        <color rgb="FF000000"/>
        <rFont val="Arial"/>
        <family val="2"/>
      </rPr>
      <t> (</t>
    </r>
    <r>
      <rPr>
        <u/>
        <sz val="9"/>
        <color rgb="FFFF0000"/>
        <rFont val="Arial"/>
        <family val="2"/>
      </rPr>
      <t>T</t>
    </r>
    <r>
      <rPr>
        <sz val="9"/>
        <color rgb="FF000000"/>
        <rFont val="Arial"/>
        <family val="2"/>
      </rPr>
      <t>TA→</t>
    </r>
    <r>
      <rPr>
        <u/>
        <sz val="9"/>
        <color rgb="FFFF0000"/>
        <rFont val="Arial"/>
        <family val="2"/>
      </rPr>
      <t>C</t>
    </r>
    <r>
      <rPr>
        <sz val="9"/>
        <color rgb="FF000000"/>
        <rFont val="Arial"/>
        <family val="2"/>
      </rPr>
      <t>TA) </t>
    </r>
  </si>
  <si>
    <r>
      <t>fepB</t>
    </r>
    <r>
      <rPr>
        <sz val="9"/>
        <color rgb="FF000000"/>
        <rFont val="Arial"/>
        <family val="2"/>
      </rPr>
      <t> ←</t>
    </r>
  </si>
  <si>
    <r>
      <t>Q88Q</t>
    </r>
    <r>
      <rPr>
        <sz val="9"/>
        <color rgb="FF000000"/>
        <rFont val="Arial"/>
        <family val="2"/>
      </rPr>
      <t> (CA</t>
    </r>
    <r>
      <rPr>
        <u/>
        <sz val="9"/>
        <color rgb="FFFF0000"/>
        <rFont val="Arial"/>
        <family val="2"/>
      </rPr>
      <t>G</t>
    </r>
    <r>
      <rPr>
        <sz val="9"/>
        <color rgb="FF000000"/>
        <rFont val="Arial"/>
        <family val="2"/>
      </rPr>
      <t>→CA</t>
    </r>
    <r>
      <rPr>
        <u/>
        <sz val="9"/>
        <color rgb="FFFF0000"/>
        <rFont val="Arial"/>
        <family val="2"/>
      </rPr>
      <t>A</t>
    </r>
    <r>
      <rPr>
        <sz val="9"/>
        <color rgb="FF000000"/>
        <rFont val="Arial"/>
        <family val="2"/>
      </rPr>
      <t>) </t>
    </r>
  </si>
  <si>
    <r>
      <t>G247G</t>
    </r>
    <r>
      <rPr>
        <sz val="9"/>
        <color rgb="FF000000"/>
        <rFont val="Arial"/>
        <family val="2"/>
      </rPr>
      <t> (GG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 </t>
    </r>
  </si>
  <si>
    <t>intergenic (+39/+82)</t>
  </si>
  <si>
    <r>
      <t>ahpF</t>
    </r>
    <r>
      <rPr>
        <sz val="9"/>
        <color rgb="FF000000"/>
        <rFont val="Arial"/>
        <family val="2"/>
      </rPr>
      <t> → / ← </t>
    </r>
    <r>
      <rPr>
        <i/>
        <sz val="9"/>
        <color rgb="FF000000"/>
        <rFont val="Arial"/>
        <family val="2"/>
      </rPr>
      <t>uspG</t>
    </r>
  </si>
  <si>
    <t>alkyl hydroperoxide reductase, F52a subunit, FAD/NAD(P)‑binding protein/universal stress protein UP12</t>
  </si>
  <si>
    <r>
      <t>P169L</t>
    </r>
    <r>
      <rPr>
        <sz val="9"/>
        <color rgb="FF000000"/>
        <rFont val="Arial"/>
        <family val="2"/>
      </rPr>
      <t> (C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G) </t>
    </r>
  </si>
  <si>
    <r>
      <t>citT</t>
    </r>
    <r>
      <rPr>
        <sz val="9"/>
        <color rgb="FF000000"/>
        <rFont val="Arial"/>
        <family val="2"/>
      </rPr>
      <t> ←</t>
    </r>
  </si>
  <si>
    <t>citrate:succinate antiporter</t>
  </si>
  <si>
    <r>
      <t>R102C</t>
    </r>
    <r>
      <rPr>
        <sz val="9"/>
        <color rgb="FF000000"/>
        <rFont val="Arial"/>
        <family val="2"/>
      </rPr>
      <t> (</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GC) </t>
    </r>
  </si>
  <si>
    <r>
      <t>citX</t>
    </r>
    <r>
      <rPr>
        <sz val="9"/>
        <color rgb="FF000000"/>
        <rFont val="Arial"/>
        <family val="2"/>
      </rPr>
      <t> ←</t>
    </r>
  </si>
  <si>
    <t>apo‑citrate lyase phosphoribosyl‑dephospho‑CoA transferase</t>
  </si>
  <si>
    <r>
      <t>T42T</t>
    </r>
    <r>
      <rPr>
        <sz val="9"/>
        <color rgb="FF000000"/>
        <rFont val="Arial"/>
        <family val="2"/>
      </rPr>
      <t> (AC</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 </t>
    </r>
  </si>
  <si>
    <r>
      <t>dpiB</t>
    </r>
    <r>
      <rPr>
        <sz val="9"/>
        <color rgb="FF000000"/>
        <rFont val="Arial"/>
        <family val="2"/>
      </rPr>
      <t> →</t>
    </r>
  </si>
  <si>
    <t>pseudogene (227/788 nt)</t>
  </si>
  <si>
    <t>intergenic (‑81/+58)</t>
  </si>
  <si>
    <r>
      <t>dacA</t>
    </r>
    <r>
      <rPr>
        <sz val="9"/>
        <color rgb="FF000000"/>
        <rFont val="Arial"/>
        <family val="2"/>
      </rPr>
      <t> ← / ← </t>
    </r>
    <r>
      <rPr>
        <i/>
        <sz val="9"/>
        <color rgb="FF000000"/>
        <rFont val="Arial"/>
        <family val="2"/>
      </rPr>
      <t>rlpA</t>
    </r>
  </si>
  <si>
    <t>D‑alanyl‑D‑alanine carboxypeptidase (penicillin‑binding protein 5)/septal ring protein, suppressor of prc, minor lipoprotein</t>
  </si>
  <si>
    <r>
      <t>D14N</t>
    </r>
    <r>
      <rPr>
        <sz val="9"/>
        <color rgb="FF000000"/>
        <rFont val="Arial"/>
        <family val="2"/>
      </rPr>
      <t> (</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AC) </t>
    </r>
  </si>
  <si>
    <r>
      <t>rlmH</t>
    </r>
    <r>
      <rPr>
        <sz val="9"/>
        <color rgb="FF000000"/>
        <rFont val="Arial"/>
        <family val="2"/>
      </rPr>
      <t> ←</t>
    </r>
  </si>
  <si>
    <r>
      <t>L330P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</si>
  <si>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holA</t>
    </r>
    <r>
      <rPr>
        <sz val="9"/>
        <color rgb="FF000000"/>
        <rFont val="Arial"/>
        <family val="2"/>
      </rPr>
      <t> ←</t>
    </r>
  </si>
  <si>
    <r>
      <t>F613V</t>
    </r>
    <r>
      <rPr>
        <sz val="9"/>
        <color rgb="FF000000"/>
        <rFont val="Arial"/>
        <family val="2"/>
      </rPr>
      <t> (</t>
    </r>
    <r>
      <rPr>
        <u/>
        <sz val="9"/>
        <color rgb="FFFF0000"/>
        <rFont val="Arial"/>
        <family val="2"/>
      </rPr>
      <t>T</t>
    </r>
    <r>
      <rPr>
        <sz val="9"/>
        <color rgb="FF000000"/>
        <rFont val="Arial"/>
        <family val="2"/>
      </rPr>
      <t>TT→</t>
    </r>
    <r>
      <rPr>
        <u/>
        <sz val="9"/>
        <color rgb="FFFF0000"/>
        <rFont val="Arial"/>
        <family val="2"/>
      </rPr>
      <t>G</t>
    </r>
    <r>
      <rPr>
        <sz val="9"/>
        <color rgb="FF000000"/>
        <rFont val="Arial"/>
        <family val="2"/>
      </rPr>
      <t>TT) </t>
    </r>
  </si>
  <si>
    <r>
      <t>leuS</t>
    </r>
    <r>
      <rPr>
        <sz val="9"/>
        <color rgb="FF000000"/>
        <rFont val="Arial"/>
        <family val="2"/>
      </rPr>
      <t> ←</t>
    </r>
  </si>
  <si>
    <t>leucyl‑tRNA synthetase</t>
  </si>
  <si>
    <r>
      <t>T220A</t>
    </r>
    <r>
      <rPr>
        <sz val="9"/>
        <color rgb="FF000000"/>
        <rFont val="Arial"/>
        <family val="2"/>
      </rPr>
      <t> (</t>
    </r>
    <r>
      <rPr>
        <u/>
        <sz val="9"/>
        <color rgb="FFFF0000"/>
        <rFont val="Arial"/>
        <family val="2"/>
      </rPr>
      <t>A</t>
    </r>
    <r>
      <rPr>
        <sz val="9"/>
        <color rgb="FF000000"/>
        <rFont val="Arial"/>
        <family val="2"/>
      </rPr>
      <t>CT→</t>
    </r>
    <r>
      <rPr>
        <u/>
        <sz val="9"/>
        <color rgb="FFFF0000"/>
        <rFont val="Arial"/>
        <family val="2"/>
      </rPr>
      <t>G</t>
    </r>
    <r>
      <rPr>
        <sz val="9"/>
        <color rgb="FF000000"/>
        <rFont val="Arial"/>
        <family val="2"/>
      </rPr>
      <t>CT) </t>
    </r>
  </si>
  <si>
    <r>
      <t>ybeU</t>
    </r>
    <r>
      <rPr>
        <sz val="9"/>
        <color rgb="FF000000"/>
        <rFont val="Arial"/>
        <family val="2"/>
      </rPr>
      <t> →</t>
    </r>
  </si>
  <si>
    <r>
      <t>F172L</t>
    </r>
    <r>
      <rPr>
        <sz val="9"/>
        <color rgb="FF000000"/>
        <rFont val="Arial"/>
        <family val="2"/>
      </rPr>
      <t> (</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TC) </t>
    </r>
  </si>
  <si>
    <r>
      <t>ybeX</t>
    </r>
    <r>
      <rPr>
        <sz val="9"/>
        <color rgb="FF000000"/>
        <rFont val="Arial"/>
        <family val="2"/>
      </rPr>
      <t> ←</t>
    </r>
  </si>
  <si>
    <t>predicteed ion transport</t>
  </si>
  <si>
    <r>
      <t>R258C</t>
    </r>
    <r>
      <rPr>
        <sz val="9"/>
        <color rgb="FF000000"/>
        <rFont val="Arial"/>
        <family val="2"/>
      </rPr>
      <t> (</t>
    </r>
    <r>
      <rPr>
        <u/>
        <sz val="9"/>
        <color rgb="FFFF0000"/>
        <rFont val="Arial"/>
        <family val="2"/>
      </rPr>
      <t>C</t>
    </r>
    <r>
      <rPr>
        <sz val="9"/>
        <color rgb="FF000000"/>
        <rFont val="Arial"/>
        <family val="2"/>
      </rPr>
      <t>GT→</t>
    </r>
    <r>
      <rPr>
        <u/>
        <sz val="9"/>
        <color rgb="FFFF0000"/>
        <rFont val="Arial"/>
        <family val="2"/>
      </rPr>
      <t>T</t>
    </r>
    <r>
      <rPr>
        <sz val="9"/>
        <color rgb="FF000000"/>
        <rFont val="Arial"/>
        <family val="2"/>
      </rPr>
      <t>GT) </t>
    </r>
  </si>
  <si>
    <r>
      <t>ybeZ</t>
    </r>
    <r>
      <rPr>
        <sz val="9"/>
        <color rgb="FF000000"/>
        <rFont val="Arial"/>
        <family val="2"/>
      </rPr>
      <t> ←</t>
    </r>
  </si>
  <si>
    <r>
      <t>A534A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</si>
  <si>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asnB</t>
    </r>
    <r>
      <rPr>
        <sz val="9"/>
        <color rgb="FF000000"/>
        <rFont val="Arial"/>
        <family val="2"/>
      </rPr>
      <t> ←</t>
    </r>
  </si>
  <si>
    <t>asparagine synthetase B</t>
  </si>
  <si>
    <r>
      <t>L433L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T</t>
    </r>
    <r>
      <rPr>
        <sz val="9"/>
        <color rgb="FF000000"/>
        <rFont val="Arial"/>
        <family val="2"/>
      </rPr>
      <t>) </t>
    </r>
  </si>
  <si>
    <r>
      <t>L146L</t>
    </r>
    <r>
      <rPr>
        <sz val="9"/>
        <color rgb="FF000000"/>
        <rFont val="Arial"/>
        <family val="2"/>
      </rPr>
      <t> (</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TG) </t>
    </r>
  </si>
  <si>
    <t>pseudogene (662/2686 nt)</t>
  </si>
  <si>
    <t>pseudogene (60/2686 nt)</t>
  </si>
  <si>
    <t>intergenic (+70/+80)</t>
  </si>
  <si>
    <r>
      <t>phr</t>
    </r>
    <r>
      <rPr>
        <sz val="9"/>
        <color rgb="FF000000"/>
        <rFont val="Arial"/>
        <family val="2"/>
      </rPr>
      <t> → / ← </t>
    </r>
    <r>
      <rPr>
        <i/>
        <sz val="9"/>
        <color rgb="FF000000"/>
        <rFont val="Arial"/>
        <family val="2"/>
      </rPr>
      <t>dtpD</t>
    </r>
  </si>
  <si>
    <t>deoxyribodipyrimidine photolyase, FAD‑binding protein/dipeptide and tripeptide permease D</t>
  </si>
  <si>
    <r>
      <t>D106G</t>
    </r>
    <r>
      <rPr>
        <sz val="9"/>
        <color rgb="FF000000"/>
        <rFont val="Arial"/>
        <family val="2"/>
      </rPr>
      <t> (G</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 </t>
    </r>
  </si>
  <si>
    <r>
      <t>sdhB</t>
    </r>
    <r>
      <rPr>
        <sz val="9"/>
        <color rgb="FF000000"/>
        <rFont val="Arial"/>
        <family val="2"/>
      </rPr>
      <t> →</t>
    </r>
  </si>
  <si>
    <t>succinate dehydrogenase, FeS subunit</t>
  </si>
  <si>
    <r>
      <t>P494L</t>
    </r>
    <r>
      <rPr>
        <sz val="9"/>
        <color rgb="FF000000"/>
        <rFont val="Arial"/>
        <family val="2"/>
      </rPr>
      <t> (C</t>
    </r>
    <r>
      <rPr>
        <u/>
        <sz val="9"/>
        <color rgb="FFFF0000"/>
        <rFont val="Arial"/>
        <family val="2"/>
      </rPr>
      <t>C</t>
    </r>
    <r>
      <rPr>
        <sz val="9"/>
        <color rgb="FF000000"/>
        <rFont val="Arial"/>
        <family val="2"/>
      </rPr>
      <t>A→C</t>
    </r>
    <r>
      <rPr>
        <u/>
        <sz val="9"/>
        <color rgb="FFFF0000"/>
        <rFont val="Arial"/>
        <family val="2"/>
      </rPr>
      <t>T</t>
    </r>
    <r>
      <rPr>
        <sz val="9"/>
        <color rgb="FF000000"/>
        <rFont val="Arial"/>
        <family val="2"/>
      </rPr>
      <t>A) </t>
    </r>
  </si>
  <si>
    <r>
      <t>mngA</t>
    </r>
    <r>
      <rPr>
        <sz val="9"/>
        <color rgb="FF000000"/>
        <rFont val="Arial"/>
        <family val="2"/>
      </rPr>
      <t> →</t>
    </r>
  </si>
  <si>
    <t>fused 2‑O‑a‑mannosyl‑D‑glycerate specific PTS enzymes: IIA component/IIB component/IIC component</t>
  </si>
  <si>
    <r>
      <t>R498H</t>
    </r>
    <r>
      <rPr>
        <sz val="9"/>
        <color rgb="FF000000"/>
        <rFont val="Arial"/>
        <family val="2"/>
      </rPr>
      <t> (C</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 </t>
    </r>
  </si>
  <si>
    <r>
      <t>cydA</t>
    </r>
    <r>
      <rPr>
        <sz val="9"/>
        <color rgb="FF000000"/>
        <rFont val="Arial"/>
        <family val="2"/>
      </rPr>
      <t> →</t>
    </r>
  </si>
  <si>
    <t>cytochrome d terminal oxidase, subunit I</t>
  </si>
  <si>
    <t>noncoding (25/76 nt)</t>
  </si>
  <si>
    <r>
      <t>lysT</t>
    </r>
    <r>
      <rPr>
        <sz val="9"/>
        <color rgb="FF000000"/>
        <rFont val="Arial"/>
        <family val="2"/>
      </rPr>
      <t> →</t>
    </r>
  </si>
  <si>
    <t>tRNA‑Lys</t>
  </si>
  <si>
    <r>
      <t>M407I</t>
    </r>
    <r>
      <rPr>
        <sz val="9"/>
        <color rgb="FF000000"/>
        <rFont val="Arial"/>
        <family val="2"/>
      </rPr>
      <t> (AT</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 </t>
    </r>
  </si>
  <si>
    <r>
      <t>ybhI</t>
    </r>
    <r>
      <rPr>
        <sz val="9"/>
        <color rgb="FF000000"/>
        <rFont val="Arial"/>
        <family val="2"/>
      </rPr>
      <t> →</t>
    </r>
  </si>
  <si>
    <r>
      <t>Q234*</t>
    </r>
    <r>
      <rPr>
        <sz val="9"/>
        <color rgb="FF000000"/>
        <rFont val="Arial"/>
        <family val="2"/>
      </rPr>
      <t> (</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AG) </t>
    </r>
  </si>
  <si>
    <r>
      <t>bioC</t>
    </r>
    <r>
      <rPr>
        <sz val="9"/>
        <color rgb="FF000000"/>
        <rFont val="Arial"/>
        <family val="2"/>
      </rPr>
      <t> →</t>
    </r>
  </si>
  <si>
    <t>malonyl‑CoA methyltransferase, SAM‑dependent</t>
  </si>
  <si>
    <r>
      <t>F5F</t>
    </r>
    <r>
      <rPr>
        <sz val="9"/>
        <color rgb="FF000000"/>
        <rFont val="Arial"/>
        <family val="2"/>
      </rPr>
      <t> (TT</t>
    </r>
    <r>
      <rPr>
        <u/>
        <sz val="9"/>
        <color rgb="FFFF0000"/>
        <rFont val="Arial"/>
        <family val="2"/>
      </rPr>
      <t>C</t>
    </r>
    <r>
      <rPr>
        <sz val="9"/>
        <color rgb="FF000000"/>
        <rFont val="Arial"/>
        <family val="2"/>
      </rPr>
      <t>→TT</t>
    </r>
    <r>
      <rPr>
        <u/>
        <sz val="9"/>
        <color rgb="FFFF0000"/>
        <rFont val="Arial"/>
        <family val="2"/>
      </rPr>
      <t>T</t>
    </r>
    <r>
      <rPr>
        <sz val="9"/>
        <color rgb="FF000000"/>
        <rFont val="Arial"/>
        <family val="2"/>
      </rPr>
      <t>) </t>
    </r>
  </si>
  <si>
    <r>
      <t>uvrB</t>
    </r>
    <r>
      <rPr>
        <sz val="9"/>
        <color rgb="FF000000"/>
        <rFont val="Arial"/>
        <family val="2"/>
      </rPr>
      <t> →</t>
    </r>
  </si>
  <si>
    <t>excinulease of nucleotide excision repair, DNA damage recognition component</t>
  </si>
  <si>
    <r>
      <t>R11R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 </t>
    </r>
  </si>
  <si>
    <r>
      <t>ybhK</t>
    </r>
    <r>
      <rPr>
        <sz val="9"/>
        <color rgb="FF000000"/>
        <rFont val="Arial"/>
        <family val="2"/>
      </rPr>
      <t> ←</t>
    </r>
  </si>
  <si>
    <t>putative transferase with NAD(P)‑binding Rossmann‑fold domain</t>
  </si>
  <si>
    <r>
      <t>R189C</t>
    </r>
    <r>
      <rPr>
        <sz val="9"/>
        <color rgb="FF000000"/>
        <rFont val="Arial"/>
        <family val="2"/>
      </rPr>
      <t> (</t>
    </r>
    <r>
      <rPr>
        <u/>
        <sz val="9"/>
        <color rgb="FFFF0000"/>
        <rFont val="Arial"/>
        <family val="2"/>
      </rPr>
      <t>C</t>
    </r>
    <r>
      <rPr>
        <sz val="9"/>
        <color rgb="FF000000"/>
        <rFont val="Arial"/>
        <family val="2"/>
      </rPr>
      <t>GT→</t>
    </r>
    <r>
      <rPr>
        <u/>
        <sz val="9"/>
        <color rgb="FFFF0000"/>
        <rFont val="Arial"/>
        <family val="2"/>
      </rPr>
      <t>T</t>
    </r>
    <r>
      <rPr>
        <sz val="9"/>
        <color rgb="FF000000"/>
        <rFont val="Arial"/>
        <family val="2"/>
      </rPr>
      <t>GT) </t>
    </r>
  </si>
  <si>
    <r>
      <t>moaA</t>
    </r>
    <r>
      <rPr>
        <sz val="9"/>
        <color rgb="FF000000"/>
        <rFont val="Arial"/>
        <family val="2"/>
      </rPr>
      <t> →</t>
    </r>
  </si>
  <si>
    <t>molybdopterin biosynthesis protein A</t>
  </si>
  <si>
    <t>intergenic (+72/‑133)</t>
  </si>
  <si>
    <r>
      <t>ybhL</t>
    </r>
    <r>
      <rPr>
        <sz val="9"/>
        <color rgb="FF000000"/>
        <rFont val="Arial"/>
        <family val="2"/>
      </rPr>
      <t> → / → </t>
    </r>
    <r>
      <rPr>
        <i/>
        <sz val="9"/>
        <color rgb="FF000000"/>
        <rFont val="Arial"/>
        <family val="2"/>
      </rPr>
      <t>ybhM</t>
    </r>
  </si>
  <si>
    <t>inner membrane protein, UPF0005 family/inner membrane protein, UPF0005 family</t>
  </si>
  <si>
    <r>
      <t>W14C</t>
    </r>
    <r>
      <rPr>
        <sz val="9"/>
        <color rgb="FF000000"/>
        <rFont val="Arial"/>
        <family val="2"/>
      </rPr>
      <t> (TG</t>
    </r>
    <r>
      <rPr>
        <u/>
        <sz val="9"/>
        <color rgb="FFFF0000"/>
        <rFont val="Arial"/>
        <family val="2"/>
      </rPr>
      <t>G</t>
    </r>
    <r>
      <rPr>
        <sz val="9"/>
        <color rgb="FF000000"/>
        <rFont val="Arial"/>
        <family val="2"/>
      </rPr>
      <t>→TG</t>
    </r>
    <r>
      <rPr>
        <u/>
        <sz val="9"/>
        <color rgb="FFFF0000"/>
        <rFont val="Arial"/>
        <family val="2"/>
      </rPr>
      <t>T</t>
    </r>
    <r>
      <rPr>
        <sz val="9"/>
        <color rgb="FF000000"/>
        <rFont val="Arial"/>
        <family val="2"/>
      </rPr>
      <t>) </t>
    </r>
  </si>
  <si>
    <r>
      <t>dinG</t>
    </r>
    <r>
      <rPr>
        <sz val="9"/>
        <color rgb="FF000000"/>
        <rFont val="Arial"/>
        <family val="2"/>
      </rPr>
      <t> →</t>
    </r>
  </si>
  <si>
    <t>ATP‑dependent DNA helicase</t>
  </si>
  <si>
    <r>
      <t>A102S</t>
    </r>
    <r>
      <rPr>
        <sz val="9"/>
        <color rgb="FF000000"/>
        <rFont val="Arial"/>
        <family val="2"/>
      </rPr>
      <t> (</t>
    </r>
    <r>
      <rPr>
        <u/>
        <sz val="9"/>
        <color rgb="FFFF0000"/>
        <rFont val="Arial"/>
        <family val="2"/>
      </rPr>
      <t>G</t>
    </r>
    <r>
      <rPr>
        <sz val="9"/>
        <color rgb="FF000000"/>
        <rFont val="Arial"/>
        <family val="2"/>
      </rPr>
      <t>CG→</t>
    </r>
    <r>
      <rPr>
        <u/>
        <sz val="9"/>
        <color rgb="FFFF0000"/>
        <rFont val="Arial"/>
        <family val="2"/>
      </rPr>
      <t>T</t>
    </r>
    <r>
      <rPr>
        <sz val="9"/>
        <color rgb="FF000000"/>
        <rFont val="Arial"/>
        <family val="2"/>
      </rPr>
      <t>CG)</t>
    </r>
  </si>
  <si>
    <t>ybiB →</t>
  </si>
  <si>
    <t>DNA‑binding protein YbiB</t>
  </si>
  <si>
    <r>
      <t>A29T</t>
    </r>
    <r>
      <rPr>
        <sz val="9"/>
        <color rgb="FF000000"/>
        <rFont val="Arial"/>
        <family val="2"/>
      </rPr>
      <t> (</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CT) </t>
    </r>
  </si>
  <si>
    <r>
      <t>fiu</t>
    </r>
    <r>
      <rPr>
        <sz val="9"/>
        <color rgb="FF000000"/>
        <rFont val="Arial"/>
        <family val="2"/>
      </rPr>
      <t> ←</t>
    </r>
  </si>
  <si>
    <r>
      <t>V222V</t>
    </r>
    <r>
      <rPr>
        <sz val="9"/>
        <color rgb="FF000000"/>
        <rFont val="Arial"/>
        <family val="2"/>
      </rPr>
      <t> (GT</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 </t>
    </r>
  </si>
  <si>
    <r>
      <t>ybiP</t>
    </r>
    <r>
      <rPr>
        <sz val="9"/>
        <color rgb="FF000000"/>
        <rFont val="Arial"/>
        <family val="2"/>
      </rPr>
      <t> ←</t>
    </r>
  </si>
  <si>
    <r>
      <t>T206A</t>
    </r>
    <r>
      <rPr>
        <sz val="9"/>
        <color rgb="FF000000"/>
        <rFont val="Arial"/>
        <family val="2"/>
      </rPr>
      <t> (</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CC) </t>
    </r>
  </si>
  <si>
    <r>
      <t>V131V</t>
    </r>
    <r>
      <rPr>
        <sz val="9"/>
        <color rgb="FF000000"/>
        <rFont val="Arial"/>
        <family val="2"/>
      </rPr>
      <t> (GT</t>
    </r>
    <r>
      <rPr>
        <u/>
        <sz val="9"/>
        <color rgb="FFFF0000"/>
        <rFont val="Arial"/>
        <family val="2"/>
      </rPr>
      <t>C</t>
    </r>
    <r>
      <rPr>
        <sz val="9"/>
        <color rgb="FF000000"/>
        <rFont val="Arial"/>
        <family val="2"/>
      </rPr>
      <t>→GT</t>
    </r>
    <r>
      <rPr>
        <u/>
        <sz val="9"/>
        <color rgb="FFFF0000"/>
        <rFont val="Arial"/>
        <family val="2"/>
      </rPr>
      <t>T</t>
    </r>
    <r>
      <rPr>
        <sz val="9"/>
        <color rgb="FF000000"/>
        <rFont val="Arial"/>
        <family val="2"/>
      </rPr>
      <t>) </t>
    </r>
  </si>
  <si>
    <r>
      <t>yliE</t>
    </r>
    <r>
      <rPr>
        <sz val="9"/>
        <color rgb="FF000000"/>
        <rFont val="Arial"/>
        <family val="2"/>
      </rPr>
      <t> →</t>
    </r>
  </si>
  <si>
    <r>
      <t>R151Q</t>
    </r>
    <r>
      <rPr>
        <sz val="9"/>
        <color rgb="FF000000"/>
        <rFont val="Arial"/>
        <family val="2"/>
      </rPr>
      <t> (C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G) </t>
    </r>
  </si>
  <si>
    <r>
      <t>yliI</t>
    </r>
    <r>
      <rPr>
        <sz val="9"/>
        <color rgb="FF000000"/>
        <rFont val="Arial"/>
        <family val="2"/>
      </rPr>
      <t> →</t>
    </r>
  </si>
  <si>
    <t>soluble aldose sugar dehydrogenase</t>
  </si>
  <si>
    <r>
      <t>A217A</t>
    </r>
    <r>
      <rPr>
        <sz val="9"/>
        <color rgb="FF000000"/>
        <rFont val="Arial"/>
        <family val="2"/>
      </rPr>
      <t> (GC</t>
    </r>
    <r>
      <rPr>
        <u/>
        <sz val="9"/>
        <color rgb="FFFF0000"/>
        <rFont val="Arial"/>
        <family val="2"/>
      </rPr>
      <t>A</t>
    </r>
    <r>
      <rPr>
        <sz val="9"/>
        <color rgb="FF000000"/>
        <rFont val="Arial"/>
        <family val="2"/>
      </rPr>
      <t>→GC</t>
    </r>
    <r>
      <rPr>
        <u/>
        <sz val="9"/>
        <color rgb="FFFF0000"/>
        <rFont val="Arial"/>
        <family val="2"/>
      </rPr>
      <t>G</t>
    </r>
    <r>
      <rPr>
        <sz val="9"/>
        <color rgb="FF000000"/>
        <rFont val="Arial"/>
        <family val="2"/>
      </rPr>
      <t>) </t>
    </r>
  </si>
  <si>
    <r>
      <t>potH</t>
    </r>
    <r>
      <rPr>
        <sz val="9"/>
        <color rgb="FF000000"/>
        <rFont val="Arial"/>
        <family val="2"/>
      </rPr>
      <t> →</t>
    </r>
  </si>
  <si>
    <r>
      <t>L216L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</si>
  <si>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artJ</t>
    </r>
    <r>
      <rPr>
        <sz val="9"/>
        <color rgb="FF000000"/>
        <rFont val="Arial"/>
        <family val="2"/>
      </rPr>
      <t> ←</t>
    </r>
  </si>
  <si>
    <t>arginine binding protein, periplasmic</t>
  </si>
  <si>
    <r>
      <t>S75P</t>
    </r>
    <r>
      <rPr>
        <sz val="9"/>
        <color rgb="FF000000"/>
        <rFont val="Arial"/>
        <family val="2"/>
      </rPr>
      <t> (</t>
    </r>
    <r>
      <rPr>
        <u/>
        <sz val="9"/>
        <color rgb="FFFF0000"/>
        <rFont val="Arial"/>
        <family val="2"/>
      </rPr>
      <t>T</t>
    </r>
    <r>
      <rPr>
        <sz val="9"/>
        <color rgb="FF000000"/>
        <rFont val="Arial"/>
        <family val="2"/>
      </rPr>
      <t>CC→</t>
    </r>
    <r>
      <rPr>
        <u/>
        <sz val="9"/>
        <color rgb="FFFF0000"/>
        <rFont val="Arial"/>
        <family val="2"/>
      </rPr>
      <t>C</t>
    </r>
    <r>
      <rPr>
        <sz val="9"/>
        <color rgb="FF000000"/>
        <rFont val="Arial"/>
        <family val="2"/>
      </rPr>
      <t>CC) </t>
    </r>
  </si>
  <si>
    <r>
      <t>R41R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 </t>
    </r>
  </si>
  <si>
    <r>
      <t>artQ</t>
    </r>
    <r>
      <rPr>
        <sz val="9"/>
        <color rgb="FF000000"/>
        <rFont val="Arial"/>
        <family val="2"/>
      </rPr>
      <t> ←</t>
    </r>
  </si>
  <si>
    <t>arginine transporter subunit</t>
  </si>
  <si>
    <r>
      <t>H69Y</t>
    </r>
    <r>
      <rPr>
        <sz val="9"/>
        <color rgb="FF000000"/>
        <rFont val="Arial"/>
        <family val="2"/>
      </rPr>
      <t> (</t>
    </r>
    <r>
      <rPr>
        <u/>
        <sz val="9"/>
        <color rgb="FFFF0000"/>
        <rFont val="Arial"/>
        <family val="2"/>
      </rPr>
      <t>C</t>
    </r>
    <r>
      <rPr>
        <sz val="9"/>
        <color rgb="FF000000"/>
        <rFont val="Arial"/>
        <family val="2"/>
      </rPr>
      <t>AC→</t>
    </r>
    <r>
      <rPr>
        <u/>
        <sz val="9"/>
        <color rgb="FFFF0000"/>
        <rFont val="Arial"/>
        <family val="2"/>
      </rPr>
      <t>T</t>
    </r>
    <r>
      <rPr>
        <sz val="9"/>
        <color rgb="FF000000"/>
        <rFont val="Arial"/>
        <family val="2"/>
      </rPr>
      <t>AC) </t>
    </r>
  </si>
  <si>
    <r>
      <t>ltaE</t>
    </r>
    <r>
      <rPr>
        <sz val="9"/>
        <color rgb="FF000000"/>
        <rFont val="Arial"/>
        <family val="2"/>
      </rPr>
      <t> ←</t>
    </r>
  </si>
  <si>
    <t>L‑allo‑threonine aldolase, PLP‑dependent</t>
  </si>
  <si>
    <r>
      <t>G140G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</si>
  <si>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lrp</t>
    </r>
    <r>
      <rPr>
        <sz val="9"/>
        <color rgb="FF000000"/>
        <rFont val="Arial"/>
        <family val="2"/>
      </rPr>
      <t> →</t>
    </r>
  </si>
  <si>
    <t>DNA‑binding transcriptional dual regulator, leucine‑binding protein</t>
  </si>
  <si>
    <r>
      <t>P322S</t>
    </r>
    <r>
      <rPr>
        <sz val="9"/>
        <color rgb="FF000000"/>
        <rFont val="Arial"/>
        <family val="2"/>
      </rPr>
      <t> (</t>
    </r>
    <r>
      <rPr>
        <u/>
        <sz val="9"/>
        <color rgb="FFFF0000"/>
        <rFont val="Arial"/>
        <family val="2"/>
      </rPr>
      <t>C</t>
    </r>
    <r>
      <rPr>
        <sz val="9"/>
        <color rgb="FF000000"/>
        <rFont val="Arial"/>
        <family val="2"/>
      </rPr>
      <t>CG→</t>
    </r>
    <r>
      <rPr>
        <u/>
        <sz val="9"/>
        <color rgb="FFFF0000"/>
        <rFont val="Arial"/>
        <family val="2"/>
      </rPr>
      <t>T</t>
    </r>
    <r>
      <rPr>
        <sz val="9"/>
        <color rgb="FF000000"/>
        <rFont val="Arial"/>
        <family val="2"/>
      </rPr>
      <t>CG) </t>
    </r>
  </si>
  <si>
    <r>
      <t>serS</t>
    </r>
    <r>
      <rPr>
        <sz val="9"/>
        <color rgb="FF000000"/>
        <rFont val="Arial"/>
        <family val="2"/>
      </rPr>
      <t> →</t>
    </r>
  </si>
  <si>
    <t>seryl‑tRNA synthetase, also charges selenocysteinyl‑tRNA with serine</t>
  </si>
  <si>
    <r>
      <t>F59L</t>
    </r>
    <r>
      <rPr>
        <sz val="9"/>
        <color rgb="FF000000"/>
        <rFont val="Arial"/>
        <family val="2"/>
      </rPr>
      <t> (</t>
    </r>
    <r>
      <rPr>
        <u/>
        <sz val="9"/>
        <color rgb="FFFF0000"/>
        <rFont val="Arial"/>
        <family val="2"/>
      </rPr>
      <t>T</t>
    </r>
    <r>
      <rPr>
        <sz val="9"/>
        <color rgb="FF000000"/>
        <rFont val="Arial"/>
        <family val="2"/>
      </rPr>
      <t>TT→</t>
    </r>
    <r>
      <rPr>
        <u/>
        <sz val="9"/>
        <color rgb="FFFF0000"/>
        <rFont val="Arial"/>
        <family val="2"/>
      </rPr>
      <t>C</t>
    </r>
    <r>
      <rPr>
        <sz val="9"/>
        <color rgb="FF000000"/>
        <rFont val="Arial"/>
        <family val="2"/>
      </rPr>
      <t>TT) </t>
    </r>
  </si>
  <si>
    <r>
      <t>dmsB</t>
    </r>
    <r>
      <rPr>
        <sz val="9"/>
        <color rgb="FF000000"/>
        <rFont val="Arial"/>
        <family val="2"/>
      </rPr>
      <t> →</t>
    </r>
  </si>
  <si>
    <r>
      <t>N241I</t>
    </r>
    <r>
      <rPr>
        <sz val="9"/>
        <color rgb="FF000000"/>
        <rFont val="Arial"/>
        <family val="2"/>
      </rPr>
      <t> (A</t>
    </r>
    <r>
      <rPr>
        <u/>
        <sz val="9"/>
        <color rgb="FFFF0000"/>
        <rFont val="Arial"/>
        <family val="2"/>
      </rPr>
      <t>A</t>
    </r>
    <r>
      <rPr>
        <sz val="9"/>
        <color rgb="FF000000"/>
        <rFont val="Arial"/>
        <family val="2"/>
      </rPr>
      <t>T→A</t>
    </r>
    <r>
      <rPr>
        <u/>
        <sz val="9"/>
        <color rgb="FFFF0000"/>
        <rFont val="Arial"/>
        <family val="2"/>
      </rPr>
      <t>T</t>
    </r>
    <r>
      <rPr>
        <sz val="9"/>
        <color rgb="FF000000"/>
        <rFont val="Arial"/>
        <family val="2"/>
      </rPr>
      <t>T) </t>
    </r>
  </si>
  <si>
    <r>
      <t>focA</t>
    </r>
    <r>
      <rPr>
        <sz val="9"/>
        <color rgb="FF000000"/>
        <rFont val="Arial"/>
        <family val="2"/>
      </rPr>
      <t> ←</t>
    </r>
  </si>
  <si>
    <t>formate channel</t>
  </si>
  <si>
    <r>
      <t>A153T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</si>
  <si>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A60V</t>
    </r>
    <r>
      <rPr>
        <sz val="9"/>
        <color rgb="FF000000"/>
        <rFont val="Arial"/>
        <family val="2"/>
      </rPr>
      <t> (G</t>
    </r>
    <r>
      <rPr>
        <u/>
        <sz val="9"/>
        <color rgb="FFFF0000"/>
        <rFont val="Arial"/>
        <family val="2"/>
      </rPr>
      <t>C</t>
    </r>
    <r>
      <rPr>
        <sz val="9"/>
        <color rgb="FF000000"/>
        <rFont val="Arial"/>
        <family val="2"/>
      </rPr>
      <t>C→G</t>
    </r>
    <r>
      <rPr>
        <u/>
        <sz val="9"/>
        <color rgb="FFFF0000"/>
        <rFont val="Arial"/>
        <family val="2"/>
      </rPr>
      <t>T</t>
    </r>
    <r>
      <rPr>
        <sz val="9"/>
        <color rgb="FF000000"/>
        <rFont val="Arial"/>
        <family val="2"/>
      </rPr>
      <t>C) </t>
    </r>
  </si>
  <si>
    <r>
      <t>D237G</t>
    </r>
    <r>
      <rPr>
        <sz val="9"/>
        <color rgb="FF000000"/>
        <rFont val="Arial"/>
        <family val="2"/>
      </rPr>
      <t> (G</t>
    </r>
    <r>
      <rPr>
        <u/>
        <sz val="9"/>
        <color rgb="FFFF0000"/>
        <rFont val="Arial"/>
        <family val="2"/>
      </rPr>
      <t>A</t>
    </r>
    <r>
      <rPr>
        <sz val="9"/>
        <color rgb="FF000000"/>
        <rFont val="Arial"/>
        <family val="2"/>
      </rPr>
      <t>T→G</t>
    </r>
    <r>
      <rPr>
        <u/>
        <sz val="9"/>
        <color rgb="FFFF0000"/>
        <rFont val="Arial"/>
        <family val="2"/>
      </rPr>
      <t>G</t>
    </r>
    <r>
      <rPr>
        <sz val="9"/>
        <color rgb="FF000000"/>
        <rFont val="Arial"/>
        <family val="2"/>
      </rPr>
      <t>T) </t>
    </r>
  </si>
  <si>
    <r>
      <t>R186R</t>
    </r>
    <r>
      <rPr>
        <sz val="9"/>
        <color rgb="FF000000"/>
        <rFont val="Arial"/>
        <family val="2"/>
      </rPr>
      <t> (CG</t>
    </r>
    <r>
      <rPr>
        <u/>
        <sz val="9"/>
        <color rgb="FFFF0000"/>
        <rFont val="Arial"/>
        <family val="2"/>
      </rPr>
      <t>C</t>
    </r>
    <r>
      <rPr>
        <sz val="9"/>
        <color rgb="FF000000"/>
        <rFont val="Arial"/>
        <family val="2"/>
      </rPr>
      <t>→CG</t>
    </r>
    <r>
      <rPr>
        <u/>
        <sz val="9"/>
        <color rgb="FFFF0000"/>
        <rFont val="Arial"/>
        <family val="2"/>
      </rPr>
      <t>T</t>
    </r>
    <r>
      <rPr>
        <sz val="9"/>
        <color rgb="FF000000"/>
        <rFont val="Arial"/>
        <family val="2"/>
      </rPr>
      <t>) </t>
    </r>
  </si>
  <si>
    <r>
      <t>T101A</t>
    </r>
    <r>
      <rPr>
        <sz val="9"/>
        <color rgb="FF000000"/>
        <rFont val="Arial"/>
        <family val="2"/>
      </rPr>
      <t> (</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CG) </t>
    </r>
  </si>
  <si>
    <r>
      <t>ycbK</t>
    </r>
    <r>
      <rPr>
        <sz val="9"/>
        <color rgb="FF000000"/>
        <rFont val="Arial"/>
        <family val="2"/>
      </rPr>
      <t> →</t>
    </r>
  </si>
  <si>
    <t>ycbK</t>
  </si>
  <si>
    <r>
      <t>L352P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</si>
  <si>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pncB</t>
    </r>
    <r>
      <rPr>
        <sz val="9"/>
        <color rgb="FF000000"/>
        <rFont val="Arial"/>
        <family val="2"/>
      </rPr>
      <t> ←</t>
    </r>
  </si>
  <si>
    <t>nicotinate phosphoribosyltransferase</t>
  </si>
  <si>
    <r>
      <t>R149C</t>
    </r>
    <r>
      <rPr>
        <sz val="9"/>
        <color rgb="FF000000"/>
        <rFont val="Arial"/>
        <family val="2"/>
      </rPr>
      <t> (</t>
    </r>
    <r>
      <rPr>
        <u/>
        <sz val="9"/>
        <color rgb="FFFF0000"/>
        <rFont val="Arial"/>
        <family val="2"/>
      </rPr>
      <t>C</t>
    </r>
    <r>
      <rPr>
        <sz val="9"/>
        <color rgb="FF000000"/>
        <rFont val="Arial"/>
        <family val="2"/>
      </rPr>
      <t>GT→</t>
    </r>
    <r>
      <rPr>
        <u/>
        <sz val="9"/>
        <color rgb="FFFF0000"/>
        <rFont val="Arial"/>
        <family val="2"/>
      </rPr>
      <t>T</t>
    </r>
    <r>
      <rPr>
        <sz val="9"/>
        <color rgb="FF000000"/>
        <rFont val="Arial"/>
        <family val="2"/>
      </rPr>
      <t>GT)</t>
    </r>
  </si>
  <si>
    <r>
      <t>ssuA</t>
    </r>
    <r>
      <rPr>
        <sz val="9"/>
        <color rgb="FF000000"/>
        <rFont val="Arial"/>
        <family val="2"/>
      </rPr>
      <t> ←</t>
    </r>
  </si>
  <si>
    <t>intergenic (‑119/‑125)</t>
  </si>
  <si>
    <r>
      <t>ycbX</t>
    </r>
    <r>
      <rPr>
        <sz val="9"/>
        <color rgb="FF000000"/>
        <rFont val="Arial"/>
        <family val="2"/>
      </rPr>
      <t> ← / → </t>
    </r>
    <r>
      <rPr>
        <i/>
        <sz val="9"/>
        <color rgb="FF000000"/>
        <rFont val="Arial"/>
        <family val="2"/>
      </rPr>
      <t>rlmL</t>
    </r>
  </si>
  <si>
    <t>putative 2Fe‑2S cluster‑containing protein; 6‑N‑hydroxylaminopurine resistance protein/fused 23S rRNA m(2)G2445 and m(7)G2069 methyltransferase, SAM‑dependent</t>
  </si>
  <si>
    <r>
      <t>S353S</t>
    </r>
    <r>
      <rPr>
        <sz val="9"/>
        <color rgb="FF000000"/>
        <rFont val="Arial"/>
        <family val="2"/>
      </rPr>
      <t> (AG</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 </t>
    </r>
  </si>
  <si>
    <r>
      <t>rlmL</t>
    </r>
    <r>
      <rPr>
        <sz val="9"/>
        <color rgb="FF000000"/>
        <rFont val="Arial"/>
        <family val="2"/>
      </rPr>
      <t> →</t>
    </r>
  </si>
  <si>
    <r>
      <t>G305G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</si>
  <si>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ycbZ</t>
    </r>
    <r>
      <rPr>
        <sz val="9"/>
        <color rgb="FF000000"/>
        <rFont val="Arial"/>
        <family val="2"/>
      </rPr>
      <t> ←</t>
    </r>
  </si>
  <si>
    <r>
      <t>V215V</t>
    </r>
    <r>
      <rPr>
        <sz val="9"/>
        <color rgb="FF000000"/>
        <rFont val="Arial"/>
        <family val="2"/>
      </rPr>
      <t> (GT</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 </t>
    </r>
  </si>
  <si>
    <r>
      <t>cbpA</t>
    </r>
    <r>
      <rPr>
        <sz val="9"/>
        <color rgb="FF000000"/>
        <rFont val="Arial"/>
        <family val="2"/>
      </rPr>
      <t> ←</t>
    </r>
  </si>
  <si>
    <t>curved DNA‑binding protein, DnaJ‑like protein that functions as a co‑chaperone of DnaK</t>
  </si>
  <si>
    <r>
      <t>T57M</t>
    </r>
    <r>
      <rPr>
        <sz val="9"/>
        <color rgb="FF000000"/>
        <rFont val="Arial"/>
        <family val="2"/>
      </rPr>
      <t> (A</t>
    </r>
    <r>
      <rPr>
        <u/>
        <sz val="9"/>
        <color rgb="FFFF0000"/>
        <rFont val="Arial"/>
        <family val="2"/>
      </rPr>
      <t>C</t>
    </r>
    <r>
      <rPr>
        <sz val="9"/>
        <color rgb="FF000000"/>
        <rFont val="Arial"/>
        <family val="2"/>
      </rPr>
      <t>G→A</t>
    </r>
    <r>
      <rPr>
        <u/>
        <sz val="9"/>
        <color rgb="FFFF0000"/>
        <rFont val="Arial"/>
        <family val="2"/>
      </rPr>
      <t>T</t>
    </r>
    <r>
      <rPr>
        <sz val="9"/>
        <color rgb="FF000000"/>
        <rFont val="Arial"/>
        <family val="2"/>
      </rPr>
      <t>G) </t>
    </r>
  </si>
  <si>
    <r>
      <t>agp</t>
    </r>
    <r>
      <rPr>
        <sz val="9"/>
        <color rgb="FF000000"/>
        <rFont val="Arial"/>
        <family val="2"/>
      </rPr>
      <t> →</t>
    </r>
  </si>
  <si>
    <t>glucose‑1‑phosphatase/inositol phosphatase</t>
  </si>
  <si>
    <r>
      <t>G1102S</t>
    </r>
    <r>
      <rPr>
        <sz val="9"/>
        <color rgb="FF000000"/>
        <rFont val="Arial"/>
        <family val="2"/>
      </rPr>
      <t> (</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GT) </t>
    </r>
  </si>
  <si>
    <r>
      <t>putA</t>
    </r>
    <r>
      <rPr>
        <sz val="9"/>
        <color rgb="FF000000"/>
        <rFont val="Arial"/>
        <family val="2"/>
      </rPr>
      <t> ←</t>
    </r>
  </si>
  <si>
    <t>fused DNA‑binding transcriptional regulator/proline dehydrogenase/pyrroline‑5‑carboxylate dehydrogenase</t>
  </si>
  <si>
    <r>
      <t>A741A</t>
    </r>
    <r>
      <rPr>
        <sz val="9"/>
        <color rgb="FF000000"/>
        <rFont val="Arial"/>
        <family val="2"/>
      </rPr>
      <t> (GC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 </t>
    </r>
  </si>
  <si>
    <r>
      <t>V338A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</si>
  <si>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pgaB</t>
    </r>
    <r>
      <rPr>
        <sz val="9"/>
        <color rgb="FF000000"/>
        <rFont val="Arial"/>
        <family val="2"/>
      </rPr>
      <t> ←</t>
    </r>
  </si>
  <si>
    <t>poly‑beta‑1,6‑N‑acetyl‑D‑glucosamine (PGA) N‑deacetylase; deacetylase required for biofilm adhesin polysaccharide PGA export; outer membrane lipoprotein</t>
  </si>
  <si>
    <r>
      <t>T807A</t>
    </r>
    <r>
      <rPr>
        <sz val="9"/>
        <color rgb="FF000000"/>
        <rFont val="Arial"/>
        <family val="2"/>
      </rPr>
      <t> (</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CG) </t>
    </r>
  </si>
  <si>
    <r>
      <t>opgH</t>
    </r>
    <r>
      <rPr>
        <sz val="9"/>
        <color rgb="FF000000"/>
        <rFont val="Arial"/>
        <family val="2"/>
      </rPr>
      <t> →</t>
    </r>
  </si>
  <si>
    <t>membrane glycosyltransferase</t>
  </si>
  <si>
    <r>
      <t>S52S</t>
    </r>
    <r>
      <rPr>
        <sz val="9"/>
        <color rgb="FF000000"/>
        <rFont val="Arial"/>
        <family val="2"/>
      </rPr>
      <t> (AG</t>
    </r>
    <r>
      <rPr>
        <u/>
        <sz val="9"/>
        <color rgb="FFFF0000"/>
        <rFont val="Arial"/>
        <family val="2"/>
      </rPr>
      <t>T</t>
    </r>
    <r>
      <rPr>
        <sz val="9"/>
        <color rgb="FF000000"/>
        <rFont val="Arial"/>
        <family val="2"/>
      </rPr>
      <t>→AG</t>
    </r>
    <r>
      <rPr>
        <u/>
        <sz val="9"/>
        <color rgb="FFFF0000"/>
        <rFont val="Arial"/>
        <family val="2"/>
      </rPr>
      <t>C</t>
    </r>
    <r>
      <rPr>
        <sz val="9"/>
        <color rgb="FF000000"/>
        <rFont val="Arial"/>
        <family val="2"/>
      </rPr>
      <t>) </t>
    </r>
  </si>
  <si>
    <r>
      <t>rne</t>
    </r>
    <r>
      <rPr>
        <sz val="9"/>
        <color rgb="FF000000"/>
        <rFont val="Arial"/>
        <family val="2"/>
      </rPr>
      <t> ←</t>
    </r>
  </si>
  <si>
    <t>fused ribonucleaseE: endoribonuclease/RNA‑binding protein/RNA degradosome binding protein</t>
  </si>
  <si>
    <r>
      <t>L60L</t>
    </r>
    <r>
      <rPr>
        <sz val="9"/>
        <color rgb="FF000000"/>
        <rFont val="Arial"/>
        <family val="2"/>
      </rPr>
      <t> (CT</t>
    </r>
    <r>
      <rPr>
        <u/>
        <sz val="9"/>
        <color rgb="FFFF0000"/>
        <rFont val="Arial"/>
        <family val="2"/>
      </rPr>
      <t>C</t>
    </r>
    <r>
      <rPr>
        <sz val="9"/>
        <color rgb="FF000000"/>
        <rFont val="Arial"/>
        <family val="2"/>
      </rPr>
      <t>→CT</t>
    </r>
    <r>
      <rPr>
        <u/>
        <sz val="9"/>
        <color rgb="FFFF0000"/>
        <rFont val="Arial"/>
        <family val="2"/>
      </rPr>
      <t>T</t>
    </r>
    <r>
      <rPr>
        <sz val="9"/>
        <color rgb="FF000000"/>
        <rFont val="Arial"/>
        <family val="2"/>
      </rPr>
      <t>) </t>
    </r>
  </si>
  <si>
    <r>
      <t>rluC</t>
    </r>
    <r>
      <rPr>
        <sz val="9"/>
        <color rgb="FF000000"/>
        <rFont val="Arial"/>
        <family val="2"/>
      </rPr>
      <t> →</t>
    </r>
  </si>
  <si>
    <t>23S rRNA pseudouridine(955,2504,2580) synthase</t>
  </si>
  <si>
    <r>
      <t>P191P</t>
    </r>
    <r>
      <rPr>
        <sz val="9"/>
        <color rgb="FF000000"/>
        <rFont val="Arial"/>
        <family val="2"/>
      </rPr>
      <t> (CC</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 </t>
    </r>
  </si>
  <si>
    <r>
      <t>yceF</t>
    </r>
    <r>
      <rPr>
        <sz val="9"/>
        <color rgb="FF000000"/>
        <rFont val="Arial"/>
        <family val="2"/>
      </rPr>
      <t> ←</t>
    </r>
  </si>
  <si>
    <r>
      <t>G152G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</si>
  <si>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ycfH</t>
    </r>
    <r>
      <rPr>
        <sz val="9"/>
        <color rgb="FF000000"/>
        <rFont val="Arial"/>
        <family val="2"/>
      </rPr>
      <t> →</t>
    </r>
  </si>
  <si>
    <r>
      <t>L978L</t>
    </r>
    <r>
      <rPr>
        <sz val="9"/>
        <color rgb="FF000000"/>
        <rFont val="Arial"/>
        <family val="2"/>
      </rPr>
      <t> (</t>
    </r>
    <r>
      <rPr>
        <u/>
        <sz val="9"/>
        <color rgb="FFFF0000"/>
        <rFont val="Arial"/>
        <family val="2"/>
      </rPr>
      <t>T</t>
    </r>
    <r>
      <rPr>
        <sz val="9"/>
        <color rgb="FF000000"/>
        <rFont val="Arial"/>
        <family val="2"/>
      </rPr>
      <t>TG→</t>
    </r>
    <r>
      <rPr>
        <u/>
        <sz val="9"/>
        <color rgb="FFFF0000"/>
        <rFont val="Arial"/>
        <family val="2"/>
      </rPr>
      <t>C</t>
    </r>
    <r>
      <rPr>
        <sz val="9"/>
        <color rgb="FF000000"/>
        <rFont val="Arial"/>
        <family val="2"/>
      </rPr>
      <t>TG) </t>
    </r>
  </si>
  <si>
    <r>
      <t>mfd</t>
    </r>
    <r>
      <rPr>
        <sz val="9"/>
        <color rgb="FF000000"/>
        <rFont val="Arial"/>
        <family val="2"/>
      </rPr>
      <t> ←</t>
    </r>
  </si>
  <si>
    <t>transcription‑repair coupling factor</t>
  </si>
  <si>
    <r>
      <t>K404E</t>
    </r>
    <r>
      <rPr>
        <sz val="9"/>
        <color rgb="FF000000"/>
        <rFont val="Arial"/>
        <family val="2"/>
      </rPr>
      <t> (</t>
    </r>
    <r>
      <rPr>
        <u/>
        <sz val="9"/>
        <color rgb="FFFF0000"/>
        <rFont val="Arial"/>
        <family val="2"/>
      </rPr>
      <t>A</t>
    </r>
    <r>
      <rPr>
        <sz val="9"/>
        <color rgb="FF000000"/>
        <rFont val="Arial"/>
        <family val="2"/>
      </rPr>
      <t>AG→</t>
    </r>
    <r>
      <rPr>
        <u/>
        <sz val="9"/>
        <color rgb="FFFF0000"/>
        <rFont val="Arial"/>
        <family val="2"/>
      </rPr>
      <t>G</t>
    </r>
    <r>
      <rPr>
        <sz val="9"/>
        <color rgb="FF000000"/>
        <rFont val="Arial"/>
        <family val="2"/>
      </rPr>
      <t>AG) </t>
    </r>
  </si>
  <si>
    <r>
      <t>purB</t>
    </r>
    <r>
      <rPr>
        <sz val="9"/>
        <color rgb="FF000000"/>
        <rFont val="Arial"/>
        <family val="2"/>
      </rPr>
      <t> ←</t>
    </r>
  </si>
  <si>
    <t>adenylosuccinate lyase</t>
  </si>
  <si>
    <t>intergenic (+105/+389)</t>
  </si>
  <si>
    <r>
      <t>icd</t>
    </r>
    <r>
      <rPr>
        <sz val="9"/>
        <color rgb="FF000000"/>
        <rFont val="Arial"/>
        <family val="2"/>
      </rPr>
      <t> → / ← </t>
    </r>
    <r>
      <rPr>
        <i/>
        <sz val="9"/>
        <color rgb="FF000000"/>
        <rFont val="Arial"/>
        <family val="2"/>
      </rPr>
      <t>ymfD</t>
    </r>
  </si>
  <si>
    <t>e14 prophage; isocitrate dehydrogenase, specific for NADP+/e14 prophage; predicted SAM‑dependent methyltransferase</t>
  </si>
  <si>
    <t>pseudogene (1809/2622 nt)</t>
  </si>
  <si>
    <t>pseudogene (122/344 nt)</t>
  </si>
  <si>
    <r>
      <t>ycgI</t>
    </r>
    <r>
      <rPr>
        <sz val="9"/>
        <color rgb="FF000000"/>
        <rFont val="Arial"/>
        <family val="2"/>
      </rPr>
      <t> →</t>
    </r>
  </si>
  <si>
    <r>
      <t>G105G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</si>
  <si>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pliG</t>
    </r>
    <r>
      <rPr>
        <sz val="9"/>
        <color rgb="FF000000"/>
        <rFont val="Arial"/>
        <family val="2"/>
      </rPr>
      <t> ←</t>
    </r>
  </si>
  <si>
    <t>inhibitor of g‑type lysozyme</t>
  </si>
  <si>
    <r>
      <t>G283D</t>
    </r>
    <r>
      <rPr>
        <sz val="9"/>
        <color rgb="FF000000"/>
        <rFont val="Arial"/>
        <family val="2"/>
      </rPr>
      <t> (G</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T) </t>
    </r>
  </si>
  <si>
    <r>
      <t>dadX</t>
    </r>
    <r>
      <rPr>
        <sz val="9"/>
        <color rgb="FF000000"/>
        <rFont val="Arial"/>
        <family val="2"/>
      </rPr>
      <t> →</t>
    </r>
  </si>
  <si>
    <t>alanine racemase 2, PLP‑binding protein</t>
  </si>
  <si>
    <r>
      <t>K263K</t>
    </r>
    <r>
      <rPr>
        <sz val="9"/>
        <color rgb="FF000000"/>
        <rFont val="Arial"/>
        <family val="2"/>
      </rPr>
      <t> (AA</t>
    </r>
    <r>
      <rPr>
        <u/>
        <sz val="9"/>
        <color rgb="FFFF0000"/>
        <rFont val="Arial"/>
        <family val="2"/>
      </rPr>
      <t>A</t>
    </r>
    <r>
      <rPr>
        <sz val="9"/>
        <color rgb="FF000000"/>
        <rFont val="Arial"/>
        <family val="2"/>
      </rPr>
      <t>→AA</t>
    </r>
    <r>
      <rPr>
        <u/>
        <sz val="9"/>
        <color rgb="FFFF0000"/>
        <rFont val="Arial"/>
        <family val="2"/>
      </rPr>
      <t>G</t>
    </r>
    <r>
      <rPr>
        <sz val="9"/>
        <color rgb="FF000000"/>
        <rFont val="Arial"/>
        <family val="2"/>
      </rPr>
      <t>) </t>
    </r>
  </si>
  <si>
    <r>
      <t>dhaR</t>
    </r>
    <r>
      <rPr>
        <sz val="9"/>
        <color rgb="FF000000"/>
        <rFont val="Arial"/>
        <family val="2"/>
      </rPr>
      <t> →</t>
    </r>
  </si>
  <si>
    <r>
      <t>S78N</t>
    </r>
    <r>
      <rPr>
        <sz val="9"/>
        <color rgb="FF000000"/>
        <rFont val="Arial"/>
        <family val="2"/>
      </rPr>
      <t> (A</t>
    </r>
    <r>
      <rPr>
        <u/>
        <sz val="9"/>
        <color rgb="FFFF0000"/>
        <rFont val="Arial"/>
        <family val="2"/>
      </rPr>
      <t>G</t>
    </r>
    <r>
      <rPr>
        <sz val="9"/>
        <color rgb="FF000000"/>
        <rFont val="Arial"/>
        <family val="2"/>
      </rPr>
      <t>C→A</t>
    </r>
    <r>
      <rPr>
        <u/>
        <sz val="9"/>
        <color rgb="FFFF0000"/>
        <rFont val="Arial"/>
        <family val="2"/>
      </rPr>
      <t>A</t>
    </r>
    <r>
      <rPr>
        <sz val="9"/>
        <color rgb="FF000000"/>
        <rFont val="Arial"/>
        <family val="2"/>
      </rPr>
      <t>C) </t>
    </r>
  </si>
  <si>
    <r>
      <t>chaA</t>
    </r>
    <r>
      <rPr>
        <sz val="9"/>
        <color rgb="FF000000"/>
        <rFont val="Arial"/>
        <family val="2"/>
      </rPr>
      <t> ←</t>
    </r>
  </si>
  <si>
    <r>
      <t>A135A</t>
    </r>
    <r>
      <rPr>
        <sz val="9"/>
        <color rgb="FF000000"/>
        <rFont val="Arial"/>
        <family val="2"/>
      </rPr>
      <t> (GC</t>
    </r>
    <r>
      <rPr>
        <u/>
        <sz val="9"/>
        <color rgb="FFFF0000"/>
        <rFont val="Arial"/>
        <family val="2"/>
      </rPr>
      <t>A</t>
    </r>
    <r>
      <rPr>
        <sz val="9"/>
        <color rgb="FF000000"/>
        <rFont val="Arial"/>
        <family val="2"/>
      </rPr>
      <t>→GC</t>
    </r>
    <r>
      <rPr>
        <u/>
        <sz val="9"/>
        <color rgb="FFFF0000"/>
        <rFont val="Arial"/>
        <family val="2"/>
      </rPr>
      <t>G</t>
    </r>
    <r>
      <rPr>
        <sz val="9"/>
        <color rgb="FF000000"/>
        <rFont val="Arial"/>
        <family val="2"/>
      </rPr>
      <t>) </t>
    </r>
  </si>
  <si>
    <r>
      <t>narG</t>
    </r>
    <r>
      <rPr>
        <sz val="9"/>
        <color rgb="FF000000"/>
        <rFont val="Arial"/>
        <family val="2"/>
      </rPr>
      <t> →</t>
    </r>
  </si>
  <si>
    <t>2 bp→AC</t>
  </si>
  <si>
    <t>coding (1493‑1494/1539 nt)</t>
  </si>
  <si>
    <t>intergenic (+206/+334)</t>
  </si>
  <si>
    <r>
      <t>narI</t>
    </r>
    <r>
      <rPr>
        <sz val="9"/>
        <color rgb="FF000000"/>
        <rFont val="Arial"/>
        <family val="2"/>
      </rPr>
      <t> → / ← </t>
    </r>
    <r>
      <rPr>
        <i/>
        <sz val="9"/>
        <color rgb="FF000000"/>
        <rFont val="Arial"/>
        <family val="2"/>
      </rPr>
      <t>rttR</t>
    </r>
  </si>
  <si>
    <t>nitrate reductase 1, gamma (cytochrome b(NR)) subunit/rtT sRNA, processed from tyrT transcript</t>
  </si>
  <si>
    <r>
      <t>G242G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</si>
  <si>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rssB</t>
    </r>
    <r>
      <rPr>
        <sz val="9"/>
        <color rgb="FF000000"/>
        <rFont val="Arial"/>
        <family val="2"/>
      </rPr>
      <t> →</t>
    </r>
  </si>
  <si>
    <r>
      <t>D71G</t>
    </r>
    <r>
      <rPr>
        <sz val="9"/>
        <color rgb="FF000000"/>
        <rFont val="Arial"/>
        <family val="2"/>
      </rPr>
      <t> (G</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 </t>
    </r>
  </si>
  <si>
    <r>
      <t>hns</t>
    </r>
    <r>
      <rPr>
        <sz val="9"/>
        <color rgb="FF000000"/>
        <rFont val="Arial"/>
        <family val="2"/>
      </rPr>
      <t> ←</t>
    </r>
  </si>
  <si>
    <t>global DNA‑binding transcriptional dual regulator H‑NS</t>
  </si>
  <si>
    <t>pseudogene (185/897 nt)</t>
  </si>
  <si>
    <r>
      <t>A235A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</si>
  <si>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clsA</t>
    </r>
    <r>
      <rPr>
        <sz val="9"/>
        <color rgb="FF000000"/>
        <rFont val="Arial"/>
        <family val="2"/>
      </rPr>
      <t> ←</t>
    </r>
  </si>
  <si>
    <t>cardiolipin synthase 1</t>
  </si>
  <si>
    <r>
      <t>C175C</t>
    </r>
    <r>
      <rPr>
        <sz val="9"/>
        <color rgb="FF000000"/>
        <rFont val="Arial"/>
        <family val="2"/>
      </rPr>
      <t> (TG</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 </t>
    </r>
  </si>
  <si>
    <r>
      <t>S394P</t>
    </r>
    <r>
      <rPr>
        <sz val="9"/>
        <color rgb="FF000000"/>
        <rFont val="Arial"/>
        <family val="2"/>
      </rPr>
      <t> (</t>
    </r>
    <r>
      <rPr>
        <u/>
        <sz val="9"/>
        <color rgb="FFFF0000"/>
        <rFont val="Arial"/>
        <family val="2"/>
      </rPr>
      <t>T</t>
    </r>
    <r>
      <rPr>
        <sz val="9"/>
        <color rgb="FF000000"/>
        <rFont val="Arial"/>
        <family val="2"/>
      </rPr>
      <t>CC→</t>
    </r>
    <r>
      <rPr>
        <u/>
        <sz val="9"/>
        <color rgb="FFFF0000"/>
        <rFont val="Arial"/>
        <family val="2"/>
      </rPr>
      <t>C</t>
    </r>
    <r>
      <rPr>
        <sz val="9"/>
        <color rgb="FF000000"/>
        <rFont val="Arial"/>
        <family val="2"/>
      </rPr>
      <t>CC) </t>
    </r>
  </si>
  <si>
    <r>
      <t>trpE</t>
    </r>
    <r>
      <rPr>
        <sz val="9"/>
        <color rgb="FF000000"/>
        <rFont val="Arial"/>
        <family val="2"/>
      </rPr>
      <t> ←</t>
    </r>
  </si>
  <si>
    <r>
      <t>A72T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</si>
  <si>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yciN</t>
    </r>
    <r>
      <rPr>
        <sz val="9"/>
        <color rgb="FF000000"/>
        <rFont val="Arial"/>
        <family val="2"/>
      </rPr>
      <t> ←</t>
    </r>
  </si>
  <si>
    <t>DUF2498 protein YciN</t>
  </si>
  <si>
    <r>
      <t>R146R</t>
    </r>
    <r>
      <rPr>
        <sz val="9"/>
        <color rgb="FF000000"/>
        <rFont val="Arial"/>
        <family val="2"/>
      </rPr>
      <t> (CG</t>
    </r>
    <r>
      <rPr>
        <u/>
        <sz val="9"/>
        <color rgb="FFFF0000"/>
        <rFont val="Arial"/>
        <family val="2"/>
      </rPr>
      <t>C</t>
    </r>
    <r>
      <rPr>
        <sz val="9"/>
        <color rgb="FF000000"/>
        <rFont val="Arial"/>
        <family val="2"/>
      </rPr>
      <t>→CG</t>
    </r>
    <r>
      <rPr>
        <u/>
        <sz val="9"/>
        <color rgb="FFFF0000"/>
        <rFont val="Arial"/>
        <family val="2"/>
      </rPr>
      <t>T</t>
    </r>
    <r>
      <rPr>
        <sz val="9"/>
        <color rgb="FF000000"/>
        <rFont val="Arial"/>
        <family val="2"/>
      </rPr>
      <t>) </t>
    </r>
  </si>
  <si>
    <r>
      <t>ribA</t>
    </r>
    <r>
      <rPr>
        <sz val="9"/>
        <color rgb="FF000000"/>
        <rFont val="Arial"/>
        <family val="2"/>
      </rPr>
      <t> ←</t>
    </r>
  </si>
  <si>
    <t>GTP cyclohydrolase II</t>
  </si>
  <si>
    <r>
      <t>T379I</t>
    </r>
    <r>
      <rPr>
        <sz val="9"/>
        <color rgb="FF000000"/>
        <rFont val="Arial"/>
        <family val="2"/>
      </rPr>
      <t> (A</t>
    </r>
    <r>
      <rPr>
        <u/>
        <sz val="9"/>
        <color rgb="FFFF0000"/>
        <rFont val="Arial"/>
        <family val="2"/>
      </rPr>
      <t>C</t>
    </r>
    <r>
      <rPr>
        <sz val="9"/>
        <color rgb="FF000000"/>
        <rFont val="Arial"/>
        <family val="2"/>
      </rPr>
      <t>C→A</t>
    </r>
    <r>
      <rPr>
        <u/>
        <sz val="9"/>
        <color rgb="FFFF0000"/>
        <rFont val="Arial"/>
        <family val="2"/>
      </rPr>
      <t>T</t>
    </r>
    <r>
      <rPr>
        <sz val="9"/>
        <color rgb="FF000000"/>
        <rFont val="Arial"/>
        <family val="2"/>
      </rPr>
      <t>C) </t>
    </r>
  </si>
  <si>
    <r>
      <t>yciM</t>
    </r>
    <r>
      <rPr>
        <sz val="9"/>
        <color rgb="FF000000"/>
        <rFont val="Arial"/>
        <family val="2"/>
      </rPr>
      <t> →</t>
    </r>
  </si>
  <si>
    <t>TPR‑repeats‑containing protein</t>
  </si>
  <si>
    <r>
      <t>A60A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</si>
  <si>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yciW</t>
    </r>
    <r>
      <rPr>
        <sz val="9"/>
        <color rgb="FF000000"/>
        <rFont val="Arial"/>
        <family val="2"/>
      </rPr>
      <t> ←</t>
    </r>
  </si>
  <si>
    <r>
      <t>F153L</t>
    </r>
    <r>
      <rPr>
        <sz val="9"/>
        <color rgb="FF000000"/>
        <rFont val="Arial"/>
        <family val="2"/>
      </rPr>
      <t> (</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TC) </t>
    </r>
  </si>
  <si>
    <r>
      <t>puuA</t>
    </r>
    <r>
      <rPr>
        <sz val="9"/>
        <color rgb="FF000000"/>
        <rFont val="Arial"/>
        <family val="2"/>
      </rPr>
      <t> ←</t>
    </r>
  </si>
  <si>
    <t>gamma‑Glu‑putrescine synthase</t>
  </si>
  <si>
    <r>
      <t>G465G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</si>
  <si>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puuC</t>
    </r>
    <r>
      <rPr>
        <sz val="9"/>
        <color rgb="FF000000"/>
        <rFont val="Arial"/>
        <family val="2"/>
      </rPr>
      <t> →</t>
    </r>
  </si>
  <si>
    <t>intergenic (+7/‑7)</t>
  </si>
  <si>
    <r>
      <t>ycjM</t>
    </r>
    <r>
      <rPr>
        <sz val="9"/>
        <color rgb="FF000000"/>
        <rFont val="Arial"/>
        <family val="2"/>
      </rPr>
      <t> → / → </t>
    </r>
    <r>
      <rPr>
        <i/>
        <sz val="9"/>
        <color rgb="FF000000"/>
        <rFont val="Arial"/>
        <family val="2"/>
      </rPr>
      <t>ycjN</t>
    </r>
  </si>
  <si>
    <t>putative glucosyltransferase/putative sugar transporter subunit: periplasmic‑binding component of ABC superfamily</t>
  </si>
  <si>
    <r>
      <t>A277T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</si>
  <si>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ycjQ</t>
    </r>
    <r>
      <rPr>
        <sz val="9"/>
        <color rgb="FF000000"/>
        <rFont val="Arial"/>
        <family val="2"/>
      </rPr>
      <t> →</t>
    </r>
  </si>
  <si>
    <r>
      <t>I178I</t>
    </r>
    <r>
      <rPr>
        <sz val="9"/>
        <color rgb="FF000000"/>
        <rFont val="Arial"/>
        <family val="2"/>
      </rPr>
      <t> (AT</t>
    </r>
    <r>
      <rPr>
        <u/>
        <sz val="9"/>
        <color rgb="FFFF0000"/>
        <rFont val="Arial"/>
        <family val="2"/>
      </rPr>
      <t>C</t>
    </r>
    <r>
      <rPr>
        <sz val="9"/>
        <color rgb="FF000000"/>
        <rFont val="Arial"/>
        <family val="2"/>
      </rPr>
      <t>→AT</t>
    </r>
    <r>
      <rPr>
        <u/>
        <sz val="9"/>
        <color rgb="FFFF0000"/>
        <rFont val="Arial"/>
        <family val="2"/>
      </rPr>
      <t>A</t>
    </r>
    <r>
      <rPr>
        <sz val="9"/>
        <color rgb="FF000000"/>
        <rFont val="Arial"/>
        <family val="2"/>
      </rPr>
      <t>) </t>
    </r>
  </si>
  <si>
    <r>
      <t>pseudogene (966/966 nt)  (TA</t>
    </r>
    <r>
      <rPr>
        <u/>
        <sz val="9"/>
        <color rgb="FFFF0000"/>
        <rFont val="Arial"/>
        <family val="2"/>
      </rPr>
      <t>A</t>
    </r>
    <r>
      <rPr>
        <sz val="9"/>
        <color rgb="FF000000"/>
        <rFont val="Arial"/>
        <family val="2"/>
      </rPr>
      <t>→TA</t>
    </r>
    <r>
      <rPr>
        <u/>
        <sz val="9"/>
        <color rgb="FFFF0000"/>
        <rFont val="Arial"/>
        <family val="2"/>
      </rPr>
      <t>G</t>
    </r>
    <r>
      <rPr>
        <sz val="9"/>
        <color rgb="FF000000"/>
        <rFont val="Arial"/>
        <family val="2"/>
      </rPr>
      <t>) </t>
    </r>
  </si>
  <si>
    <r>
      <t>L235P</t>
    </r>
    <r>
      <rPr>
        <sz val="9"/>
        <color rgb="FF000000"/>
        <rFont val="Arial"/>
        <family val="2"/>
      </rPr>
      <t> (C</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T) </t>
    </r>
  </si>
  <si>
    <r>
      <t>mpaA</t>
    </r>
    <r>
      <rPr>
        <sz val="9"/>
        <color rgb="FF000000"/>
        <rFont val="Arial"/>
        <family val="2"/>
      </rPr>
      <t> ←</t>
    </r>
  </si>
  <si>
    <r>
      <t>L51P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</si>
  <si>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uspE</t>
    </r>
    <r>
      <rPr>
        <sz val="9"/>
        <color rgb="FF000000"/>
        <rFont val="Arial"/>
        <family val="2"/>
      </rPr>
      <t> ←</t>
    </r>
  </si>
  <si>
    <t>stress‑induced protein</t>
  </si>
  <si>
    <r>
      <t>G228D</t>
    </r>
    <r>
      <rPr>
        <sz val="9"/>
        <color rgb="FF000000"/>
        <rFont val="Arial"/>
        <family val="2"/>
      </rPr>
      <t> (G</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T) </t>
    </r>
  </si>
  <si>
    <r>
      <t>fnr</t>
    </r>
    <r>
      <rPr>
        <sz val="9"/>
        <color rgb="FF000000"/>
        <rFont val="Arial"/>
        <family val="2"/>
      </rPr>
      <t> ←</t>
    </r>
  </si>
  <si>
    <r>
      <t>T368A</t>
    </r>
    <r>
      <rPr>
        <sz val="9"/>
        <color rgb="FF000000"/>
        <rFont val="Arial"/>
        <family val="2"/>
      </rPr>
      <t> (</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CG) </t>
    </r>
  </si>
  <si>
    <r>
      <t>dbpA</t>
    </r>
    <r>
      <rPr>
        <sz val="9"/>
        <color rgb="FF000000"/>
        <rFont val="Arial"/>
        <family val="2"/>
      </rPr>
      <t> →</t>
    </r>
  </si>
  <si>
    <t>ATP‑dependent RNA helicase, specific for 23S rRNA</t>
  </si>
  <si>
    <r>
      <t>A390A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</si>
  <si>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ydbK</t>
    </r>
    <r>
      <rPr>
        <sz val="9"/>
        <color rgb="FF000000"/>
        <rFont val="Arial"/>
        <family val="2"/>
      </rPr>
      <t> ←</t>
    </r>
  </si>
  <si>
    <t>fused predicted pyruvate‑flavodoxin oxidoreductase: conserved protein/conserved protein/FeS binding protein</t>
  </si>
  <si>
    <r>
      <t>R288H</t>
    </r>
    <r>
      <rPr>
        <sz val="9"/>
        <color rgb="FF000000"/>
        <rFont val="Arial"/>
        <family val="2"/>
      </rPr>
      <t> (C</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 </t>
    </r>
  </si>
  <si>
    <r>
      <t>feaR</t>
    </r>
    <r>
      <rPr>
        <sz val="9"/>
        <color rgb="FF000000"/>
        <rFont val="Arial"/>
        <family val="2"/>
      </rPr>
      <t> ←</t>
    </r>
  </si>
  <si>
    <t>DNA‑binding transcriptional activator for tynA and feaB</t>
  </si>
  <si>
    <r>
      <t>E234E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 </t>
    </r>
  </si>
  <si>
    <r>
      <t>tynA</t>
    </r>
    <r>
      <rPr>
        <sz val="9"/>
        <color rgb="FF000000"/>
        <rFont val="Arial"/>
        <family val="2"/>
      </rPr>
      <t> ←</t>
    </r>
  </si>
  <si>
    <r>
      <t>G146D</t>
    </r>
    <r>
      <rPr>
        <sz val="9"/>
        <color rgb="FF000000"/>
        <rFont val="Arial"/>
        <family val="2"/>
      </rPr>
      <t> (G</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T) </t>
    </r>
  </si>
  <si>
    <r>
      <t xml:space="preserve">paaK </t>
    </r>
    <r>
      <rPr>
        <sz val="9"/>
        <color rgb="FF000000"/>
        <rFont val="Arial"/>
        <family val="2"/>
      </rPr>
      <t>→</t>
    </r>
  </si>
  <si>
    <t>phenylacetate‑‑CoA ligase</t>
  </si>
  <si>
    <r>
      <t>Q413Q</t>
    </r>
    <r>
      <rPr>
        <sz val="9"/>
        <color rgb="FF000000"/>
        <rFont val="Arial"/>
        <family val="2"/>
      </rPr>
      <t> (CA</t>
    </r>
    <r>
      <rPr>
        <u/>
        <sz val="9"/>
        <color rgb="FFFF0000"/>
        <rFont val="Arial"/>
        <family val="2"/>
      </rPr>
      <t>A</t>
    </r>
    <r>
      <rPr>
        <sz val="9"/>
        <color rgb="FF000000"/>
        <rFont val="Arial"/>
        <family val="2"/>
      </rPr>
      <t>→CA</t>
    </r>
    <r>
      <rPr>
        <u/>
        <sz val="9"/>
        <color rgb="FFFF0000"/>
        <rFont val="Arial"/>
        <family val="2"/>
      </rPr>
      <t>G</t>
    </r>
    <r>
      <rPr>
        <sz val="9"/>
        <color rgb="FF000000"/>
        <rFont val="Arial"/>
        <family val="2"/>
      </rPr>
      <t>) </t>
    </r>
  </si>
  <si>
    <r>
      <t>ydbD</t>
    </r>
    <r>
      <rPr>
        <sz val="9"/>
        <color rgb="FF000000"/>
        <rFont val="Arial"/>
        <family val="2"/>
      </rPr>
      <t> →</t>
    </r>
  </si>
  <si>
    <r>
      <t>V61A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</si>
  <si>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ynbA</t>
    </r>
    <r>
      <rPr>
        <sz val="9"/>
        <color rgb="FF000000"/>
        <rFont val="Arial"/>
        <family val="2"/>
      </rPr>
      <t> →</t>
    </r>
  </si>
  <si>
    <r>
      <t>D1046Y</t>
    </r>
    <r>
      <rPr>
        <sz val="9"/>
        <color rgb="FF000000"/>
        <rFont val="Arial"/>
        <family val="2"/>
      </rPr>
      <t> (</t>
    </r>
    <r>
      <rPr>
        <u/>
        <sz val="9"/>
        <color rgb="FFFF0000"/>
        <rFont val="Arial"/>
        <family val="2"/>
      </rPr>
      <t>G</t>
    </r>
    <r>
      <rPr>
        <sz val="9"/>
        <color rgb="FF000000"/>
        <rFont val="Arial"/>
        <family val="2"/>
      </rPr>
      <t>AT→</t>
    </r>
    <r>
      <rPr>
        <u/>
        <sz val="9"/>
        <color rgb="FFFF0000"/>
        <rFont val="Arial"/>
        <family val="2"/>
      </rPr>
      <t>T</t>
    </r>
    <r>
      <rPr>
        <sz val="9"/>
        <color rgb="FF000000"/>
        <rFont val="Arial"/>
        <family val="2"/>
      </rPr>
      <t>AT) </t>
    </r>
  </si>
  <si>
    <r>
      <t>hrpA</t>
    </r>
    <r>
      <rPr>
        <sz val="9"/>
        <color rgb="FF000000"/>
        <rFont val="Arial"/>
        <family val="2"/>
      </rPr>
      <t> →</t>
    </r>
  </si>
  <si>
    <t>putative ATP‑dependent helicase</t>
  </si>
  <si>
    <t>pseudogene (752/1001 nt)</t>
  </si>
  <si>
    <r>
      <t>S232S</t>
    </r>
    <r>
      <rPr>
        <sz val="9"/>
        <color rgb="FF000000"/>
        <rFont val="Arial"/>
        <family val="2"/>
      </rPr>
      <t> (TC</t>
    </r>
    <r>
      <rPr>
        <u/>
        <sz val="9"/>
        <color rgb="FFFF0000"/>
        <rFont val="Arial"/>
        <family val="2"/>
      </rPr>
      <t>G</t>
    </r>
    <r>
      <rPr>
        <sz val="9"/>
        <color rgb="FF000000"/>
        <rFont val="Arial"/>
        <family val="2"/>
      </rPr>
      <t>→TC</t>
    </r>
    <r>
      <rPr>
        <u/>
        <sz val="9"/>
        <color rgb="FFFF0000"/>
        <rFont val="Arial"/>
        <family val="2"/>
      </rPr>
      <t>A</t>
    </r>
    <r>
      <rPr>
        <sz val="9"/>
        <color rgb="FF000000"/>
        <rFont val="Arial"/>
        <family val="2"/>
      </rPr>
      <t>) </t>
    </r>
  </si>
  <si>
    <r>
      <t>ydcK</t>
    </r>
    <r>
      <rPr>
        <sz val="9"/>
        <color rgb="FF000000"/>
        <rFont val="Arial"/>
        <family val="2"/>
      </rPr>
      <t> ←</t>
    </r>
  </si>
  <si>
    <t>pseudogene (287/432 nt)</t>
  </si>
  <si>
    <r>
      <t>insP</t>
    </r>
    <r>
      <rPr>
        <sz val="9"/>
        <color rgb="FF000000"/>
        <rFont val="Arial"/>
        <family val="2"/>
      </rPr>
      <t> ←</t>
    </r>
  </si>
  <si>
    <t>pseudogene, IS609 transposase A;IS, phage, Tn; Transposon‑related functions; extrachromosomal; transposon related; Known absence of valid in‑frame stop codon resulting from off‑target mutations introduced during UAG recoding in Lajoie et al., 2013.</t>
  </si>
  <si>
    <r>
      <t>T252T</t>
    </r>
    <r>
      <rPr>
        <sz val="9"/>
        <color rgb="FF000000"/>
        <rFont val="Arial"/>
        <family val="2"/>
      </rPr>
      <t> (AC</t>
    </r>
    <r>
      <rPr>
        <u/>
        <sz val="9"/>
        <color rgb="FFFF0000"/>
        <rFont val="Arial"/>
        <family val="2"/>
      </rPr>
      <t>A</t>
    </r>
    <r>
      <rPr>
        <sz val="9"/>
        <color rgb="FF000000"/>
        <rFont val="Arial"/>
        <family val="2"/>
      </rPr>
      <t>→AC</t>
    </r>
    <r>
      <rPr>
        <u/>
        <sz val="9"/>
        <color rgb="FFFF0000"/>
        <rFont val="Arial"/>
        <family val="2"/>
      </rPr>
      <t>G</t>
    </r>
    <r>
      <rPr>
        <sz val="9"/>
        <color rgb="FF000000"/>
        <rFont val="Arial"/>
        <family val="2"/>
      </rPr>
      <t>) </t>
    </r>
  </si>
  <si>
    <r>
      <t>ydcU</t>
    </r>
    <r>
      <rPr>
        <sz val="9"/>
        <color rgb="FF000000"/>
        <rFont val="Arial"/>
        <family val="2"/>
      </rPr>
      <t> →</t>
    </r>
  </si>
  <si>
    <r>
      <t>G428D</t>
    </r>
    <r>
      <rPr>
        <sz val="9"/>
        <color rgb="FF000000"/>
        <rFont val="Arial"/>
        <family val="2"/>
      </rPr>
      <t> (G</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T) </t>
    </r>
  </si>
  <si>
    <t>intergenic (+9/‑189)</t>
  </si>
  <si>
    <r>
      <t>curA</t>
    </r>
    <r>
      <rPr>
        <sz val="9"/>
        <color rgb="FF000000"/>
        <rFont val="Arial"/>
        <family val="2"/>
      </rPr>
      <t> → / → </t>
    </r>
    <r>
      <rPr>
        <i/>
        <sz val="9"/>
        <color rgb="FF000000"/>
        <rFont val="Arial"/>
        <family val="2"/>
      </rPr>
      <t>mcbR</t>
    </r>
  </si>
  <si>
    <t>curcumin/dihydrocurcumin reductase, NADPH‑dependent/colanic acid and biofilm gene transcriptional regulator, MqsR‑controlled</t>
  </si>
  <si>
    <r>
      <t>N613S</t>
    </r>
    <r>
      <rPr>
        <sz val="9"/>
        <color rgb="FF000000"/>
        <rFont val="Arial"/>
        <family val="2"/>
      </rPr>
      <t> (A</t>
    </r>
    <r>
      <rPr>
        <u/>
        <sz val="9"/>
        <color rgb="FFFF0000"/>
        <rFont val="Arial"/>
        <family val="2"/>
      </rPr>
      <t>A</t>
    </r>
    <r>
      <rPr>
        <sz val="9"/>
        <color rgb="FF000000"/>
        <rFont val="Arial"/>
        <family val="2"/>
      </rPr>
      <t>T→A</t>
    </r>
    <r>
      <rPr>
        <u/>
        <sz val="9"/>
        <color rgb="FFFF0000"/>
        <rFont val="Arial"/>
        <family val="2"/>
      </rPr>
      <t>G</t>
    </r>
    <r>
      <rPr>
        <sz val="9"/>
        <color rgb="FF000000"/>
        <rFont val="Arial"/>
        <family val="2"/>
      </rPr>
      <t>T) </t>
    </r>
  </si>
  <si>
    <r>
      <t>narZ</t>
    </r>
    <r>
      <rPr>
        <sz val="9"/>
        <color rgb="FF000000"/>
        <rFont val="Arial"/>
        <family val="2"/>
      </rPr>
      <t> ←</t>
    </r>
  </si>
  <si>
    <t>pseudogene (1193/1331 nt)</t>
  </si>
  <si>
    <r>
      <t>yddK</t>
    </r>
    <r>
      <rPr>
        <sz val="9"/>
        <color rgb="FF000000"/>
        <rFont val="Arial"/>
        <family val="2"/>
      </rPr>
      <t> ←</t>
    </r>
  </si>
  <si>
    <t>pseudogene, leucine‑rich protein; putative glycoportein</t>
  </si>
  <si>
    <t>pseudogene (2418/3048 nt)</t>
  </si>
  <si>
    <r>
      <t>fdnG</t>
    </r>
    <r>
      <rPr>
        <sz val="9"/>
        <color rgb="FF000000"/>
        <rFont val="Arial"/>
        <family val="2"/>
      </rPr>
      <t> →</t>
    </r>
  </si>
  <si>
    <t>unprocessed translation exception: (pos:1546010..1546012,aa:Sec); formate dehydrogenase‑N, nitrate‑inducible, alpha subunit; Known internal stop codons resulting from off‑target mutations introduced during UAG recoding in Lajoie et al., 2013.</t>
  </si>
  <si>
    <r>
      <t>N58D</t>
    </r>
    <r>
      <rPr>
        <sz val="9"/>
        <color rgb="FF000000"/>
        <rFont val="Arial"/>
        <family val="2"/>
      </rPr>
      <t> (</t>
    </r>
    <r>
      <rPr>
        <u/>
        <sz val="9"/>
        <color rgb="FFFF0000"/>
        <rFont val="Arial"/>
        <family val="2"/>
      </rPr>
      <t>A</t>
    </r>
    <r>
      <rPr>
        <sz val="9"/>
        <color rgb="FF000000"/>
        <rFont val="Arial"/>
        <family val="2"/>
      </rPr>
      <t>AT→</t>
    </r>
    <r>
      <rPr>
        <u/>
        <sz val="9"/>
        <color rgb="FFFF0000"/>
        <rFont val="Arial"/>
        <family val="2"/>
      </rPr>
      <t>G</t>
    </r>
    <r>
      <rPr>
        <sz val="9"/>
        <color rgb="FF000000"/>
        <rFont val="Arial"/>
        <family val="2"/>
      </rPr>
      <t>AT) </t>
    </r>
  </si>
  <si>
    <r>
      <t>dosC</t>
    </r>
    <r>
      <rPr>
        <sz val="9"/>
        <color rgb="FF000000"/>
        <rFont val="Arial"/>
        <family val="2"/>
      </rPr>
      <t> ←</t>
    </r>
  </si>
  <si>
    <t>diguanylate cyclase, cold‑ and stationary phase‑induced oxygen‑dependent biofilm regulator</t>
  </si>
  <si>
    <r>
      <t>A13V</t>
    </r>
    <r>
      <rPr>
        <sz val="9"/>
        <color rgb="FF000000"/>
        <rFont val="Arial"/>
        <family val="2"/>
      </rPr>
      <t> (G</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 </t>
    </r>
  </si>
  <si>
    <r>
      <t>yddA</t>
    </r>
    <r>
      <rPr>
        <sz val="9"/>
        <color rgb="FF000000"/>
        <rFont val="Arial"/>
        <family val="2"/>
      </rPr>
      <t> ←</t>
    </r>
  </si>
  <si>
    <t>fused predicted multidrug transporter subunits of ABC superfamily: membrane component/ATP‑binding component</t>
  </si>
  <si>
    <r>
      <t>D100D</t>
    </r>
    <r>
      <rPr>
        <sz val="9"/>
        <color rgb="FF000000"/>
        <rFont val="Arial"/>
        <family val="2"/>
      </rPr>
      <t> (GA</t>
    </r>
    <r>
      <rPr>
        <u/>
        <sz val="9"/>
        <color rgb="FFFF0000"/>
        <rFont val="Arial"/>
        <family val="2"/>
      </rPr>
      <t>C</t>
    </r>
    <r>
      <rPr>
        <sz val="9"/>
        <color rgb="FF000000"/>
        <rFont val="Arial"/>
        <family val="2"/>
      </rPr>
      <t>→GA</t>
    </r>
    <r>
      <rPr>
        <u/>
        <sz val="9"/>
        <color rgb="FFFF0000"/>
        <rFont val="Arial"/>
        <family val="2"/>
      </rPr>
      <t>T</t>
    </r>
    <r>
      <rPr>
        <sz val="9"/>
        <color rgb="FF000000"/>
        <rFont val="Arial"/>
        <family val="2"/>
      </rPr>
      <t>) </t>
    </r>
  </si>
  <si>
    <r>
      <t>ydeP</t>
    </r>
    <r>
      <rPr>
        <sz val="9"/>
        <color rgb="FF000000"/>
        <rFont val="Arial"/>
        <family val="2"/>
      </rPr>
      <t> ←</t>
    </r>
  </si>
  <si>
    <t>pseudogene (1191/1227 nt)</t>
  </si>
  <si>
    <r>
      <t>ydeT</t>
    </r>
    <r>
      <rPr>
        <sz val="9"/>
        <color rgb="FF000000"/>
        <rFont val="Arial"/>
        <family val="2"/>
      </rPr>
      <t> ←</t>
    </r>
  </si>
  <si>
    <t>pseudogene; putative outer membrane protein; Known invalid start codon resulting from off‑target mutations introduced during UAG recoding in Lajoie et al., 2013.</t>
  </si>
  <si>
    <t>pseudogene (779/1227 nt)</t>
  </si>
  <si>
    <t>pseudogene (4088/5323 nt)</t>
  </si>
  <si>
    <r>
      <t>P80L</t>
    </r>
    <r>
      <rPr>
        <sz val="9"/>
        <color rgb="FF000000"/>
        <rFont val="Arial"/>
        <family val="2"/>
      </rPr>
      <t> (C</t>
    </r>
    <r>
      <rPr>
        <u/>
        <sz val="9"/>
        <color rgb="FFFF0000"/>
        <rFont val="Arial"/>
        <family val="2"/>
      </rPr>
      <t>C</t>
    </r>
    <r>
      <rPr>
        <sz val="9"/>
        <color rgb="FF000000"/>
        <rFont val="Arial"/>
        <family val="2"/>
      </rPr>
      <t>A→C</t>
    </r>
    <r>
      <rPr>
        <u/>
        <sz val="9"/>
        <color rgb="FFFF0000"/>
        <rFont val="Arial"/>
        <family val="2"/>
      </rPr>
      <t>T</t>
    </r>
    <r>
      <rPr>
        <sz val="9"/>
        <color rgb="FF000000"/>
        <rFont val="Arial"/>
        <family val="2"/>
      </rPr>
      <t>A) </t>
    </r>
  </si>
  <si>
    <r>
      <t>lsrA</t>
    </r>
    <r>
      <rPr>
        <sz val="9"/>
        <color rgb="FF000000"/>
        <rFont val="Arial"/>
        <family val="2"/>
      </rPr>
      <t> →</t>
    </r>
  </si>
  <si>
    <r>
      <t>G28V</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T</t>
    </r>
    <r>
      <rPr>
        <sz val="9"/>
        <color rgb="FF000000"/>
        <rFont val="Arial"/>
        <family val="2"/>
      </rPr>
      <t>C) </t>
    </r>
  </si>
  <si>
    <r>
      <t>lsrG</t>
    </r>
    <r>
      <rPr>
        <sz val="9"/>
        <color rgb="FF000000"/>
        <rFont val="Arial"/>
        <family val="2"/>
      </rPr>
      <t> →</t>
    </r>
  </si>
  <si>
    <r>
      <t>L80L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</si>
  <si>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yneF</t>
    </r>
    <r>
      <rPr>
        <sz val="9"/>
        <color rgb="FF000000"/>
        <rFont val="Arial"/>
        <family val="2"/>
      </rPr>
      <t> ←</t>
    </r>
  </si>
  <si>
    <r>
      <t>F85L</t>
    </r>
    <r>
      <rPr>
        <sz val="9"/>
        <color rgb="FF000000"/>
        <rFont val="Arial"/>
        <family val="2"/>
      </rPr>
      <t> (</t>
    </r>
    <r>
      <rPr>
        <u/>
        <sz val="9"/>
        <color rgb="FFFF0000"/>
        <rFont val="Arial"/>
        <family val="2"/>
      </rPr>
      <t>T</t>
    </r>
    <r>
      <rPr>
        <sz val="9"/>
        <color rgb="FF000000"/>
        <rFont val="Arial"/>
        <family val="2"/>
      </rPr>
      <t>TT→</t>
    </r>
    <r>
      <rPr>
        <u/>
        <sz val="9"/>
        <color rgb="FFFF0000"/>
        <rFont val="Arial"/>
        <family val="2"/>
      </rPr>
      <t>C</t>
    </r>
    <r>
      <rPr>
        <sz val="9"/>
        <color rgb="FF000000"/>
        <rFont val="Arial"/>
        <family val="2"/>
      </rPr>
      <t>TT) </t>
    </r>
  </si>
  <si>
    <r>
      <t>ydeA</t>
    </r>
    <r>
      <rPr>
        <sz val="9"/>
        <color rgb="FF000000"/>
        <rFont val="Arial"/>
        <family val="2"/>
      </rPr>
      <t> →</t>
    </r>
  </si>
  <si>
    <t>arabinose efflux transporter, arabinose‑inducible</t>
  </si>
  <si>
    <r>
      <t>L119L</t>
    </r>
    <r>
      <rPr>
        <sz val="9"/>
        <color rgb="FF000000"/>
        <rFont val="Arial"/>
        <family val="2"/>
      </rPr>
      <t> (TT</t>
    </r>
    <r>
      <rPr>
        <u/>
        <sz val="9"/>
        <color rgb="FFFF0000"/>
        <rFont val="Arial"/>
        <family val="2"/>
      </rPr>
      <t>A</t>
    </r>
    <r>
      <rPr>
        <sz val="9"/>
        <color rgb="FF000000"/>
        <rFont val="Arial"/>
        <family val="2"/>
      </rPr>
      <t>→TT</t>
    </r>
    <r>
      <rPr>
        <u/>
        <sz val="9"/>
        <color rgb="FFFF0000"/>
        <rFont val="Arial"/>
        <family val="2"/>
      </rPr>
      <t>G</t>
    </r>
    <r>
      <rPr>
        <sz val="9"/>
        <color rgb="FF000000"/>
        <rFont val="Arial"/>
        <family val="2"/>
      </rPr>
      <t>) </t>
    </r>
  </si>
  <si>
    <r>
      <t>marA</t>
    </r>
    <r>
      <rPr>
        <sz val="9"/>
        <color rgb="FF000000"/>
        <rFont val="Arial"/>
        <family val="2"/>
      </rPr>
      <t> →</t>
    </r>
  </si>
  <si>
    <t>DNA‑binding transcriptional dual activator of multiple antibiotic resistance</t>
  </si>
  <si>
    <t>pseudogene (20976/21837 nt)</t>
  </si>
  <si>
    <t>pseudogene (5248/21837 nt)</t>
  </si>
  <si>
    <t>pseudogene (46/279 nt)</t>
  </si>
  <si>
    <t>pseudogene (4084/21837 nt)</t>
  </si>
  <si>
    <r>
      <t>K31E</t>
    </r>
    <r>
      <rPr>
        <sz val="9"/>
        <color rgb="FF000000"/>
        <rFont val="Arial"/>
        <family val="2"/>
      </rPr>
      <t> (</t>
    </r>
    <r>
      <rPr>
        <u/>
        <sz val="9"/>
        <color rgb="FFFF0000"/>
        <rFont val="Arial"/>
        <family val="2"/>
      </rPr>
      <t>A</t>
    </r>
    <r>
      <rPr>
        <sz val="9"/>
        <color rgb="FF000000"/>
        <rFont val="Arial"/>
        <family val="2"/>
      </rPr>
      <t>AA→</t>
    </r>
    <r>
      <rPr>
        <u/>
        <sz val="9"/>
        <color rgb="FFFF0000"/>
        <rFont val="Arial"/>
        <family val="2"/>
      </rPr>
      <t>G</t>
    </r>
    <r>
      <rPr>
        <sz val="9"/>
        <color rgb="FF000000"/>
        <rFont val="Arial"/>
        <family val="2"/>
      </rPr>
      <t>AA) </t>
    </r>
  </si>
  <si>
    <r>
      <t>ydfB</t>
    </r>
    <r>
      <rPr>
        <sz val="9"/>
        <color rgb="FF000000"/>
        <rFont val="Arial"/>
        <family val="2"/>
      </rPr>
      <t> →</t>
    </r>
  </si>
  <si>
    <t>pseudogene (854/21837 nt)</t>
  </si>
  <si>
    <t>pseudogene (435/1158 nt)</t>
  </si>
  <si>
    <r>
      <t>intQ</t>
    </r>
    <r>
      <rPr>
        <sz val="9"/>
        <color rgb="FF000000"/>
        <rFont val="Arial"/>
        <family val="2"/>
      </rPr>
      <t> →</t>
    </r>
  </si>
  <si>
    <t>pseudogene, Qin prophage; predicted defective integrase;Phage or Prophage Related; Known invalid start codon resulting from off‑target mutations introduced during UAG recoding in Lajoie et al., 2013.</t>
  </si>
  <si>
    <t>pseudogene (444/1594 nt)</t>
  </si>
  <si>
    <r>
      <t>malX</t>
    </r>
    <r>
      <rPr>
        <sz val="9"/>
        <color rgb="FF000000"/>
        <rFont val="Arial"/>
        <family val="2"/>
      </rPr>
      <t> →</t>
    </r>
  </si>
  <si>
    <t>PTS system, maltose and glucose‑specific IIABC component; Known internal stop codons resulting from off‑target mutations introduced during UAG recoding in Lajoie et al., 2013.; Known absence of valid in‑frame stop codon resulting from off‑target mutations introduced during UAG recoding in Lajoie et al., 2013.</t>
  </si>
  <si>
    <r>
      <t>V91I</t>
    </r>
    <r>
      <rPr>
        <sz val="9"/>
        <color rgb="FF000000"/>
        <rFont val="Arial"/>
        <family val="2"/>
      </rPr>
      <t> (</t>
    </r>
    <r>
      <rPr>
        <u/>
        <sz val="9"/>
        <color rgb="FFFF0000"/>
        <rFont val="Arial"/>
        <family val="2"/>
      </rPr>
      <t>G</t>
    </r>
    <r>
      <rPr>
        <sz val="9"/>
        <color rgb="FF000000"/>
        <rFont val="Arial"/>
        <family val="2"/>
      </rPr>
      <t>TT→</t>
    </r>
    <r>
      <rPr>
        <u/>
        <sz val="9"/>
        <color rgb="FFFF0000"/>
        <rFont val="Arial"/>
        <family val="2"/>
      </rPr>
      <t>A</t>
    </r>
    <r>
      <rPr>
        <sz val="9"/>
        <color rgb="FF000000"/>
        <rFont val="Arial"/>
        <family val="2"/>
      </rPr>
      <t>TT) </t>
    </r>
  </si>
  <si>
    <r>
      <t>rsxG</t>
    </r>
    <r>
      <rPr>
        <sz val="9"/>
        <color rgb="FF000000"/>
        <rFont val="Arial"/>
        <family val="2"/>
      </rPr>
      <t> →</t>
    </r>
  </si>
  <si>
    <t>electron transport complex protein required for the reduction of SoxR</t>
  </si>
  <si>
    <r>
      <t>V9A</t>
    </r>
    <r>
      <rPr>
        <sz val="9"/>
        <color rgb="FF000000"/>
        <rFont val="Arial"/>
        <family val="2"/>
      </rPr>
      <t> (G</t>
    </r>
    <r>
      <rPr>
        <u/>
        <sz val="9"/>
        <color rgb="FFFF0000"/>
        <rFont val="Arial"/>
        <family val="2"/>
      </rPr>
      <t>T</t>
    </r>
    <r>
      <rPr>
        <sz val="9"/>
        <color rgb="FF000000"/>
        <rFont val="Arial"/>
        <family val="2"/>
      </rPr>
      <t>T→G</t>
    </r>
    <r>
      <rPr>
        <u/>
        <sz val="9"/>
        <color rgb="FFFF0000"/>
        <rFont val="Arial"/>
        <family val="2"/>
      </rPr>
      <t>C</t>
    </r>
    <r>
      <rPr>
        <sz val="9"/>
        <color rgb="FF000000"/>
        <rFont val="Arial"/>
        <family val="2"/>
      </rPr>
      <t>T) </t>
    </r>
  </si>
  <si>
    <r>
      <t>rsxE</t>
    </r>
    <r>
      <rPr>
        <sz val="9"/>
        <color rgb="FF000000"/>
        <rFont val="Arial"/>
        <family val="2"/>
      </rPr>
      <t> →</t>
    </r>
  </si>
  <si>
    <r>
      <t>A41A</t>
    </r>
    <r>
      <rPr>
        <sz val="9"/>
        <color rgb="FF000000"/>
        <rFont val="Arial"/>
        <family val="2"/>
      </rPr>
      <t> (GC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 </t>
    </r>
  </si>
  <si>
    <r>
      <t>ydhQ</t>
    </r>
    <r>
      <rPr>
        <sz val="9"/>
        <color rgb="FF000000"/>
        <rFont val="Arial"/>
        <family val="2"/>
      </rPr>
      <t> ←</t>
    </r>
  </si>
  <si>
    <t>ydhQ</t>
  </si>
  <si>
    <r>
      <t>D124D</t>
    </r>
    <r>
      <rPr>
        <sz val="9"/>
        <color rgb="FF000000"/>
        <rFont val="Arial"/>
        <family val="2"/>
      </rPr>
      <t> (GA</t>
    </r>
    <r>
      <rPr>
        <u/>
        <sz val="9"/>
        <color rgb="FFFF0000"/>
        <rFont val="Arial"/>
        <family val="2"/>
      </rPr>
      <t>C</t>
    </r>
    <r>
      <rPr>
        <sz val="9"/>
        <color rgb="FF000000"/>
        <rFont val="Arial"/>
        <family val="2"/>
      </rPr>
      <t>→GA</t>
    </r>
    <r>
      <rPr>
        <u/>
        <sz val="9"/>
        <color rgb="FFFF0000"/>
        <rFont val="Arial"/>
        <family val="2"/>
      </rPr>
      <t>T</t>
    </r>
    <r>
      <rPr>
        <sz val="9"/>
        <color rgb="FF000000"/>
        <rFont val="Arial"/>
        <family val="2"/>
      </rPr>
      <t>) </t>
    </r>
  </si>
  <si>
    <r>
      <t>ydhW</t>
    </r>
    <r>
      <rPr>
        <sz val="9"/>
        <color rgb="FF000000"/>
        <rFont val="Arial"/>
        <family val="2"/>
      </rPr>
      <t> ←</t>
    </r>
  </si>
  <si>
    <r>
      <t>L419M</t>
    </r>
    <r>
      <rPr>
        <sz val="9"/>
        <color rgb="FF000000"/>
        <rFont val="Arial"/>
        <family val="2"/>
      </rPr>
      <t> (</t>
    </r>
    <r>
      <rPr>
        <u/>
        <sz val="9"/>
        <color rgb="FFFF0000"/>
        <rFont val="Arial"/>
        <family val="2"/>
      </rPr>
      <t>C</t>
    </r>
    <r>
      <rPr>
        <sz val="9"/>
        <color rgb="FF000000"/>
        <rFont val="Arial"/>
        <family val="2"/>
      </rPr>
      <t>TG→</t>
    </r>
    <r>
      <rPr>
        <u/>
        <sz val="9"/>
        <color rgb="FFFF0000"/>
        <rFont val="Arial"/>
        <family val="2"/>
      </rPr>
      <t>A</t>
    </r>
    <r>
      <rPr>
        <sz val="9"/>
        <color rgb="FF000000"/>
        <rFont val="Arial"/>
        <family val="2"/>
      </rPr>
      <t>TG) </t>
    </r>
  </si>
  <si>
    <r>
      <t>ydiS</t>
    </r>
    <r>
      <rPr>
        <sz val="9"/>
        <color rgb="FF000000"/>
        <rFont val="Arial"/>
        <family val="2"/>
      </rPr>
      <t> →</t>
    </r>
  </si>
  <si>
    <r>
      <t>Y242C</t>
    </r>
    <r>
      <rPr>
        <sz val="9"/>
        <color rgb="FF000000"/>
        <rFont val="Arial"/>
        <family val="2"/>
      </rPr>
      <t> (T</t>
    </r>
    <r>
      <rPr>
        <u/>
        <sz val="9"/>
        <color rgb="FFFF0000"/>
        <rFont val="Arial"/>
        <family val="2"/>
      </rPr>
      <t>A</t>
    </r>
    <r>
      <rPr>
        <sz val="9"/>
        <color rgb="FF000000"/>
        <rFont val="Arial"/>
        <family val="2"/>
      </rPr>
      <t>C→T</t>
    </r>
    <r>
      <rPr>
        <u/>
        <sz val="9"/>
        <color rgb="FFFF0000"/>
        <rFont val="Arial"/>
        <family val="2"/>
      </rPr>
      <t>G</t>
    </r>
    <r>
      <rPr>
        <sz val="9"/>
        <color rgb="FF000000"/>
        <rFont val="Arial"/>
        <family val="2"/>
      </rPr>
      <t>C) </t>
    </r>
  </si>
  <si>
    <r>
      <t>ppsA</t>
    </r>
    <r>
      <rPr>
        <sz val="9"/>
        <color rgb="FF000000"/>
        <rFont val="Arial"/>
        <family val="2"/>
      </rPr>
      <t> ←</t>
    </r>
  </si>
  <si>
    <t>phosphoenolpyruvate synthase</t>
  </si>
  <si>
    <t>intergenic (‑16/‑317)</t>
  </si>
  <si>
    <t>ppsA ← / → ppsR</t>
  </si>
  <si>
    <t>phosphoenolpyruvate synthase/posphoenolpyruvate synthetase regulatory kinase/phosphorylase PpsR</t>
  </si>
  <si>
    <r>
      <t>R221R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 </t>
    </r>
  </si>
  <si>
    <r>
      <t>ppsR</t>
    </r>
    <r>
      <rPr>
        <sz val="9"/>
        <color rgb="FF000000"/>
        <rFont val="Arial"/>
        <family val="2"/>
      </rPr>
      <t> →</t>
    </r>
  </si>
  <si>
    <t>bifunctional regulatory protein: PEP synthase kinase and PEP synthase pyrophosphorylase</t>
  </si>
  <si>
    <r>
      <t>R233H</t>
    </r>
    <r>
      <rPr>
        <sz val="9"/>
        <color rgb="FF000000"/>
        <rFont val="Arial"/>
        <family val="2"/>
      </rPr>
      <t> (C</t>
    </r>
    <r>
      <rPr>
        <u/>
        <sz val="9"/>
        <color rgb="FFFF0000"/>
        <rFont val="Arial"/>
        <family val="2"/>
      </rPr>
      <t>G</t>
    </r>
    <r>
      <rPr>
        <sz val="9"/>
        <color rgb="FF000000"/>
        <rFont val="Arial"/>
        <family val="2"/>
      </rPr>
      <t>T→C</t>
    </r>
    <r>
      <rPr>
        <u/>
        <sz val="9"/>
        <color rgb="FFFF0000"/>
        <rFont val="Arial"/>
        <family val="2"/>
      </rPr>
      <t>A</t>
    </r>
    <r>
      <rPr>
        <sz val="9"/>
        <color rgb="FF000000"/>
        <rFont val="Arial"/>
        <family val="2"/>
      </rPr>
      <t>T) </t>
    </r>
  </si>
  <si>
    <r>
      <t>aroH</t>
    </r>
    <r>
      <rPr>
        <sz val="9"/>
        <color rgb="FF000000"/>
        <rFont val="Arial"/>
        <family val="2"/>
      </rPr>
      <t> →</t>
    </r>
  </si>
  <si>
    <r>
      <t>R328W</t>
    </r>
    <r>
      <rPr>
        <sz val="9"/>
        <color rgb="FF000000"/>
        <rFont val="Arial"/>
        <family val="2"/>
      </rPr>
      <t> (</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GG) </t>
    </r>
  </si>
  <si>
    <r>
      <t>ydiU</t>
    </r>
    <r>
      <rPr>
        <sz val="9"/>
        <color rgb="FF000000"/>
        <rFont val="Arial"/>
        <family val="2"/>
      </rPr>
      <t> ←</t>
    </r>
  </si>
  <si>
    <t>conserved protein, UPF0061 family</t>
  </si>
  <si>
    <r>
      <t>L113L</t>
    </r>
    <r>
      <rPr>
        <sz val="9"/>
        <color rgb="FF000000"/>
        <rFont val="Arial"/>
        <family val="2"/>
      </rPr>
      <t> (</t>
    </r>
    <r>
      <rPr>
        <u/>
        <sz val="9"/>
        <color rgb="FFFF0000"/>
        <rFont val="Arial"/>
        <family val="2"/>
      </rPr>
      <t>T</t>
    </r>
    <r>
      <rPr>
        <sz val="9"/>
        <color rgb="FF000000"/>
        <rFont val="Arial"/>
        <family val="2"/>
      </rPr>
      <t>TG→</t>
    </r>
    <r>
      <rPr>
        <u/>
        <sz val="9"/>
        <color rgb="FFFF0000"/>
        <rFont val="Arial"/>
        <family val="2"/>
      </rPr>
      <t>C</t>
    </r>
    <r>
      <rPr>
        <sz val="9"/>
        <color rgb="FF000000"/>
        <rFont val="Arial"/>
        <family val="2"/>
      </rPr>
      <t>TG) </t>
    </r>
  </si>
  <si>
    <r>
      <t>ydiV</t>
    </r>
    <r>
      <rPr>
        <sz val="9"/>
        <color rgb="FF000000"/>
        <rFont val="Arial"/>
        <family val="2"/>
      </rPr>
      <t> ←</t>
    </r>
  </si>
  <si>
    <t>anti‑FlhD4C2 factor, inactive EAL family phosphodiesterase</t>
  </si>
  <si>
    <r>
      <t>Y653C</t>
    </r>
    <r>
      <rPr>
        <sz val="9"/>
        <color rgb="FF000000"/>
        <rFont val="Arial"/>
        <family val="2"/>
      </rPr>
      <t> (T</t>
    </r>
    <r>
      <rPr>
        <u/>
        <sz val="9"/>
        <color rgb="FFFF0000"/>
        <rFont val="Arial"/>
        <family val="2"/>
      </rPr>
      <t>A</t>
    </r>
    <r>
      <rPr>
        <sz val="9"/>
        <color rgb="FF000000"/>
        <rFont val="Arial"/>
        <family val="2"/>
      </rPr>
      <t>T→T</t>
    </r>
    <r>
      <rPr>
        <u/>
        <sz val="9"/>
        <color rgb="FFFF0000"/>
        <rFont val="Arial"/>
        <family val="2"/>
      </rPr>
      <t>G</t>
    </r>
    <r>
      <rPr>
        <sz val="9"/>
        <color rgb="FF000000"/>
        <rFont val="Arial"/>
        <family val="2"/>
      </rPr>
      <t>T) </t>
    </r>
  </si>
  <si>
    <r>
      <t>pheT</t>
    </r>
    <r>
      <rPr>
        <sz val="9"/>
        <color rgb="FF000000"/>
        <rFont val="Arial"/>
        <family val="2"/>
      </rPr>
      <t> ←</t>
    </r>
  </si>
  <si>
    <r>
      <t>M42V</t>
    </r>
    <r>
      <rPr>
        <sz val="9"/>
        <color rgb="FF000000"/>
        <rFont val="Arial"/>
        <family val="2"/>
      </rPr>
      <t> (</t>
    </r>
    <r>
      <rPr>
        <u/>
        <sz val="9"/>
        <color rgb="FFFF0000"/>
        <rFont val="Arial"/>
        <family val="2"/>
      </rPr>
      <t>A</t>
    </r>
    <r>
      <rPr>
        <sz val="9"/>
        <color rgb="FF000000"/>
        <rFont val="Arial"/>
        <family val="2"/>
      </rPr>
      <t>TG→</t>
    </r>
    <r>
      <rPr>
        <u/>
        <sz val="9"/>
        <color rgb="FFFF0000"/>
        <rFont val="Arial"/>
        <family val="2"/>
      </rPr>
      <t>G</t>
    </r>
    <r>
      <rPr>
        <sz val="9"/>
        <color rgb="FF000000"/>
        <rFont val="Arial"/>
        <family val="2"/>
      </rPr>
      <t>TG) </t>
    </r>
  </si>
  <si>
    <r>
      <t>pheS</t>
    </r>
    <r>
      <rPr>
        <sz val="9"/>
        <color rgb="FF000000"/>
        <rFont val="Arial"/>
        <family val="2"/>
      </rPr>
      <t> ←</t>
    </r>
  </si>
  <si>
    <t>phenylalanine tRNA synthetase, alpha subunit</t>
  </si>
  <si>
    <t>pseudogene (474/1900 nt)</t>
  </si>
  <si>
    <r>
      <t>arpB</t>
    </r>
    <r>
      <rPr>
        <sz val="9"/>
        <color rgb="FF000000"/>
        <rFont val="Arial"/>
        <family val="2"/>
      </rPr>
      <t> →</t>
    </r>
  </si>
  <si>
    <t>pseudogene, ankyrin repeats</t>
  </si>
  <si>
    <t>pseudogene (500/1900 nt)</t>
  </si>
  <si>
    <t>pseudogene (558/1900 nt)</t>
  </si>
  <si>
    <r>
      <t>Q328*</t>
    </r>
    <r>
      <rPr>
        <sz val="9"/>
        <color rgb="FF000000"/>
        <rFont val="Arial"/>
        <family val="2"/>
      </rPr>
      <t> (</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AG) </t>
    </r>
  </si>
  <si>
    <r>
      <t>chbC</t>
    </r>
    <r>
      <rPr>
        <sz val="9"/>
        <color rgb="FF000000"/>
        <rFont val="Arial"/>
        <family val="2"/>
      </rPr>
      <t> ←</t>
    </r>
  </si>
  <si>
    <t>N,N'‑diacetylchitobiose‑specific enzyme IIC component of PTS</t>
  </si>
  <si>
    <r>
      <t>G191V</t>
    </r>
    <r>
      <rPr>
        <sz val="9"/>
        <color rgb="FF000000"/>
        <rFont val="Arial"/>
        <family val="2"/>
      </rPr>
      <t> (G</t>
    </r>
    <r>
      <rPr>
        <u/>
        <sz val="9"/>
        <color rgb="FFFF0000"/>
        <rFont val="Arial"/>
        <family val="2"/>
      </rPr>
      <t>G</t>
    </r>
    <r>
      <rPr>
        <sz val="9"/>
        <color rgb="FF000000"/>
        <rFont val="Arial"/>
        <family val="2"/>
      </rPr>
      <t>A→G</t>
    </r>
    <r>
      <rPr>
        <u/>
        <sz val="9"/>
        <color rgb="FFFF0000"/>
        <rFont val="Arial"/>
        <family val="2"/>
      </rPr>
      <t>T</t>
    </r>
    <r>
      <rPr>
        <sz val="9"/>
        <color rgb="FF000000"/>
        <rFont val="Arial"/>
        <family val="2"/>
      </rPr>
      <t>A) </t>
    </r>
  </si>
  <si>
    <r>
      <t>cho</t>
    </r>
    <r>
      <rPr>
        <sz val="9"/>
        <color rgb="FF000000"/>
        <rFont val="Arial"/>
        <family val="2"/>
      </rPr>
      <t> →</t>
    </r>
  </si>
  <si>
    <r>
      <t>I15M</t>
    </r>
    <r>
      <rPr>
        <sz val="9"/>
        <color rgb="FF000000"/>
        <rFont val="Arial"/>
        <family val="2"/>
      </rPr>
      <t> (AT</t>
    </r>
    <r>
      <rPr>
        <u/>
        <sz val="9"/>
        <color rgb="FFFF0000"/>
        <rFont val="Arial"/>
        <family val="2"/>
      </rPr>
      <t>A</t>
    </r>
    <r>
      <rPr>
        <sz val="9"/>
        <color rgb="FF000000"/>
        <rFont val="Arial"/>
        <family val="2"/>
      </rPr>
      <t>→AT</t>
    </r>
    <r>
      <rPr>
        <u/>
        <sz val="9"/>
        <color rgb="FFFF0000"/>
        <rFont val="Arial"/>
        <family val="2"/>
      </rPr>
      <t>G</t>
    </r>
    <r>
      <rPr>
        <sz val="9"/>
        <color rgb="FF000000"/>
        <rFont val="Arial"/>
        <family val="2"/>
      </rPr>
      <t>) </t>
    </r>
  </si>
  <si>
    <r>
      <t>astC</t>
    </r>
    <r>
      <rPr>
        <sz val="9"/>
        <color rgb="FF000000"/>
        <rFont val="Arial"/>
        <family val="2"/>
      </rPr>
      <t> ←</t>
    </r>
  </si>
  <si>
    <r>
      <t>V221A</t>
    </r>
    <r>
      <rPr>
        <sz val="9"/>
        <color rgb="FF000000"/>
        <rFont val="Arial"/>
        <family val="2"/>
      </rPr>
      <t> (G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C) </t>
    </r>
  </si>
  <si>
    <r>
      <t>ydjK</t>
    </r>
    <r>
      <rPr>
        <sz val="9"/>
        <color rgb="FF000000"/>
        <rFont val="Arial"/>
        <family val="2"/>
      </rPr>
      <t> ←</t>
    </r>
  </si>
  <si>
    <t>intergenic (‑65/+25)</t>
  </si>
  <si>
    <r>
      <t>yeaE</t>
    </r>
    <r>
      <rPr>
        <sz val="9"/>
        <color rgb="FF000000"/>
        <rFont val="Arial"/>
        <family val="2"/>
      </rPr>
      <t> ← / ← </t>
    </r>
    <r>
      <rPr>
        <i/>
        <sz val="9"/>
        <color rgb="FF000000"/>
        <rFont val="Arial"/>
        <family val="2"/>
      </rPr>
      <t>mipA</t>
    </r>
  </si>
  <si>
    <t>aldo‑keto reductase, methylglyoxal to acetol, NADPH‑dependent/scaffolding protein for murein synthesizing machinery</t>
  </si>
  <si>
    <r>
      <t>V93V</t>
    </r>
    <r>
      <rPr>
        <sz val="9"/>
        <color rgb="FF000000"/>
        <rFont val="Arial"/>
        <family val="2"/>
      </rPr>
      <t> (GT</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 </t>
    </r>
  </si>
  <si>
    <r>
      <t>yeaL</t>
    </r>
    <r>
      <rPr>
        <sz val="9"/>
        <color rgb="FF000000"/>
        <rFont val="Arial"/>
        <family val="2"/>
      </rPr>
      <t> →</t>
    </r>
  </si>
  <si>
    <t>putative inner membrane protein, UPF0756 family</t>
  </si>
  <si>
    <t>pseudogene (534/821 nt)</t>
  </si>
  <si>
    <r>
      <t>yeaM</t>
    </r>
    <r>
      <rPr>
        <sz val="9"/>
        <color rgb="FF000000"/>
        <rFont val="Arial"/>
        <family val="2"/>
      </rPr>
      <t> ←</t>
    </r>
  </si>
  <si>
    <t>putative ARAC‑type regulatory protein; Known internal stop codons resulting from off‑target mutations introduced during UAG recoding in Lajoie et al., 2013.; Known absence of valid in‑frame stop codon resulting from off‑target mutations introduced during UAG recoding in Lajoie et al., 2013.</t>
  </si>
  <si>
    <r>
      <t>D255D</t>
    </r>
    <r>
      <rPr>
        <sz val="9"/>
        <color rgb="FF000000"/>
        <rFont val="Arial"/>
        <family val="2"/>
      </rPr>
      <t> (GA</t>
    </r>
    <r>
      <rPr>
        <u/>
        <sz val="9"/>
        <color rgb="FFFF0000"/>
        <rFont val="Arial"/>
        <family val="2"/>
      </rPr>
      <t>T</t>
    </r>
    <r>
      <rPr>
        <sz val="9"/>
        <color rgb="FF000000"/>
        <rFont val="Arial"/>
        <family val="2"/>
      </rPr>
      <t>→GA</t>
    </r>
    <r>
      <rPr>
        <u/>
        <sz val="9"/>
        <color rgb="FFFF0000"/>
        <rFont val="Arial"/>
        <family val="2"/>
      </rPr>
      <t>C</t>
    </r>
    <r>
      <rPr>
        <sz val="9"/>
        <color rgb="FF000000"/>
        <rFont val="Arial"/>
        <family val="2"/>
      </rPr>
      <t>) </t>
    </r>
  </si>
  <si>
    <r>
      <t>yeaP</t>
    </r>
    <r>
      <rPr>
        <sz val="9"/>
        <color rgb="FF000000"/>
        <rFont val="Arial"/>
        <family val="2"/>
      </rPr>
      <t> →</t>
    </r>
  </si>
  <si>
    <r>
      <t>L6P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</si>
  <si>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dmlR</t>
    </r>
    <r>
      <rPr>
        <sz val="9"/>
        <color rgb="FF000000"/>
        <rFont val="Arial"/>
        <family val="2"/>
      </rPr>
      <t> ←</t>
    </r>
  </si>
  <si>
    <r>
      <t>G350G</t>
    </r>
    <r>
      <rPr>
        <sz val="9"/>
        <color rgb="FF000000"/>
        <rFont val="Arial"/>
        <family val="2"/>
      </rPr>
      <t> (GG</t>
    </r>
    <r>
      <rPr>
        <u/>
        <sz val="9"/>
        <color rgb="FFFF0000"/>
        <rFont val="Arial"/>
        <family val="2"/>
      </rPr>
      <t>A</t>
    </r>
    <r>
      <rPr>
        <sz val="9"/>
        <color rgb="FF000000"/>
        <rFont val="Arial"/>
        <family val="2"/>
      </rPr>
      <t>→GG</t>
    </r>
    <r>
      <rPr>
        <u/>
        <sz val="9"/>
        <color rgb="FFFF0000"/>
        <rFont val="Arial"/>
        <family val="2"/>
      </rPr>
      <t>G</t>
    </r>
    <r>
      <rPr>
        <sz val="9"/>
        <color rgb="FF000000"/>
        <rFont val="Arial"/>
        <family val="2"/>
      </rPr>
      <t>) </t>
    </r>
  </si>
  <si>
    <r>
      <t>fadD</t>
    </r>
    <r>
      <rPr>
        <sz val="9"/>
        <color rgb="FF000000"/>
        <rFont val="Arial"/>
        <family val="2"/>
      </rPr>
      <t> ←</t>
    </r>
  </si>
  <si>
    <t>intergenic (‑123/+69)</t>
  </si>
  <si>
    <r>
      <t>htpX</t>
    </r>
    <r>
      <rPr>
        <sz val="9"/>
        <color rgb="FF000000"/>
        <rFont val="Arial"/>
        <family val="2"/>
      </rPr>
      <t> ← / ← </t>
    </r>
    <r>
      <rPr>
        <i/>
        <sz val="9"/>
        <color rgb="FF000000"/>
        <rFont val="Arial"/>
        <family val="2"/>
      </rPr>
      <t>prc</t>
    </r>
  </si>
  <si>
    <t>putative endopeptidase/carboxy‑terminal protease for penicillin‑binding protein 3</t>
  </si>
  <si>
    <r>
      <t>W152*</t>
    </r>
    <r>
      <rPr>
        <sz val="9"/>
        <color rgb="FF000000"/>
        <rFont val="Arial"/>
        <family val="2"/>
      </rPr>
      <t> (TG</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 </t>
    </r>
  </si>
  <si>
    <r>
      <t>pphA</t>
    </r>
    <r>
      <rPr>
        <sz val="9"/>
        <color rgb="FF000000"/>
        <rFont val="Arial"/>
        <family val="2"/>
      </rPr>
      <t> ←</t>
    </r>
  </si>
  <si>
    <t>serine/threonine‑specific protein phosphatase 1</t>
  </si>
  <si>
    <r>
      <t>S157S</t>
    </r>
    <r>
      <rPr>
        <sz val="9"/>
        <color rgb="FF000000"/>
        <rFont val="Arial"/>
        <family val="2"/>
      </rPr>
      <t> (TC</t>
    </r>
    <r>
      <rPr>
        <u/>
        <sz val="9"/>
        <color rgb="FFFF0000"/>
        <rFont val="Arial"/>
        <family val="2"/>
      </rPr>
      <t>G</t>
    </r>
    <r>
      <rPr>
        <sz val="9"/>
        <color rgb="FF000000"/>
        <rFont val="Arial"/>
        <family val="2"/>
      </rPr>
      <t>→TC</t>
    </r>
    <r>
      <rPr>
        <u/>
        <sz val="9"/>
        <color rgb="FFFF0000"/>
        <rFont val="Arial"/>
        <family val="2"/>
      </rPr>
      <t>A</t>
    </r>
    <r>
      <rPr>
        <sz val="9"/>
        <color rgb="FF000000"/>
        <rFont val="Arial"/>
        <family val="2"/>
      </rPr>
      <t>) </t>
    </r>
  </si>
  <si>
    <r>
      <t>yobB</t>
    </r>
    <r>
      <rPr>
        <sz val="9"/>
        <color rgb="FF000000"/>
        <rFont val="Arial"/>
        <family val="2"/>
      </rPr>
      <t> →</t>
    </r>
  </si>
  <si>
    <t>yobB</t>
  </si>
  <si>
    <r>
      <t>V443A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</si>
  <si>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edd</t>
    </r>
    <r>
      <rPr>
        <sz val="9"/>
        <color rgb="FF000000"/>
        <rFont val="Arial"/>
        <family val="2"/>
      </rPr>
      <t> ←</t>
    </r>
  </si>
  <si>
    <t>6‑phosphogluconate dehydratase</t>
  </si>
  <si>
    <r>
      <t>E216E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 </t>
    </r>
  </si>
  <si>
    <r>
      <t>zwf</t>
    </r>
    <r>
      <rPr>
        <sz val="9"/>
        <color rgb="FF000000"/>
        <rFont val="Arial"/>
        <family val="2"/>
      </rPr>
      <t> ←</t>
    </r>
  </si>
  <si>
    <t>glucose‑6‑phosphate 1‑dehydrogenase</t>
  </si>
  <si>
    <r>
      <t>V47A</t>
    </r>
    <r>
      <rPr>
        <sz val="9"/>
        <color rgb="FF000000"/>
        <rFont val="Arial"/>
        <family val="2"/>
      </rPr>
      <t> (G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C) </t>
    </r>
  </si>
  <si>
    <r>
      <t>N377S</t>
    </r>
    <r>
      <rPr>
        <sz val="9"/>
        <color rgb="FF000000"/>
        <rFont val="Arial"/>
        <family val="2"/>
      </rPr>
      <t> (A</t>
    </r>
    <r>
      <rPr>
        <u/>
        <sz val="9"/>
        <color rgb="FFFF0000"/>
        <rFont val="Arial"/>
        <family val="2"/>
      </rPr>
      <t>A</t>
    </r>
    <r>
      <rPr>
        <sz val="9"/>
        <color rgb="FF000000"/>
        <rFont val="Arial"/>
        <family val="2"/>
      </rPr>
      <t>C→A</t>
    </r>
    <r>
      <rPr>
        <u/>
        <sz val="9"/>
        <color rgb="FFFF0000"/>
        <rFont val="Arial"/>
        <family val="2"/>
      </rPr>
      <t>G</t>
    </r>
    <r>
      <rPr>
        <sz val="9"/>
        <color rgb="FF000000"/>
        <rFont val="Arial"/>
        <family val="2"/>
      </rPr>
      <t>C) </t>
    </r>
  </si>
  <si>
    <r>
      <t>araG</t>
    </r>
    <r>
      <rPr>
        <sz val="9"/>
        <color rgb="FF000000"/>
        <rFont val="Arial"/>
        <family val="2"/>
      </rPr>
      <t> ←</t>
    </r>
  </si>
  <si>
    <r>
      <t>E90E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 </t>
    </r>
  </si>
  <si>
    <r>
      <t>G77G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</si>
  <si>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yecR</t>
    </r>
    <r>
      <rPr>
        <sz val="9"/>
        <color rgb="FF000000"/>
        <rFont val="Arial"/>
        <family val="2"/>
      </rPr>
      <t> →</t>
    </r>
  </si>
  <si>
    <t>lipoprotein, function unknown</t>
  </si>
  <si>
    <t>pseudogene (500/1129 nt)</t>
  </si>
  <si>
    <r>
      <t>yedN</t>
    </r>
    <r>
      <rPr>
        <sz val="9"/>
        <color rgb="FF000000"/>
        <rFont val="Arial"/>
        <family val="2"/>
      </rPr>
      <t> ←</t>
    </r>
  </si>
  <si>
    <t>pseudogene, IpaH/YopM family</t>
  </si>
  <si>
    <r>
      <t>E159E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 </t>
    </r>
  </si>
  <si>
    <r>
      <t>dcm</t>
    </r>
    <r>
      <rPr>
        <sz val="9"/>
        <color rgb="FF000000"/>
        <rFont val="Arial"/>
        <family val="2"/>
      </rPr>
      <t> ←</t>
    </r>
  </si>
  <si>
    <t>DNA cytosine methyltransferase</t>
  </si>
  <si>
    <r>
      <t>L17L</t>
    </r>
    <r>
      <rPr>
        <sz val="9"/>
        <color rgb="FF000000"/>
        <rFont val="Arial"/>
        <family val="2"/>
      </rPr>
      <t> (CT</t>
    </r>
    <r>
      <rPr>
        <u/>
        <sz val="9"/>
        <color rgb="FFFF0000"/>
        <rFont val="Arial"/>
        <family val="2"/>
      </rPr>
      <t>A</t>
    </r>
    <r>
      <rPr>
        <sz val="9"/>
        <color rgb="FF000000"/>
        <rFont val="Arial"/>
        <family val="2"/>
      </rPr>
      <t>→CT</t>
    </r>
    <r>
      <rPr>
        <u/>
        <sz val="9"/>
        <color rgb="FFFF0000"/>
        <rFont val="Arial"/>
        <family val="2"/>
      </rPr>
      <t>G</t>
    </r>
    <r>
      <rPr>
        <sz val="9"/>
        <color rgb="FF000000"/>
        <rFont val="Arial"/>
        <family val="2"/>
      </rPr>
      <t>) </t>
    </r>
  </si>
  <si>
    <r>
      <t>yedV</t>
    </r>
    <r>
      <rPr>
        <sz val="9"/>
        <color rgb="FF000000"/>
        <rFont val="Arial"/>
        <family val="2"/>
      </rPr>
      <t> ←</t>
    </r>
  </si>
  <si>
    <t>putative sensory kinase in two‑component regulatory system with YedW</t>
  </si>
  <si>
    <t>intergenic (+527/+43)</t>
  </si>
  <si>
    <t>intergenic (‑6/+33)</t>
  </si>
  <si>
    <r>
      <t>insH1</t>
    </r>
    <r>
      <rPr>
        <sz val="9"/>
        <color rgb="FF000000"/>
        <rFont val="Arial"/>
        <family val="2"/>
      </rPr>
      <t> ← / ← </t>
    </r>
    <r>
      <rPr>
        <i/>
        <sz val="9"/>
        <color rgb="FF000000"/>
        <rFont val="Arial"/>
        <family val="2"/>
      </rPr>
      <t>yoeG</t>
    </r>
  </si>
  <si>
    <t>IS5 transposase and trans‑activator/pseudogene, CP4‑44 putative prophage remnant;Phage or Prophage Related; Known absence of valid in‑frame stop codon resulting from off‑target mutations introduced during UAG recoding in Lajoie et al., 2013.</t>
  </si>
  <si>
    <t>pseudogene (212/533 nt)</t>
  </si>
  <si>
    <r>
      <t>yoeG</t>
    </r>
    <r>
      <rPr>
        <sz val="9"/>
        <color rgb="FF000000"/>
        <rFont val="Arial"/>
        <family val="2"/>
      </rPr>
      <t> ←</t>
    </r>
  </si>
  <si>
    <t>pseudogene, CP4‑44 putative prophage remnant;Phage or Prophage Related; Known absence of valid in‑frame stop codon resulting from off‑target mutations introduced during UAG recoding in Lajoie et al., 2013.</t>
  </si>
  <si>
    <t>intergenic (+60/‑61)</t>
  </si>
  <si>
    <r>
      <t>flu</t>
    </r>
    <r>
      <rPr>
        <sz val="9"/>
        <color rgb="FF000000"/>
        <rFont val="Arial"/>
        <family val="2"/>
      </rPr>
      <t> → / → </t>
    </r>
    <r>
      <rPr>
        <i/>
        <sz val="9"/>
        <color rgb="FF000000"/>
        <rFont val="Arial"/>
        <family val="2"/>
      </rPr>
      <t>yeeR</t>
    </r>
  </si>
  <si>
    <t>CP4‑44 prophage; antigen 43 (Ag43) phase‑variable biofilm formation autotransporter/CP4‑44 prophage; predicted membrane protein</t>
  </si>
  <si>
    <r>
      <t>S114P</t>
    </r>
    <r>
      <rPr>
        <sz val="9"/>
        <color rgb="FF000000"/>
        <rFont val="Arial"/>
        <family val="2"/>
      </rPr>
      <t> (</t>
    </r>
    <r>
      <rPr>
        <u/>
        <sz val="9"/>
        <color rgb="FFFF0000"/>
        <rFont val="Arial"/>
        <family val="2"/>
      </rPr>
      <t>T</t>
    </r>
    <r>
      <rPr>
        <sz val="9"/>
        <color rgb="FF000000"/>
        <rFont val="Arial"/>
        <family val="2"/>
      </rPr>
      <t>CT→</t>
    </r>
    <r>
      <rPr>
        <u/>
        <sz val="9"/>
        <color rgb="FFFF0000"/>
        <rFont val="Arial"/>
        <family val="2"/>
      </rPr>
      <t>C</t>
    </r>
    <r>
      <rPr>
        <sz val="9"/>
        <color rgb="FF000000"/>
        <rFont val="Arial"/>
        <family val="2"/>
      </rPr>
      <t>CT) </t>
    </r>
  </si>
  <si>
    <r>
      <t>yeeZ</t>
    </r>
    <r>
      <rPr>
        <sz val="9"/>
        <color rgb="FF000000"/>
        <rFont val="Arial"/>
        <family val="2"/>
      </rPr>
      <t> ←</t>
    </r>
  </si>
  <si>
    <t>putative epimerase, with NAD(P)‑binding Rossmann‑fold domain</t>
  </si>
  <si>
    <t>pseudogene (473/1994 nt)</t>
  </si>
  <si>
    <r>
      <t>wbbL</t>
    </r>
    <r>
      <rPr>
        <sz val="9"/>
        <color rgb="FF000000"/>
        <rFont val="Arial"/>
        <family val="2"/>
      </rPr>
      <t> ←</t>
    </r>
  </si>
  <si>
    <t>lipopolysaccharide biosynthesis protein, N‑ter fragment (pseudogene)</t>
  </si>
  <si>
    <r>
      <t>P213S</t>
    </r>
    <r>
      <rPr>
        <sz val="9"/>
        <color rgb="FF000000"/>
        <rFont val="Arial"/>
        <family val="2"/>
      </rPr>
      <t> (</t>
    </r>
    <r>
      <rPr>
        <u/>
        <sz val="9"/>
        <color rgb="FFFF0000"/>
        <rFont val="Arial"/>
        <family val="2"/>
      </rPr>
      <t>C</t>
    </r>
    <r>
      <rPr>
        <sz val="9"/>
        <color rgb="FF000000"/>
        <rFont val="Arial"/>
        <family val="2"/>
      </rPr>
      <t>CG→</t>
    </r>
    <r>
      <rPr>
        <u/>
        <sz val="9"/>
        <color rgb="FFFF0000"/>
        <rFont val="Arial"/>
        <family val="2"/>
      </rPr>
      <t>T</t>
    </r>
    <r>
      <rPr>
        <sz val="9"/>
        <color rgb="FF000000"/>
        <rFont val="Arial"/>
        <family val="2"/>
      </rPr>
      <t>CG) </t>
    </r>
  </si>
  <si>
    <r>
      <t>wcaL</t>
    </r>
    <r>
      <rPr>
        <sz val="9"/>
        <color rgb="FF000000"/>
        <rFont val="Arial"/>
        <family val="2"/>
      </rPr>
      <t> ←</t>
    </r>
  </si>
  <si>
    <r>
      <t>V244A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</si>
  <si>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cpsB</t>
    </r>
    <r>
      <rPr>
        <sz val="9"/>
        <color rgb="FF000000"/>
        <rFont val="Arial"/>
        <family val="2"/>
      </rPr>
      <t> ←</t>
    </r>
  </si>
  <si>
    <t>mannose‑1‑phosphate guanylyltransferase</t>
  </si>
  <si>
    <r>
      <t>L55L</t>
    </r>
    <r>
      <rPr>
        <sz val="9"/>
        <color rgb="FF000000"/>
        <rFont val="Arial"/>
        <family val="2"/>
      </rPr>
      <t> (TT</t>
    </r>
    <r>
      <rPr>
        <u/>
        <sz val="9"/>
        <color rgb="FFFF0000"/>
        <rFont val="Arial"/>
        <family val="2"/>
      </rPr>
      <t>G</t>
    </r>
    <r>
      <rPr>
        <sz val="9"/>
        <color rgb="FF000000"/>
        <rFont val="Arial"/>
        <family val="2"/>
      </rPr>
      <t>→TT</t>
    </r>
    <r>
      <rPr>
        <u/>
        <sz val="9"/>
        <color rgb="FFFF0000"/>
        <rFont val="Arial"/>
        <family val="2"/>
      </rPr>
      <t>A</t>
    </r>
    <r>
      <rPr>
        <sz val="9"/>
        <color rgb="FF000000"/>
        <rFont val="Arial"/>
        <family val="2"/>
      </rPr>
      <t>) </t>
    </r>
  </si>
  <si>
    <r>
      <t>wcaD</t>
    </r>
    <r>
      <rPr>
        <sz val="9"/>
        <color rgb="FF000000"/>
        <rFont val="Arial"/>
        <family val="2"/>
      </rPr>
      <t> ←</t>
    </r>
  </si>
  <si>
    <t>putative colanic acid polymerase</t>
  </si>
  <si>
    <r>
      <t>T188T</t>
    </r>
    <r>
      <rPr>
        <sz val="9"/>
        <color rgb="FF000000"/>
        <rFont val="Arial"/>
        <family val="2"/>
      </rPr>
      <t> (AC</t>
    </r>
    <r>
      <rPr>
        <u/>
        <sz val="9"/>
        <color rgb="FFFF0000"/>
        <rFont val="Arial"/>
        <family val="2"/>
      </rPr>
      <t>C</t>
    </r>
    <r>
      <rPr>
        <sz val="9"/>
        <color rgb="FF000000"/>
        <rFont val="Arial"/>
        <family val="2"/>
      </rPr>
      <t>→AC</t>
    </r>
    <r>
      <rPr>
        <u/>
        <sz val="9"/>
        <color rgb="FFFF0000"/>
        <rFont val="Arial"/>
        <family val="2"/>
      </rPr>
      <t>T</t>
    </r>
    <r>
      <rPr>
        <sz val="9"/>
        <color rgb="FF000000"/>
        <rFont val="Arial"/>
        <family val="2"/>
      </rPr>
      <t>) </t>
    </r>
  </si>
  <si>
    <r>
      <t>wza</t>
    </r>
    <r>
      <rPr>
        <sz val="9"/>
        <color rgb="FF000000"/>
        <rFont val="Arial"/>
        <family val="2"/>
      </rPr>
      <t> ←</t>
    </r>
  </si>
  <si>
    <t>lipoprotein required for capsular polysaccharide translocation through the outer membrane</t>
  </si>
  <si>
    <r>
      <t>V1086V</t>
    </r>
    <r>
      <rPr>
        <sz val="9"/>
        <color rgb="FF000000"/>
        <rFont val="Arial"/>
        <family val="2"/>
      </rPr>
      <t> (GT</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 </t>
    </r>
  </si>
  <si>
    <r>
      <t>yegE</t>
    </r>
    <r>
      <rPr>
        <sz val="9"/>
        <color rgb="FF000000"/>
        <rFont val="Arial"/>
        <family val="2"/>
      </rPr>
      <t> →</t>
    </r>
  </si>
  <si>
    <t>intergenic (+29/+80)</t>
  </si>
  <si>
    <r>
      <t>yegE</t>
    </r>
    <r>
      <rPr>
        <sz val="9"/>
        <color rgb="FF000000"/>
        <rFont val="Arial"/>
        <family val="2"/>
      </rPr>
      <t> → / ← </t>
    </r>
    <r>
      <rPr>
        <i/>
        <sz val="9"/>
        <color rgb="FF000000"/>
        <rFont val="Arial"/>
        <family val="2"/>
      </rPr>
      <t>alkA</t>
    </r>
  </si>
  <si>
    <t>putative diguanylate cyclase, GGDEF domain signaling protein/3‑methyl‑adenine DNA glycosylase II</t>
  </si>
  <si>
    <r>
      <t>A396T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</si>
  <si>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yegD</t>
    </r>
    <r>
      <rPr>
        <sz val="9"/>
        <color rgb="FF000000"/>
        <rFont val="Arial"/>
        <family val="2"/>
      </rPr>
      <t> →</t>
    </r>
  </si>
  <si>
    <t>putative chaperone</t>
  </si>
  <si>
    <r>
      <t>G381C</t>
    </r>
    <r>
      <rPr>
        <sz val="9"/>
        <color rgb="FF000000"/>
        <rFont val="Arial"/>
        <family val="2"/>
      </rPr>
      <t> (</t>
    </r>
    <r>
      <rPr>
        <u/>
        <sz val="9"/>
        <color rgb="FFFF0000"/>
        <rFont val="Arial"/>
        <family val="2"/>
      </rPr>
      <t>G</t>
    </r>
    <r>
      <rPr>
        <sz val="9"/>
        <color rgb="FF000000"/>
        <rFont val="Arial"/>
        <family val="2"/>
      </rPr>
      <t>GC→</t>
    </r>
    <r>
      <rPr>
        <u/>
        <sz val="9"/>
        <color rgb="FFFF0000"/>
        <rFont val="Arial"/>
        <family val="2"/>
      </rPr>
      <t>T</t>
    </r>
    <r>
      <rPr>
        <sz val="9"/>
        <color rgb="FF000000"/>
        <rFont val="Arial"/>
        <family val="2"/>
      </rPr>
      <t>GC) </t>
    </r>
  </si>
  <si>
    <r>
      <t>yegI</t>
    </r>
    <r>
      <rPr>
        <sz val="9"/>
        <color rgb="FF000000"/>
        <rFont val="Arial"/>
        <family val="2"/>
      </rPr>
      <t> ←</t>
    </r>
  </si>
  <si>
    <r>
      <t>A319T</t>
    </r>
    <r>
      <rPr>
        <sz val="9"/>
        <color rgb="FF000000"/>
        <rFont val="Arial"/>
        <family val="2"/>
      </rPr>
      <t> (</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CT) </t>
    </r>
  </si>
  <si>
    <r>
      <t>S14S</t>
    </r>
    <r>
      <rPr>
        <sz val="9"/>
        <color rgb="FF000000"/>
        <rFont val="Arial"/>
        <family val="2"/>
      </rPr>
      <t> (AG</t>
    </r>
    <r>
      <rPr>
        <u/>
        <sz val="9"/>
        <color rgb="FFFF0000"/>
        <rFont val="Arial"/>
        <family val="2"/>
      </rPr>
      <t>T</t>
    </r>
    <r>
      <rPr>
        <sz val="9"/>
        <color rgb="FF000000"/>
        <rFont val="Arial"/>
        <family val="2"/>
      </rPr>
      <t>→AG</t>
    </r>
    <r>
      <rPr>
        <u/>
        <sz val="9"/>
        <color rgb="FFFF0000"/>
        <rFont val="Arial"/>
        <family val="2"/>
      </rPr>
      <t>C</t>
    </r>
    <r>
      <rPr>
        <sz val="9"/>
        <color rgb="FF000000"/>
        <rFont val="Arial"/>
        <family val="2"/>
      </rPr>
      <t>) </t>
    </r>
  </si>
  <si>
    <r>
      <t>yegL</t>
    </r>
    <r>
      <rPr>
        <sz val="9"/>
        <color rgb="FF000000"/>
        <rFont val="Arial"/>
        <family val="2"/>
      </rPr>
      <t> ←</t>
    </r>
  </si>
  <si>
    <r>
      <t>F552S</t>
    </r>
    <r>
      <rPr>
        <sz val="9"/>
        <color rgb="FF000000"/>
        <rFont val="Arial"/>
        <family val="2"/>
      </rPr>
      <t> (T</t>
    </r>
    <r>
      <rPr>
        <u/>
        <sz val="9"/>
        <color rgb="FFFF0000"/>
        <rFont val="Arial"/>
        <family val="2"/>
      </rPr>
      <t>T</t>
    </r>
    <r>
      <rPr>
        <sz val="9"/>
        <color rgb="FF000000"/>
        <rFont val="Arial"/>
        <family val="2"/>
      </rPr>
      <t>C→T</t>
    </r>
    <r>
      <rPr>
        <u/>
        <sz val="9"/>
        <color rgb="FFFF0000"/>
        <rFont val="Arial"/>
        <family val="2"/>
      </rPr>
      <t>C</t>
    </r>
    <r>
      <rPr>
        <sz val="9"/>
        <color rgb="FF000000"/>
        <rFont val="Arial"/>
        <family val="2"/>
      </rPr>
      <t>C) </t>
    </r>
  </si>
  <si>
    <r>
      <t>mdtC</t>
    </r>
    <r>
      <rPr>
        <sz val="9"/>
        <color rgb="FF000000"/>
        <rFont val="Arial"/>
        <family val="2"/>
      </rPr>
      <t> →</t>
    </r>
  </si>
  <si>
    <t>multidrug efflux system, subunit C</t>
  </si>
  <si>
    <r>
      <t>L311L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</si>
  <si>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t>intergenic (‑281/+27)</t>
  </si>
  <si>
    <r>
      <t>gatY</t>
    </r>
    <r>
      <rPr>
        <sz val="9"/>
        <color rgb="FF000000"/>
        <rFont val="Arial"/>
        <family val="2"/>
      </rPr>
      <t> ← / ← </t>
    </r>
    <r>
      <rPr>
        <i/>
        <sz val="9"/>
        <color rgb="FF000000"/>
        <rFont val="Arial"/>
        <family val="2"/>
      </rPr>
      <t>fbaB</t>
    </r>
  </si>
  <si>
    <t>D‑tagatose 1,6‑bisphosphate aldolase 2, catalytic subunit/fructose‑bisphosphate aldolase class I</t>
  </si>
  <si>
    <t>intergenic (‑303/+5)</t>
  </si>
  <si>
    <r>
      <t>K73K</t>
    </r>
    <r>
      <rPr>
        <sz val="9"/>
        <color rgb="FF000000"/>
        <rFont val="Arial"/>
        <family val="2"/>
      </rPr>
      <t> (AA</t>
    </r>
    <r>
      <rPr>
        <u/>
        <sz val="9"/>
        <color rgb="FFFF0000"/>
        <rFont val="Arial"/>
        <family val="2"/>
      </rPr>
      <t>A</t>
    </r>
    <r>
      <rPr>
        <sz val="9"/>
        <color rgb="FF000000"/>
        <rFont val="Arial"/>
        <family val="2"/>
      </rPr>
      <t>→AA</t>
    </r>
    <r>
      <rPr>
        <u/>
        <sz val="9"/>
        <color rgb="FFFF0000"/>
        <rFont val="Arial"/>
        <family val="2"/>
      </rPr>
      <t>G</t>
    </r>
    <r>
      <rPr>
        <sz val="9"/>
        <color rgb="FF000000"/>
        <rFont val="Arial"/>
        <family val="2"/>
      </rPr>
      <t>) </t>
    </r>
  </si>
  <si>
    <r>
      <t>rcnR</t>
    </r>
    <r>
      <rPr>
        <sz val="9"/>
        <color rgb="FF000000"/>
        <rFont val="Arial"/>
        <family val="2"/>
      </rPr>
      <t> ←</t>
    </r>
  </si>
  <si>
    <t>DNA‑binding transcriptional repressor of rcnA</t>
  </si>
  <si>
    <r>
      <t>Y354H</t>
    </r>
    <r>
      <rPr>
        <sz val="9"/>
        <color rgb="FF000000"/>
        <rFont val="Arial"/>
        <family val="2"/>
      </rPr>
      <t> (</t>
    </r>
    <r>
      <rPr>
        <u/>
        <sz val="9"/>
        <color rgb="FFFF0000"/>
        <rFont val="Arial"/>
        <family val="2"/>
      </rPr>
      <t>T</t>
    </r>
    <r>
      <rPr>
        <sz val="9"/>
        <color rgb="FF000000"/>
        <rFont val="Arial"/>
        <family val="2"/>
      </rPr>
      <t>AT→</t>
    </r>
    <r>
      <rPr>
        <u/>
        <sz val="9"/>
        <color rgb="FFFF0000"/>
        <rFont val="Arial"/>
        <family val="2"/>
      </rPr>
      <t>C</t>
    </r>
    <r>
      <rPr>
        <sz val="9"/>
        <color rgb="FF000000"/>
        <rFont val="Arial"/>
        <family val="2"/>
      </rPr>
      <t>AT) </t>
    </r>
  </si>
  <si>
    <r>
      <t>yehL</t>
    </r>
    <r>
      <rPr>
        <sz val="9"/>
        <color rgb="FF000000"/>
        <rFont val="Arial"/>
        <family val="2"/>
      </rPr>
      <t> →</t>
    </r>
  </si>
  <si>
    <r>
      <t>Q501*</t>
    </r>
    <r>
      <rPr>
        <sz val="9"/>
        <color rgb="FF000000"/>
        <rFont val="Arial"/>
        <family val="2"/>
      </rPr>
      <t> (</t>
    </r>
    <r>
      <rPr>
        <u/>
        <sz val="9"/>
        <color rgb="FFFF0000"/>
        <rFont val="Arial"/>
        <family val="2"/>
      </rPr>
      <t>C</t>
    </r>
    <r>
      <rPr>
        <sz val="9"/>
        <color rgb="FF000000"/>
        <rFont val="Arial"/>
        <family val="2"/>
      </rPr>
      <t>AA→</t>
    </r>
    <r>
      <rPr>
        <u/>
        <sz val="9"/>
        <color rgb="FFFF0000"/>
        <rFont val="Arial"/>
        <family val="2"/>
      </rPr>
      <t>T</t>
    </r>
    <r>
      <rPr>
        <sz val="9"/>
        <color rgb="FF000000"/>
        <rFont val="Arial"/>
        <family val="2"/>
      </rPr>
      <t>AA) </t>
    </r>
  </si>
  <si>
    <r>
      <t>bglX</t>
    </r>
    <r>
      <rPr>
        <sz val="9"/>
        <color rgb="FF000000"/>
        <rFont val="Arial"/>
        <family val="2"/>
      </rPr>
      <t> ←</t>
    </r>
  </si>
  <si>
    <t>beta‑D‑glucoside glucohydrolase, periplasmic</t>
  </si>
  <si>
    <r>
      <t>V291A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</si>
  <si>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cdd</t>
    </r>
    <r>
      <rPr>
        <sz val="9"/>
        <color rgb="FF000000"/>
        <rFont val="Arial"/>
        <family val="2"/>
      </rPr>
      <t> →</t>
    </r>
  </si>
  <si>
    <t>cytidine/deoxycytidine deaminase</t>
  </si>
  <si>
    <r>
      <t>C77Y</t>
    </r>
    <r>
      <rPr>
        <sz val="9"/>
        <color rgb="FF000000"/>
        <rFont val="Arial"/>
        <family val="2"/>
      </rPr>
      <t> (T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C) </t>
    </r>
  </si>
  <si>
    <r>
      <t>preT</t>
    </r>
    <r>
      <rPr>
        <sz val="9"/>
        <color rgb="FF000000"/>
        <rFont val="Arial"/>
        <family val="2"/>
      </rPr>
      <t> →</t>
    </r>
  </si>
  <si>
    <t>dihydropyrimidine dehydrogenase, NADH‑dependent, subunit N</t>
  </si>
  <si>
    <t>intergenic (‑2/+278)</t>
  </si>
  <si>
    <r>
      <t>mglB</t>
    </r>
    <r>
      <rPr>
        <sz val="9"/>
        <color rgb="FF000000"/>
        <rFont val="Arial"/>
        <family val="2"/>
      </rPr>
      <t> ← / ← </t>
    </r>
    <r>
      <rPr>
        <i/>
        <sz val="9"/>
        <color rgb="FF000000"/>
        <rFont val="Arial"/>
        <family val="2"/>
      </rPr>
      <t>galS</t>
    </r>
  </si>
  <si>
    <t>methyl‑galactoside transporter subunit/mgl repressor, galactose operon inducer; Known internal stop codons resulting from off‑target mutations introduced during UAG recoding in Lajoie et al., 2013.; Known absence of valid in‑frame stop codon resulting from off‑target mutations introduced during UAG recoding in Lajoie et al., 2013.</t>
  </si>
  <si>
    <r>
      <t>A248A</t>
    </r>
    <r>
      <rPr>
        <sz val="9"/>
        <color rgb="FF000000"/>
        <rFont val="Arial"/>
        <family val="2"/>
      </rPr>
      <t> (GC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 </t>
    </r>
  </si>
  <si>
    <r>
      <t>yeiB</t>
    </r>
    <r>
      <rPr>
        <sz val="9"/>
        <color rgb="FF000000"/>
        <rFont val="Arial"/>
        <family val="2"/>
      </rPr>
      <t> ←</t>
    </r>
  </si>
  <si>
    <r>
      <t>A451A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</si>
  <si>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fruA</t>
    </r>
    <r>
      <rPr>
        <sz val="9"/>
        <color rgb="FF000000"/>
        <rFont val="Arial"/>
        <family val="2"/>
      </rPr>
      <t> ←</t>
    </r>
  </si>
  <si>
    <t>fused fructose‑specific PTS enzymes: IIBcomponent/IIC components</t>
  </si>
  <si>
    <r>
      <t>V450A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</si>
  <si>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G86D</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 </t>
    </r>
  </si>
  <si>
    <r>
      <t>spr</t>
    </r>
    <r>
      <rPr>
        <sz val="9"/>
        <color rgb="FF000000"/>
        <rFont val="Arial"/>
        <family val="2"/>
      </rPr>
      <t> →</t>
    </r>
  </si>
  <si>
    <t>mutational suppressor of prc thermosensitivity, outer membrane lipoprotein</t>
  </si>
  <si>
    <r>
      <t>F335F</t>
    </r>
    <r>
      <rPr>
        <sz val="9"/>
        <color rgb="FF000000"/>
        <rFont val="Arial"/>
        <family val="2"/>
      </rPr>
      <t> (TT</t>
    </r>
    <r>
      <rPr>
        <u/>
        <sz val="9"/>
        <color rgb="FFFF0000"/>
        <rFont val="Arial"/>
        <family val="2"/>
      </rPr>
      <t>T</t>
    </r>
    <r>
      <rPr>
        <sz val="9"/>
        <color rgb="FF000000"/>
        <rFont val="Arial"/>
        <family val="2"/>
      </rPr>
      <t>→TT</t>
    </r>
    <r>
      <rPr>
        <u/>
        <sz val="9"/>
        <color rgb="FFFF0000"/>
        <rFont val="Arial"/>
        <family val="2"/>
      </rPr>
      <t>C</t>
    </r>
    <r>
      <rPr>
        <sz val="9"/>
        <color rgb="FF000000"/>
        <rFont val="Arial"/>
        <family val="2"/>
      </rPr>
      <t>) </t>
    </r>
  </si>
  <si>
    <r>
      <t>bcr</t>
    </r>
    <r>
      <rPr>
        <sz val="9"/>
        <color rgb="FF000000"/>
        <rFont val="Arial"/>
        <family val="2"/>
      </rPr>
      <t> ←</t>
    </r>
  </si>
  <si>
    <t>intergenic (+482/+233)</t>
  </si>
  <si>
    <r>
      <t>eco</t>
    </r>
    <r>
      <rPr>
        <sz val="9"/>
        <color rgb="FF000000"/>
        <rFont val="Arial"/>
        <family val="2"/>
      </rPr>
      <t> → / ← </t>
    </r>
    <r>
      <rPr>
        <i/>
        <sz val="9"/>
        <color rgb="FF000000"/>
        <rFont val="Arial"/>
        <family val="2"/>
      </rPr>
      <t>mqo</t>
    </r>
  </si>
  <si>
    <t>ecotin, a serine protease inhibitor/malate dehydrogenase, FAD/NAD(P)‑binding domain protein</t>
  </si>
  <si>
    <r>
      <t>H175H</t>
    </r>
    <r>
      <rPr>
        <sz val="9"/>
        <color rgb="FF000000"/>
        <rFont val="Arial"/>
        <family val="2"/>
      </rPr>
      <t> (CA</t>
    </r>
    <r>
      <rPr>
        <u/>
        <sz val="9"/>
        <color rgb="FFFF0000"/>
        <rFont val="Arial"/>
        <family val="2"/>
      </rPr>
      <t>C</t>
    </r>
    <r>
      <rPr>
        <sz val="9"/>
        <color rgb="FF000000"/>
        <rFont val="Arial"/>
        <family val="2"/>
      </rPr>
      <t>→CA</t>
    </r>
    <r>
      <rPr>
        <u/>
        <sz val="9"/>
        <color rgb="FFFF0000"/>
        <rFont val="Arial"/>
        <family val="2"/>
      </rPr>
      <t>T</t>
    </r>
    <r>
      <rPr>
        <sz val="9"/>
        <color rgb="FF000000"/>
        <rFont val="Arial"/>
        <family val="2"/>
      </rPr>
      <t>) </t>
    </r>
  </si>
  <si>
    <r>
      <t>mqo</t>
    </r>
    <r>
      <rPr>
        <sz val="9"/>
        <color rgb="FF000000"/>
        <rFont val="Arial"/>
        <family val="2"/>
      </rPr>
      <t> ←</t>
    </r>
  </si>
  <si>
    <t>malate dehydrogenase, FAD/NAD(P)‑binding domain protein</t>
  </si>
  <si>
    <r>
      <t>A86T</t>
    </r>
    <r>
      <rPr>
        <sz val="9"/>
        <color rgb="FF000000"/>
        <rFont val="Arial"/>
        <family val="2"/>
      </rPr>
      <t> (</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CT) </t>
    </r>
  </si>
  <si>
    <r>
      <t>ompC</t>
    </r>
    <r>
      <rPr>
        <sz val="9"/>
        <color rgb="FF000000"/>
        <rFont val="Arial"/>
        <family val="2"/>
      </rPr>
      <t> ←</t>
    </r>
  </si>
  <si>
    <t>outer membrane porin protein C</t>
  </si>
  <si>
    <r>
      <t>D875G</t>
    </r>
    <r>
      <rPr>
        <sz val="9"/>
        <color rgb="FF000000"/>
        <rFont val="Arial"/>
        <family val="2"/>
      </rPr>
      <t> (G</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 </t>
    </r>
  </si>
  <si>
    <r>
      <t>rcsC</t>
    </r>
    <r>
      <rPr>
        <sz val="9"/>
        <color rgb="FF000000"/>
        <rFont val="Arial"/>
        <family val="2"/>
      </rPr>
      <t> ←</t>
    </r>
  </si>
  <si>
    <t>hybrid sensory kinase in two‑component regulatory system with RcsB and YojN</t>
  </si>
  <si>
    <t>pseudogene (4546/4605 nt)</t>
  </si>
  <si>
    <r>
      <t>yfaS</t>
    </r>
    <r>
      <rPr>
        <sz val="9"/>
        <color rgb="FF000000"/>
        <rFont val="Arial"/>
        <family val="2"/>
      </rPr>
      <t> ←</t>
    </r>
  </si>
  <si>
    <t>pseudogene, UPF0192 family; putative membrane protein</t>
  </si>
  <si>
    <r>
      <t>P561S</t>
    </r>
    <r>
      <rPr>
        <sz val="9"/>
        <color rgb="FF000000"/>
        <rFont val="Arial"/>
        <family val="2"/>
      </rPr>
      <t> (</t>
    </r>
    <r>
      <rPr>
        <u/>
        <sz val="9"/>
        <color rgb="FFFF0000"/>
        <rFont val="Arial"/>
        <family val="2"/>
      </rPr>
      <t>C</t>
    </r>
    <r>
      <rPr>
        <sz val="9"/>
        <color rgb="FF000000"/>
        <rFont val="Arial"/>
        <family val="2"/>
      </rPr>
      <t>CG→</t>
    </r>
    <r>
      <rPr>
        <u/>
        <sz val="9"/>
        <color rgb="FFFF0000"/>
        <rFont val="Arial"/>
        <family val="2"/>
      </rPr>
      <t>T</t>
    </r>
    <r>
      <rPr>
        <sz val="9"/>
        <color rgb="FF000000"/>
        <rFont val="Arial"/>
        <family val="2"/>
      </rPr>
      <t>CG) </t>
    </r>
  </si>
  <si>
    <r>
      <t>yfaA</t>
    </r>
    <r>
      <rPr>
        <sz val="9"/>
        <color rgb="FF000000"/>
        <rFont val="Arial"/>
        <family val="2"/>
      </rPr>
      <t> ←</t>
    </r>
  </si>
  <si>
    <r>
      <t>Y262C</t>
    </r>
    <r>
      <rPr>
        <sz val="9"/>
        <color rgb="FF000000"/>
        <rFont val="Arial"/>
        <family val="2"/>
      </rPr>
      <t> (T</t>
    </r>
    <r>
      <rPr>
        <u/>
        <sz val="9"/>
        <color rgb="FFFF0000"/>
        <rFont val="Arial"/>
        <family val="2"/>
      </rPr>
      <t>A</t>
    </r>
    <r>
      <rPr>
        <sz val="9"/>
        <color rgb="FF000000"/>
        <rFont val="Arial"/>
        <family val="2"/>
      </rPr>
      <t>C→T</t>
    </r>
    <r>
      <rPr>
        <u/>
        <sz val="9"/>
        <color rgb="FFFF0000"/>
        <rFont val="Arial"/>
        <family val="2"/>
      </rPr>
      <t>G</t>
    </r>
    <r>
      <rPr>
        <sz val="9"/>
        <color rgb="FF000000"/>
        <rFont val="Arial"/>
        <family val="2"/>
      </rPr>
      <t>C) </t>
    </r>
  </si>
  <si>
    <r>
      <t>yfaL</t>
    </r>
    <r>
      <rPr>
        <sz val="9"/>
        <color rgb="FF000000"/>
        <rFont val="Arial"/>
        <family val="2"/>
      </rPr>
      <t> ←</t>
    </r>
  </si>
  <si>
    <t>adhesin</t>
  </si>
  <si>
    <r>
      <t>C298Y</t>
    </r>
    <r>
      <rPr>
        <sz val="9"/>
        <color rgb="FF000000"/>
        <rFont val="Arial"/>
        <family val="2"/>
      </rPr>
      <t> (T</t>
    </r>
    <r>
      <rPr>
        <u/>
        <sz val="9"/>
        <color rgb="FFFF0000"/>
        <rFont val="Arial"/>
        <family val="2"/>
      </rPr>
      <t>G</t>
    </r>
    <r>
      <rPr>
        <sz val="9"/>
        <color rgb="FF000000"/>
        <rFont val="Arial"/>
        <family val="2"/>
      </rPr>
      <t>T→T</t>
    </r>
    <r>
      <rPr>
        <u/>
        <sz val="9"/>
        <color rgb="FFFF0000"/>
        <rFont val="Arial"/>
        <family val="2"/>
      </rPr>
      <t>A</t>
    </r>
    <r>
      <rPr>
        <sz val="9"/>
        <color rgb="FF000000"/>
        <rFont val="Arial"/>
        <family val="2"/>
      </rPr>
      <t>T) </t>
    </r>
  </si>
  <si>
    <r>
      <t>yfaD</t>
    </r>
    <r>
      <rPr>
        <sz val="9"/>
        <color rgb="FF000000"/>
        <rFont val="Arial"/>
        <family val="2"/>
      </rPr>
      <t> →</t>
    </r>
  </si>
  <si>
    <t>yfaD</t>
  </si>
  <si>
    <r>
      <t>L33F</t>
    </r>
    <r>
      <rPr>
        <sz val="9"/>
        <color rgb="FF000000"/>
        <rFont val="Arial"/>
        <family val="2"/>
      </rPr>
      <t> (</t>
    </r>
    <r>
      <rPr>
        <u/>
        <sz val="9"/>
        <color rgb="FFFF0000"/>
        <rFont val="Arial"/>
        <family val="2"/>
      </rPr>
      <t>C</t>
    </r>
    <r>
      <rPr>
        <sz val="9"/>
        <color rgb="FF000000"/>
        <rFont val="Arial"/>
        <family val="2"/>
      </rPr>
      <t>TT→</t>
    </r>
    <r>
      <rPr>
        <u/>
        <sz val="9"/>
        <color rgb="FFFF0000"/>
        <rFont val="Arial"/>
        <family val="2"/>
      </rPr>
      <t>T</t>
    </r>
    <r>
      <rPr>
        <sz val="9"/>
        <color rgb="FF000000"/>
        <rFont val="Arial"/>
        <family val="2"/>
      </rPr>
      <t>TT) </t>
    </r>
  </si>
  <si>
    <t>G→C</t>
  </si>
  <si>
    <r>
      <t>G20R</t>
    </r>
    <r>
      <rPr>
        <sz val="9"/>
        <color rgb="FF000000"/>
        <rFont val="Arial"/>
        <family val="2"/>
      </rPr>
      <t> (</t>
    </r>
    <r>
      <rPr>
        <u/>
        <sz val="9"/>
        <color rgb="FFFF0000"/>
        <rFont val="Arial"/>
        <family val="2"/>
      </rPr>
      <t>G</t>
    </r>
    <r>
      <rPr>
        <sz val="9"/>
        <color rgb="FF000000"/>
        <rFont val="Arial"/>
        <family val="2"/>
      </rPr>
      <t>GG→</t>
    </r>
    <r>
      <rPr>
        <u/>
        <sz val="9"/>
        <color rgb="FFFF0000"/>
        <rFont val="Arial"/>
        <family val="2"/>
      </rPr>
      <t>C</t>
    </r>
    <r>
      <rPr>
        <sz val="9"/>
        <color rgb="FF000000"/>
        <rFont val="Arial"/>
        <family val="2"/>
      </rPr>
      <t>GG) </t>
    </r>
  </si>
  <si>
    <r>
      <t>yfbP</t>
    </r>
    <r>
      <rPr>
        <sz val="9"/>
        <color rgb="FF000000"/>
        <rFont val="Arial"/>
        <family val="2"/>
      </rPr>
      <t> →</t>
    </r>
  </si>
  <si>
    <t>TPR‑like repeats‑containing protein</t>
  </si>
  <si>
    <t>intergenic (‑111/+53)</t>
  </si>
  <si>
    <r>
      <t>nuoM</t>
    </r>
    <r>
      <rPr>
        <sz val="9"/>
        <color rgb="FF000000"/>
        <rFont val="Arial"/>
        <family val="2"/>
      </rPr>
      <t> ← / ← </t>
    </r>
    <r>
      <rPr>
        <i/>
        <sz val="9"/>
        <color rgb="FF000000"/>
        <rFont val="Arial"/>
        <family val="2"/>
      </rPr>
      <t>nuoL</t>
    </r>
  </si>
  <si>
    <t>NADH:ubiquinone oxidoreductase, membrane subunit M/NADH:ubiquinone oxidoreductase, membrane subunit L</t>
  </si>
  <si>
    <r>
      <t>F37L</t>
    </r>
    <r>
      <rPr>
        <sz val="9"/>
        <color rgb="FF000000"/>
        <rFont val="Arial"/>
        <family val="2"/>
      </rPr>
      <t> (TT</t>
    </r>
    <r>
      <rPr>
        <u/>
        <sz val="9"/>
        <color rgb="FFFF0000"/>
        <rFont val="Arial"/>
        <family val="2"/>
      </rPr>
      <t>C</t>
    </r>
    <r>
      <rPr>
        <sz val="9"/>
        <color rgb="FF000000"/>
        <rFont val="Arial"/>
        <family val="2"/>
      </rPr>
      <t>→TT</t>
    </r>
    <r>
      <rPr>
        <u/>
        <sz val="9"/>
        <color rgb="FFFF0000"/>
        <rFont val="Arial"/>
        <family val="2"/>
      </rPr>
      <t>A</t>
    </r>
    <r>
      <rPr>
        <sz val="9"/>
        <color rgb="FF000000"/>
        <rFont val="Arial"/>
        <family val="2"/>
      </rPr>
      <t>) </t>
    </r>
  </si>
  <si>
    <r>
      <t>pta</t>
    </r>
    <r>
      <rPr>
        <sz val="9"/>
        <color rgb="FF000000"/>
        <rFont val="Arial"/>
        <family val="2"/>
      </rPr>
      <t> →</t>
    </r>
  </si>
  <si>
    <r>
      <t>N296D</t>
    </r>
    <r>
      <rPr>
        <sz val="9"/>
        <color rgb="FF000000"/>
        <rFont val="Arial"/>
        <family val="2"/>
      </rPr>
      <t> (</t>
    </r>
    <r>
      <rPr>
        <u/>
        <sz val="9"/>
        <color rgb="FFFF0000"/>
        <rFont val="Arial"/>
        <family val="2"/>
      </rPr>
      <t>A</t>
    </r>
    <r>
      <rPr>
        <sz val="9"/>
        <color rgb="FF000000"/>
        <rFont val="Arial"/>
        <family val="2"/>
      </rPr>
      <t>AC→</t>
    </r>
    <r>
      <rPr>
        <u/>
        <sz val="9"/>
        <color rgb="FFFF0000"/>
        <rFont val="Arial"/>
        <family val="2"/>
      </rPr>
      <t>G</t>
    </r>
    <r>
      <rPr>
        <sz val="9"/>
        <color rgb="FF000000"/>
        <rFont val="Arial"/>
        <family val="2"/>
      </rPr>
      <t>AC) </t>
    </r>
  </si>
  <si>
    <r>
      <t>T593T</t>
    </r>
    <r>
      <rPr>
        <sz val="9"/>
        <color rgb="FF000000"/>
        <rFont val="Arial"/>
        <family val="2"/>
      </rPr>
      <t> (AC</t>
    </r>
    <r>
      <rPr>
        <u/>
        <sz val="9"/>
        <color rgb="FFFF0000"/>
        <rFont val="Arial"/>
        <family val="2"/>
      </rPr>
      <t>C</t>
    </r>
    <r>
      <rPr>
        <sz val="9"/>
        <color rgb="FF000000"/>
        <rFont val="Arial"/>
        <family val="2"/>
      </rPr>
      <t>→AC</t>
    </r>
    <r>
      <rPr>
        <u/>
        <sz val="9"/>
        <color rgb="FFFF0000"/>
        <rFont val="Arial"/>
        <family val="2"/>
      </rPr>
      <t>T</t>
    </r>
    <r>
      <rPr>
        <sz val="9"/>
        <color rgb="FF000000"/>
        <rFont val="Arial"/>
        <family val="2"/>
      </rPr>
      <t>) </t>
    </r>
  </si>
  <si>
    <r>
      <t>E286E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 </t>
    </r>
  </si>
  <si>
    <r>
      <t>accD</t>
    </r>
    <r>
      <rPr>
        <sz val="9"/>
        <color rgb="FF000000"/>
        <rFont val="Arial"/>
        <family val="2"/>
      </rPr>
      <t> ←</t>
    </r>
  </si>
  <si>
    <r>
      <t>N89N</t>
    </r>
    <r>
      <rPr>
        <sz val="9"/>
        <color rgb="FF000000"/>
        <rFont val="Arial"/>
        <family val="2"/>
      </rPr>
      <t> (AA</t>
    </r>
    <r>
      <rPr>
        <u/>
        <sz val="9"/>
        <color rgb="FFFF0000"/>
        <rFont val="Arial"/>
        <family val="2"/>
      </rPr>
      <t>T</t>
    </r>
    <r>
      <rPr>
        <sz val="9"/>
        <color rgb="FF000000"/>
        <rFont val="Arial"/>
        <family val="2"/>
      </rPr>
      <t>→AA</t>
    </r>
    <r>
      <rPr>
        <u/>
        <sz val="9"/>
        <color rgb="FFFF0000"/>
        <rFont val="Arial"/>
        <family val="2"/>
      </rPr>
      <t>C</t>
    </r>
    <r>
      <rPr>
        <sz val="9"/>
        <color rgb="FF000000"/>
        <rFont val="Arial"/>
        <family val="2"/>
      </rPr>
      <t>) </t>
    </r>
  </si>
  <si>
    <r>
      <t>dedA</t>
    </r>
    <r>
      <rPr>
        <sz val="9"/>
        <color rgb="FF000000"/>
        <rFont val="Arial"/>
        <family val="2"/>
      </rPr>
      <t> ←</t>
    </r>
  </si>
  <si>
    <t>C→G</t>
  </si>
  <si>
    <r>
      <t>G264A</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C</t>
    </r>
    <r>
      <rPr>
        <sz val="9"/>
        <color rgb="FF000000"/>
        <rFont val="Arial"/>
        <family val="2"/>
      </rPr>
      <t>C) </t>
    </r>
  </si>
  <si>
    <r>
      <t>truA</t>
    </r>
    <r>
      <rPr>
        <sz val="9"/>
        <color rgb="FF000000"/>
        <rFont val="Arial"/>
        <family val="2"/>
      </rPr>
      <t> ←</t>
    </r>
  </si>
  <si>
    <t>tRNA pseudouridine(38‑40) synthase</t>
  </si>
  <si>
    <r>
      <t>V312F</t>
    </r>
    <r>
      <rPr>
        <sz val="9"/>
        <color rgb="FF000000"/>
        <rFont val="Arial"/>
        <family val="2"/>
      </rPr>
      <t> (</t>
    </r>
    <r>
      <rPr>
        <u/>
        <sz val="9"/>
        <color rgb="FFFF0000"/>
        <rFont val="Arial"/>
        <family val="2"/>
      </rPr>
      <t>G</t>
    </r>
    <r>
      <rPr>
        <sz val="9"/>
        <color rgb="FF000000"/>
        <rFont val="Arial"/>
        <family val="2"/>
      </rPr>
      <t>TT→</t>
    </r>
    <r>
      <rPr>
        <u/>
        <sz val="9"/>
        <color rgb="FFFF0000"/>
        <rFont val="Arial"/>
        <family val="2"/>
      </rPr>
      <t>T</t>
    </r>
    <r>
      <rPr>
        <sz val="9"/>
        <color rgb="FF000000"/>
        <rFont val="Arial"/>
        <family val="2"/>
      </rPr>
      <t>TT) </t>
    </r>
  </si>
  <si>
    <r>
      <t>aroC</t>
    </r>
    <r>
      <rPr>
        <sz val="9"/>
        <color rgb="FF000000"/>
        <rFont val="Arial"/>
        <family val="2"/>
      </rPr>
      <t> ←</t>
    </r>
  </si>
  <si>
    <t>chorismate synthase</t>
  </si>
  <si>
    <r>
      <t>P68L</t>
    </r>
    <r>
      <rPr>
        <sz val="9"/>
        <color rgb="FF000000"/>
        <rFont val="Arial"/>
        <family val="2"/>
      </rPr>
      <t> (C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G) </t>
    </r>
  </si>
  <si>
    <r>
      <t>fadL</t>
    </r>
    <r>
      <rPr>
        <sz val="9"/>
        <color rgb="FF000000"/>
        <rFont val="Arial"/>
        <family val="2"/>
      </rPr>
      <t> →</t>
    </r>
  </si>
  <si>
    <t>A→T</t>
  </si>
  <si>
    <t>intergenic (+39/‑35)</t>
  </si>
  <si>
    <r>
      <t>torI</t>
    </r>
    <r>
      <rPr>
        <sz val="9"/>
        <color rgb="FF000000"/>
        <rFont val="Arial"/>
        <family val="2"/>
      </rPr>
      <t> → / → </t>
    </r>
    <r>
      <rPr>
        <i/>
        <sz val="9"/>
        <color rgb="FF000000"/>
        <rFont val="Arial"/>
        <family val="2"/>
      </rPr>
      <t>pawZ</t>
    </r>
  </si>
  <si>
    <t>response regulator inhibitor for tor operon/tRNA‑OTHER</t>
  </si>
  <si>
    <r>
      <t>T209M</t>
    </r>
    <r>
      <rPr>
        <sz val="9"/>
        <color rgb="FF000000"/>
        <rFont val="Arial"/>
        <family val="2"/>
      </rPr>
      <t> (A</t>
    </r>
    <r>
      <rPr>
        <u/>
        <sz val="9"/>
        <color rgb="FFFF0000"/>
        <rFont val="Arial"/>
        <family val="2"/>
      </rPr>
      <t>C</t>
    </r>
    <r>
      <rPr>
        <sz val="9"/>
        <color rgb="FF000000"/>
        <rFont val="Arial"/>
        <family val="2"/>
      </rPr>
      <t>G→A</t>
    </r>
    <r>
      <rPr>
        <u/>
        <sz val="9"/>
        <color rgb="FFFF0000"/>
        <rFont val="Arial"/>
        <family val="2"/>
      </rPr>
      <t>T</t>
    </r>
    <r>
      <rPr>
        <sz val="9"/>
        <color rgb="FF000000"/>
        <rFont val="Arial"/>
        <family val="2"/>
      </rPr>
      <t>G) </t>
    </r>
  </si>
  <si>
    <r>
      <t>emrK</t>
    </r>
    <r>
      <rPr>
        <sz val="9"/>
        <color rgb="FF000000"/>
        <rFont val="Arial"/>
        <family val="2"/>
      </rPr>
      <t> ←</t>
    </r>
  </si>
  <si>
    <t>EmrKY‑TolC multidrug resistance efflux pump, membrane fusion protein component</t>
  </si>
  <si>
    <r>
      <t>M1A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</si>
  <si>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ypdA</t>
    </r>
    <r>
      <rPr>
        <sz val="9"/>
        <color rgb="FF000000"/>
        <rFont val="Arial"/>
        <family val="2"/>
      </rPr>
      <t> →</t>
    </r>
  </si>
  <si>
    <r>
      <t>N516S</t>
    </r>
    <r>
      <rPr>
        <sz val="9"/>
        <color rgb="FF000000"/>
        <rFont val="Arial"/>
        <family val="2"/>
      </rPr>
      <t> (A</t>
    </r>
    <r>
      <rPr>
        <u/>
        <sz val="9"/>
        <color rgb="FFFF0000"/>
        <rFont val="Arial"/>
        <family val="2"/>
      </rPr>
      <t>A</t>
    </r>
    <r>
      <rPr>
        <sz val="9"/>
        <color rgb="FF000000"/>
        <rFont val="Arial"/>
        <family val="2"/>
      </rPr>
      <t>T→A</t>
    </r>
    <r>
      <rPr>
        <u/>
        <sz val="9"/>
        <color rgb="FFFF0000"/>
        <rFont val="Arial"/>
        <family val="2"/>
      </rPr>
      <t>G</t>
    </r>
    <r>
      <rPr>
        <sz val="9"/>
        <color rgb="FF000000"/>
        <rFont val="Arial"/>
        <family val="2"/>
      </rPr>
      <t>T) </t>
    </r>
  </si>
  <si>
    <r>
      <t>D84G</t>
    </r>
    <r>
      <rPr>
        <sz val="9"/>
        <color rgb="FF000000"/>
        <rFont val="Arial"/>
        <family val="2"/>
      </rPr>
      <t> (G</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 </t>
    </r>
  </si>
  <si>
    <r>
      <t xml:space="preserve">yfeO </t>
    </r>
    <r>
      <rPr>
        <sz val="9"/>
        <color rgb="FF000000"/>
        <rFont val="Arial"/>
        <family val="2"/>
      </rPr>
      <t>→</t>
    </r>
  </si>
  <si>
    <t>putative ion channel protein</t>
  </si>
  <si>
    <r>
      <t>A29V</t>
    </r>
    <r>
      <rPr>
        <sz val="9"/>
        <color rgb="FF000000"/>
        <rFont val="Arial"/>
        <family val="2"/>
      </rPr>
      <t> (G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G) </t>
    </r>
  </si>
  <si>
    <r>
      <t>xapR</t>
    </r>
    <r>
      <rPr>
        <sz val="9"/>
        <color rgb="FF000000"/>
        <rFont val="Arial"/>
        <family val="2"/>
      </rPr>
      <t> ←</t>
    </r>
  </si>
  <si>
    <t>DNA‑binding transcriptional activator for for xapAB</t>
  </si>
  <si>
    <r>
      <t>K441E</t>
    </r>
    <r>
      <rPr>
        <sz val="9"/>
        <color rgb="FF000000"/>
        <rFont val="Arial"/>
        <family val="2"/>
      </rPr>
      <t> (</t>
    </r>
    <r>
      <rPr>
        <u/>
        <sz val="9"/>
        <color rgb="FFFF0000"/>
        <rFont val="Arial"/>
        <family val="2"/>
      </rPr>
      <t>A</t>
    </r>
    <r>
      <rPr>
        <sz val="9"/>
        <color rgb="FF000000"/>
        <rFont val="Arial"/>
        <family val="2"/>
      </rPr>
      <t>AA→</t>
    </r>
    <r>
      <rPr>
        <u/>
        <sz val="9"/>
        <color rgb="FFFF0000"/>
        <rFont val="Arial"/>
        <family val="2"/>
      </rPr>
      <t>G</t>
    </r>
    <r>
      <rPr>
        <sz val="9"/>
        <color rgb="FF000000"/>
        <rFont val="Arial"/>
        <family val="2"/>
      </rPr>
      <t>AA) </t>
    </r>
  </si>
  <si>
    <r>
      <t>ligA</t>
    </r>
    <r>
      <rPr>
        <sz val="9"/>
        <color rgb="FF000000"/>
        <rFont val="Arial"/>
        <family val="2"/>
      </rPr>
      <t> ←</t>
    </r>
  </si>
  <si>
    <r>
      <t>T57A</t>
    </r>
    <r>
      <rPr>
        <sz val="9"/>
        <color rgb="FF000000"/>
        <rFont val="Arial"/>
        <family val="2"/>
      </rPr>
      <t> (</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CG) </t>
    </r>
  </si>
  <si>
    <r>
      <t>pdxK</t>
    </r>
    <r>
      <rPr>
        <sz val="9"/>
        <color rgb="FF000000"/>
        <rFont val="Arial"/>
        <family val="2"/>
      </rPr>
      <t> ←</t>
    </r>
  </si>
  <si>
    <t>pyridoxal‑pyridoxamine kinase/hydroxymethylpyrimidine kinase</t>
  </si>
  <si>
    <r>
      <t>W150R</t>
    </r>
    <r>
      <rPr>
        <sz val="9"/>
        <color rgb="FF000000"/>
        <rFont val="Arial"/>
        <family val="2"/>
      </rPr>
      <t> (</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GG) </t>
    </r>
  </si>
  <si>
    <r>
      <t>yfeS</t>
    </r>
    <r>
      <rPr>
        <sz val="9"/>
        <color rgb="FF000000"/>
        <rFont val="Arial"/>
        <family val="2"/>
      </rPr>
      <t> →</t>
    </r>
  </si>
  <si>
    <t>yfeS</t>
  </si>
  <si>
    <r>
      <t>A2T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</si>
  <si>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murP</t>
    </r>
    <r>
      <rPr>
        <sz val="9"/>
        <color rgb="FF000000"/>
        <rFont val="Arial"/>
        <family val="2"/>
      </rPr>
      <t> →</t>
    </r>
  </si>
  <si>
    <r>
      <t>A397T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</si>
  <si>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R273R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 </t>
    </r>
  </si>
  <si>
    <r>
      <t>yfeX</t>
    </r>
    <r>
      <rPr>
        <sz val="9"/>
        <color rgb="FF000000"/>
        <rFont val="Arial"/>
        <family val="2"/>
      </rPr>
      <t> ←</t>
    </r>
  </si>
  <si>
    <t>porphyrinogen oxidase, cytoplasmic</t>
  </si>
  <si>
    <t>intergenic (‑63/‑318)</t>
  </si>
  <si>
    <r>
      <t>ypfM</t>
    </r>
    <r>
      <rPr>
        <sz val="9"/>
        <color rgb="FF000000"/>
        <rFont val="Arial"/>
        <family val="2"/>
      </rPr>
      <t> ← / → </t>
    </r>
    <r>
      <rPr>
        <i/>
        <sz val="9"/>
        <color rgb="FF000000"/>
        <rFont val="Arial"/>
        <family val="2"/>
      </rPr>
      <t>yffB</t>
    </r>
  </si>
  <si>
    <t>ypfM/putative reductase, function unknown, ArsC family; low abundance protein</t>
  </si>
  <si>
    <r>
      <t>F72L</t>
    </r>
    <r>
      <rPr>
        <sz val="9"/>
        <color rgb="FF000000"/>
        <rFont val="Arial"/>
        <family val="2"/>
      </rPr>
      <t> (</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TC) </t>
    </r>
  </si>
  <si>
    <r>
      <t>hyfC</t>
    </r>
    <r>
      <rPr>
        <sz val="9"/>
        <color rgb="FF000000"/>
        <rFont val="Arial"/>
        <family val="2"/>
      </rPr>
      <t> →</t>
    </r>
  </si>
  <si>
    <r>
      <t>A62A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</si>
  <si>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hda</t>
    </r>
    <r>
      <rPr>
        <sz val="9"/>
        <color rgb="FF000000"/>
        <rFont val="Arial"/>
        <family val="2"/>
      </rPr>
      <t> ←</t>
    </r>
  </si>
  <si>
    <t>ATPase regulatory factor involved in DnaA inactivation</t>
  </si>
  <si>
    <r>
      <t>A137V</t>
    </r>
    <r>
      <rPr>
        <sz val="9"/>
        <color rgb="FF000000"/>
        <rFont val="Arial"/>
        <family val="2"/>
      </rPr>
      <t> (G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G) </t>
    </r>
  </si>
  <si>
    <r>
      <t>uraA</t>
    </r>
    <r>
      <rPr>
        <sz val="9"/>
        <color rgb="FF000000"/>
        <rFont val="Arial"/>
        <family val="2"/>
      </rPr>
      <t> ←</t>
    </r>
  </si>
  <si>
    <t>uracil permease</t>
  </si>
  <si>
    <r>
      <t>T85M</t>
    </r>
    <r>
      <rPr>
        <sz val="9"/>
        <color rgb="FF000000"/>
        <rFont val="Arial"/>
        <family val="2"/>
      </rPr>
      <t> (A</t>
    </r>
    <r>
      <rPr>
        <u/>
        <sz val="9"/>
        <color rgb="FFFF0000"/>
        <rFont val="Arial"/>
        <family val="2"/>
      </rPr>
      <t>C</t>
    </r>
    <r>
      <rPr>
        <sz val="9"/>
        <color rgb="FF000000"/>
        <rFont val="Arial"/>
        <family val="2"/>
      </rPr>
      <t>G→A</t>
    </r>
    <r>
      <rPr>
        <u/>
        <sz val="9"/>
        <color rgb="FFFF0000"/>
        <rFont val="Arial"/>
        <family val="2"/>
      </rPr>
      <t>T</t>
    </r>
    <r>
      <rPr>
        <sz val="9"/>
        <color rgb="FF000000"/>
        <rFont val="Arial"/>
        <family val="2"/>
      </rPr>
      <t>G) </t>
    </r>
  </si>
  <si>
    <r>
      <t>yfgF</t>
    </r>
    <r>
      <rPr>
        <sz val="9"/>
        <color rgb="FF000000"/>
        <rFont val="Arial"/>
        <family val="2"/>
      </rPr>
      <t> ←</t>
    </r>
  </si>
  <si>
    <r>
      <t>Q378Q</t>
    </r>
    <r>
      <rPr>
        <sz val="9"/>
        <color rgb="FF000000"/>
        <rFont val="Arial"/>
        <family val="2"/>
      </rPr>
      <t> (CA</t>
    </r>
    <r>
      <rPr>
        <u/>
        <sz val="9"/>
        <color rgb="FFFF0000"/>
        <rFont val="Arial"/>
        <family val="2"/>
      </rPr>
      <t>G</t>
    </r>
    <r>
      <rPr>
        <sz val="9"/>
        <color rgb="FF000000"/>
        <rFont val="Arial"/>
        <family val="2"/>
      </rPr>
      <t>→CA</t>
    </r>
    <r>
      <rPr>
        <u/>
        <sz val="9"/>
        <color rgb="FFFF0000"/>
        <rFont val="Arial"/>
        <family val="2"/>
      </rPr>
      <t>A</t>
    </r>
    <r>
      <rPr>
        <sz val="9"/>
        <color rgb="FF000000"/>
        <rFont val="Arial"/>
        <family val="2"/>
      </rPr>
      <t>) </t>
    </r>
  </si>
  <si>
    <r>
      <t>xseA</t>
    </r>
    <r>
      <rPr>
        <sz val="9"/>
        <color rgb="FF000000"/>
        <rFont val="Arial"/>
        <family val="2"/>
      </rPr>
      <t> →</t>
    </r>
  </si>
  <si>
    <t>exonuclease VII, large subunit</t>
  </si>
  <si>
    <r>
      <t>G89D</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 </t>
    </r>
  </si>
  <si>
    <r>
      <t>bamB</t>
    </r>
    <r>
      <rPr>
        <sz val="9"/>
        <color rgb="FF000000"/>
        <rFont val="Arial"/>
        <family val="2"/>
      </rPr>
      <t> ←</t>
    </r>
  </si>
  <si>
    <t>lipoprotein required for OM biogenesis, in BamABCDE complex</t>
  </si>
  <si>
    <r>
      <t>D55G</t>
    </r>
    <r>
      <rPr>
        <sz val="9"/>
        <color rgb="FF000000"/>
        <rFont val="Arial"/>
        <family val="2"/>
      </rPr>
      <t> (G</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 </t>
    </r>
  </si>
  <si>
    <r>
      <t>rlmN</t>
    </r>
    <r>
      <rPr>
        <sz val="9"/>
        <color rgb="FF000000"/>
        <rFont val="Arial"/>
        <family val="2"/>
      </rPr>
      <t> ←</t>
    </r>
  </si>
  <si>
    <t>intergenic (+2/‑514)</t>
  </si>
  <si>
    <r>
      <t>sseA</t>
    </r>
    <r>
      <rPr>
        <sz val="9"/>
        <color rgb="FF000000"/>
        <rFont val="Arial"/>
        <family val="2"/>
      </rPr>
      <t> → / → </t>
    </r>
    <r>
      <rPr>
        <i/>
        <sz val="9"/>
        <color rgb="FF000000"/>
        <rFont val="Arial"/>
        <family val="2"/>
      </rPr>
      <t>ryfA</t>
    </r>
  </si>
  <si>
    <t>3‑mercaptopyruvate sulfurtransferase/novel sRNA, function unknown</t>
  </si>
  <si>
    <r>
      <t>G142D</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 </t>
    </r>
  </si>
  <si>
    <r>
      <t>suhB</t>
    </r>
    <r>
      <rPr>
        <sz val="9"/>
        <color rgb="FF000000"/>
        <rFont val="Arial"/>
        <family val="2"/>
      </rPr>
      <t> →</t>
    </r>
  </si>
  <si>
    <t>inositol monophosphatase</t>
  </si>
  <si>
    <r>
      <t>F260F</t>
    </r>
    <r>
      <rPr>
        <sz val="9"/>
        <color rgb="FF000000"/>
        <rFont val="Arial"/>
        <family val="2"/>
      </rPr>
      <t> (TT</t>
    </r>
    <r>
      <rPr>
        <u/>
        <sz val="9"/>
        <color rgb="FFFF0000"/>
        <rFont val="Arial"/>
        <family val="2"/>
      </rPr>
      <t>T</t>
    </r>
    <r>
      <rPr>
        <sz val="9"/>
        <color rgb="FF000000"/>
        <rFont val="Arial"/>
        <family val="2"/>
      </rPr>
      <t>→TT</t>
    </r>
    <r>
      <rPr>
        <u/>
        <sz val="9"/>
        <color rgb="FFFF0000"/>
        <rFont val="Arial"/>
        <family val="2"/>
      </rPr>
      <t>C</t>
    </r>
    <r>
      <rPr>
        <sz val="9"/>
        <color rgb="FF000000"/>
        <rFont val="Arial"/>
        <family val="2"/>
      </rPr>
      <t>) </t>
    </r>
  </si>
  <si>
    <r>
      <t>yfhR</t>
    </r>
    <r>
      <rPr>
        <sz val="9"/>
        <color rgb="FF000000"/>
        <rFont val="Arial"/>
        <family val="2"/>
      </rPr>
      <t> →</t>
    </r>
  </si>
  <si>
    <t>S9 peptidase family protein, function unknown</t>
  </si>
  <si>
    <r>
      <t>R164H</t>
    </r>
    <r>
      <rPr>
        <sz val="9"/>
        <color rgb="FF000000"/>
        <rFont val="Arial"/>
        <family val="2"/>
      </rPr>
      <t> (C</t>
    </r>
    <r>
      <rPr>
        <u/>
        <sz val="9"/>
        <color rgb="FFFF0000"/>
        <rFont val="Arial"/>
        <family val="2"/>
      </rPr>
      <t>G</t>
    </r>
    <r>
      <rPr>
        <sz val="9"/>
        <color rgb="FF000000"/>
        <rFont val="Arial"/>
        <family val="2"/>
      </rPr>
      <t>T→C</t>
    </r>
    <r>
      <rPr>
        <u/>
        <sz val="9"/>
        <color rgb="FFFF0000"/>
        <rFont val="Arial"/>
        <family val="2"/>
      </rPr>
      <t>A</t>
    </r>
    <r>
      <rPr>
        <sz val="9"/>
        <color rgb="FF000000"/>
        <rFont val="Arial"/>
        <family val="2"/>
      </rPr>
      <t>T) </t>
    </r>
  </si>
  <si>
    <r>
      <t>hcaE</t>
    </r>
    <r>
      <rPr>
        <sz val="9"/>
        <color rgb="FF000000"/>
        <rFont val="Arial"/>
        <family val="2"/>
      </rPr>
      <t> →</t>
    </r>
  </si>
  <si>
    <r>
      <t>G181D</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 </t>
    </r>
  </si>
  <si>
    <r>
      <t>hcaD</t>
    </r>
    <r>
      <rPr>
        <sz val="9"/>
        <color rgb="FF000000"/>
        <rFont val="Arial"/>
        <family val="2"/>
      </rPr>
      <t> →</t>
    </r>
  </si>
  <si>
    <t>phenylpropionate dioxygenase, ferredoxin reductase subunit</t>
  </si>
  <si>
    <r>
      <t>T76A</t>
    </r>
    <r>
      <rPr>
        <sz val="9"/>
        <color rgb="FF000000"/>
        <rFont val="Arial"/>
        <family val="2"/>
      </rPr>
      <t> (</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CC) </t>
    </r>
  </si>
  <si>
    <r>
      <t>pdxJ</t>
    </r>
    <r>
      <rPr>
        <sz val="9"/>
        <color rgb="FF000000"/>
        <rFont val="Arial"/>
        <family val="2"/>
      </rPr>
      <t> ←</t>
    </r>
  </si>
  <si>
    <t>pyridoxine 5'‑phosphate synthase</t>
  </si>
  <si>
    <r>
      <t>L206F</t>
    </r>
    <r>
      <rPr>
        <sz val="9"/>
        <color rgb="FF000000"/>
        <rFont val="Arial"/>
        <family val="2"/>
      </rPr>
      <t> (TT</t>
    </r>
    <r>
      <rPr>
        <u/>
        <sz val="9"/>
        <color rgb="FFFF0000"/>
        <rFont val="Arial"/>
        <family val="2"/>
      </rPr>
      <t>G</t>
    </r>
    <r>
      <rPr>
        <sz val="9"/>
        <color rgb="FF000000"/>
        <rFont val="Arial"/>
        <family val="2"/>
      </rPr>
      <t>→TT</t>
    </r>
    <r>
      <rPr>
        <u/>
        <sz val="9"/>
        <color rgb="FFFF0000"/>
        <rFont val="Arial"/>
        <family val="2"/>
      </rPr>
      <t>T</t>
    </r>
    <r>
      <rPr>
        <sz val="9"/>
        <color rgb="FF000000"/>
        <rFont val="Arial"/>
        <family val="2"/>
      </rPr>
      <t>) </t>
    </r>
  </si>
  <si>
    <r>
      <t>rseB</t>
    </r>
    <r>
      <rPr>
        <sz val="9"/>
        <color rgb="FF000000"/>
        <rFont val="Arial"/>
        <family val="2"/>
      </rPr>
      <t> ←</t>
    </r>
  </si>
  <si>
    <t>intergenic (‑22/‑185)</t>
  </si>
  <si>
    <r>
      <t>E664E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 </t>
    </r>
  </si>
  <si>
    <r>
      <t>clpB</t>
    </r>
    <r>
      <rPr>
        <sz val="9"/>
        <color rgb="FF000000"/>
        <rFont val="Arial"/>
        <family val="2"/>
      </rPr>
      <t> ←</t>
    </r>
  </si>
  <si>
    <t>protein disaggregation chaperone</t>
  </si>
  <si>
    <r>
      <t>M139T</t>
    </r>
    <r>
      <rPr>
        <sz val="9"/>
        <color rgb="FF000000"/>
        <rFont val="Arial"/>
        <family val="2"/>
      </rPr>
      <t> (A</t>
    </r>
    <r>
      <rPr>
        <u/>
        <sz val="9"/>
        <color rgb="FFFF0000"/>
        <rFont val="Arial"/>
        <family val="2"/>
      </rPr>
      <t>T</t>
    </r>
    <r>
      <rPr>
        <sz val="9"/>
        <color rgb="FF000000"/>
        <rFont val="Arial"/>
        <family val="2"/>
      </rPr>
      <t>G→A</t>
    </r>
    <r>
      <rPr>
        <u/>
        <sz val="9"/>
        <color rgb="FFFF0000"/>
        <rFont val="Arial"/>
        <family val="2"/>
      </rPr>
      <t>C</t>
    </r>
    <r>
      <rPr>
        <sz val="9"/>
        <color rgb="FF000000"/>
        <rFont val="Arial"/>
        <family val="2"/>
      </rPr>
      <t>G) </t>
    </r>
  </si>
  <si>
    <r>
      <t>yfjD</t>
    </r>
    <r>
      <rPr>
        <sz val="9"/>
        <color rgb="FF000000"/>
        <rFont val="Arial"/>
        <family val="2"/>
      </rPr>
      <t> →</t>
    </r>
  </si>
  <si>
    <r>
      <t>E25E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t>
    </r>
  </si>
  <si>
    <r>
      <t>ypjA</t>
    </r>
    <r>
      <rPr>
        <sz val="9"/>
        <color rgb="FF000000"/>
        <rFont val="Arial"/>
        <family val="2"/>
      </rPr>
      <t> ←</t>
    </r>
  </si>
  <si>
    <t>adhesin‑like autotransporter YpjA/EhaD</t>
  </si>
  <si>
    <t>pseudogene (1762/2252 nt)</t>
  </si>
  <si>
    <r>
      <t>ygaQ</t>
    </r>
    <r>
      <rPr>
        <sz val="9"/>
        <color rgb="FF000000"/>
        <rFont val="Arial"/>
        <family val="2"/>
      </rPr>
      <t> →</t>
    </r>
  </si>
  <si>
    <t>putative protein; putative enzyme; Known absence of valid in‑frame stop codon resulting from off‑target mutations introduced during UAG recoding in Lajoie et al., 2013.</t>
  </si>
  <si>
    <r>
      <t>V449V</t>
    </r>
    <r>
      <rPr>
        <sz val="9"/>
        <color rgb="FF000000"/>
        <rFont val="Arial"/>
        <family val="2"/>
      </rPr>
      <t> (GT</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 </t>
    </r>
  </si>
  <si>
    <r>
      <t>gabD</t>
    </r>
    <r>
      <rPr>
        <sz val="9"/>
        <color rgb="FF000000"/>
        <rFont val="Arial"/>
        <family val="2"/>
      </rPr>
      <t> →</t>
    </r>
  </si>
  <si>
    <t>succinate‑semialdehyde dehydrogenase I, NADP‑dependent</t>
  </si>
  <si>
    <t>intergenic (+13/+34)</t>
  </si>
  <si>
    <r>
      <t>ygaP</t>
    </r>
    <r>
      <rPr>
        <sz val="9"/>
        <color rgb="FF000000"/>
        <rFont val="Arial"/>
        <family val="2"/>
      </rPr>
      <t> → / ← </t>
    </r>
    <r>
      <rPr>
        <i/>
        <sz val="9"/>
        <color rgb="FF000000"/>
        <rFont val="Arial"/>
        <family val="2"/>
      </rPr>
      <t>stpA</t>
    </r>
  </si>
  <si>
    <t>putative inner membrane protein with hydrolase activity/DNA binding protein, nucleoid‑associated</t>
  </si>
  <si>
    <r>
      <t>G66G</t>
    </r>
    <r>
      <rPr>
        <sz val="9"/>
        <color rgb="FF000000"/>
        <rFont val="Arial"/>
        <family val="2"/>
      </rPr>
      <t> (GG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 </t>
    </r>
  </si>
  <si>
    <r>
      <t>proV</t>
    </r>
    <r>
      <rPr>
        <sz val="9"/>
        <color rgb="FF000000"/>
        <rFont val="Arial"/>
        <family val="2"/>
      </rPr>
      <t> →</t>
    </r>
  </si>
  <si>
    <r>
      <t>I114V</t>
    </r>
    <r>
      <rPr>
        <sz val="9"/>
        <color rgb="FF000000"/>
        <rFont val="Arial"/>
        <family val="2"/>
      </rPr>
      <t> (</t>
    </r>
    <r>
      <rPr>
        <u/>
        <sz val="9"/>
        <color rgb="FFFF0000"/>
        <rFont val="Arial"/>
        <family val="2"/>
      </rPr>
      <t>A</t>
    </r>
    <r>
      <rPr>
        <sz val="9"/>
        <color rgb="FF000000"/>
        <rFont val="Arial"/>
        <family val="2"/>
      </rPr>
      <t>TT→</t>
    </r>
    <r>
      <rPr>
        <u/>
        <sz val="9"/>
        <color rgb="FFFF0000"/>
        <rFont val="Arial"/>
        <family val="2"/>
      </rPr>
      <t>G</t>
    </r>
    <r>
      <rPr>
        <sz val="9"/>
        <color rgb="FF000000"/>
        <rFont val="Arial"/>
        <family val="2"/>
      </rPr>
      <t>TT) </t>
    </r>
  </si>
  <si>
    <r>
      <t>emrB</t>
    </r>
    <r>
      <rPr>
        <sz val="9"/>
        <color rgb="FF000000"/>
        <rFont val="Arial"/>
        <family val="2"/>
      </rPr>
      <t> →</t>
    </r>
  </si>
  <si>
    <r>
      <t>S321S</t>
    </r>
    <r>
      <rPr>
        <sz val="9"/>
        <color rgb="FF000000"/>
        <rFont val="Arial"/>
        <family val="2"/>
      </rPr>
      <t> (TC</t>
    </r>
    <r>
      <rPr>
        <u/>
        <sz val="9"/>
        <color rgb="FFFF0000"/>
        <rFont val="Arial"/>
        <family val="2"/>
      </rPr>
      <t>G</t>
    </r>
    <r>
      <rPr>
        <sz val="9"/>
        <color rgb="FF000000"/>
        <rFont val="Arial"/>
        <family val="2"/>
      </rPr>
      <t>→TC</t>
    </r>
    <r>
      <rPr>
        <u/>
        <sz val="9"/>
        <color rgb="FFFF0000"/>
        <rFont val="Arial"/>
        <family val="2"/>
      </rPr>
      <t>A</t>
    </r>
    <r>
      <rPr>
        <sz val="9"/>
        <color rgb="FF000000"/>
        <rFont val="Arial"/>
        <family val="2"/>
      </rPr>
      <t>) </t>
    </r>
  </si>
  <si>
    <r>
      <t>V27V</t>
    </r>
    <r>
      <rPr>
        <sz val="9"/>
        <color rgb="FF000000"/>
        <rFont val="Arial"/>
        <family val="2"/>
      </rPr>
      <t> (GT</t>
    </r>
    <r>
      <rPr>
        <u/>
        <sz val="9"/>
        <color rgb="FFFF0000"/>
        <rFont val="Arial"/>
        <family val="2"/>
      </rPr>
      <t>C</t>
    </r>
    <r>
      <rPr>
        <sz val="9"/>
        <color rgb="FF000000"/>
        <rFont val="Arial"/>
        <family val="2"/>
      </rPr>
      <t>→GT</t>
    </r>
    <r>
      <rPr>
        <u/>
        <sz val="9"/>
        <color rgb="FFFF0000"/>
        <rFont val="Arial"/>
        <family val="2"/>
      </rPr>
      <t>T</t>
    </r>
    <r>
      <rPr>
        <sz val="9"/>
        <color rgb="FF000000"/>
        <rFont val="Arial"/>
        <family val="2"/>
      </rPr>
      <t>) </t>
    </r>
  </si>
  <si>
    <t>2 bp→CC</t>
  </si>
  <si>
    <t>coding (588‑589/2631 nt)</t>
  </si>
  <si>
    <r>
      <t>alaS</t>
    </r>
    <r>
      <rPr>
        <sz val="9"/>
        <color rgb="FF000000"/>
        <rFont val="Arial"/>
        <family val="2"/>
      </rPr>
      <t> ←</t>
    </r>
  </si>
  <si>
    <t>alanyl‑tRNA synthetase</t>
  </si>
  <si>
    <t>pseudogene (29/1085 nt)</t>
  </si>
  <si>
    <r>
      <t>mltB</t>
    </r>
    <r>
      <rPr>
        <sz val="9"/>
        <color rgb="FF000000"/>
        <rFont val="Arial"/>
        <family val="2"/>
      </rPr>
      <t> ←</t>
    </r>
  </si>
  <si>
    <r>
      <t>Y131H</t>
    </r>
    <r>
      <rPr>
        <sz val="9"/>
        <color rgb="FF000000"/>
        <rFont val="Arial"/>
        <family val="2"/>
      </rPr>
      <t> (</t>
    </r>
    <r>
      <rPr>
        <u/>
        <sz val="9"/>
        <color rgb="FFFF0000"/>
        <rFont val="Arial"/>
        <family val="2"/>
      </rPr>
      <t>T</t>
    </r>
    <r>
      <rPr>
        <sz val="9"/>
        <color rgb="FF000000"/>
        <rFont val="Arial"/>
        <family val="2"/>
      </rPr>
      <t>AT→</t>
    </r>
    <r>
      <rPr>
        <u/>
        <sz val="9"/>
        <color rgb="FFFF0000"/>
        <rFont val="Arial"/>
        <family val="2"/>
      </rPr>
      <t>C</t>
    </r>
    <r>
      <rPr>
        <sz val="9"/>
        <color rgb="FF000000"/>
        <rFont val="Arial"/>
        <family val="2"/>
      </rPr>
      <t>AT) </t>
    </r>
  </si>
  <si>
    <r>
      <t>N154D</t>
    </r>
    <r>
      <rPr>
        <sz val="9"/>
        <color rgb="FF000000"/>
        <rFont val="Arial"/>
        <family val="2"/>
      </rPr>
      <t> (</t>
    </r>
    <r>
      <rPr>
        <u/>
        <sz val="9"/>
        <color rgb="FFFF0000"/>
        <rFont val="Arial"/>
        <family val="2"/>
      </rPr>
      <t>A</t>
    </r>
    <r>
      <rPr>
        <sz val="9"/>
        <color rgb="FF000000"/>
        <rFont val="Arial"/>
        <family val="2"/>
      </rPr>
      <t>AC→</t>
    </r>
    <r>
      <rPr>
        <u/>
        <sz val="9"/>
        <color rgb="FFFF0000"/>
        <rFont val="Arial"/>
        <family val="2"/>
      </rPr>
      <t>G</t>
    </r>
    <r>
      <rPr>
        <sz val="9"/>
        <color rgb="FF000000"/>
        <rFont val="Arial"/>
        <family val="2"/>
      </rPr>
      <t>AC) </t>
    </r>
  </si>
  <si>
    <r>
      <t>ascG</t>
    </r>
    <r>
      <rPr>
        <sz val="9"/>
        <color rgb="FF000000"/>
        <rFont val="Arial"/>
        <family val="2"/>
      </rPr>
      <t> ←</t>
    </r>
  </si>
  <si>
    <r>
      <t>L301P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</si>
  <si>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A81T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</si>
  <si>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R355R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 </t>
    </r>
  </si>
  <si>
    <r>
      <t>fhlA</t>
    </r>
    <r>
      <rPr>
        <sz val="9"/>
        <color rgb="FF000000"/>
        <rFont val="Arial"/>
        <family val="2"/>
      </rPr>
      <t> →</t>
    </r>
  </si>
  <si>
    <r>
      <t>T413T</t>
    </r>
    <r>
      <rPr>
        <sz val="9"/>
        <color rgb="FF000000"/>
        <rFont val="Arial"/>
        <family val="2"/>
      </rPr>
      <t> (AC</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 </t>
    </r>
  </si>
  <si>
    <t>intergenic (‑115/‑286)</t>
  </si>
  <si>
    <r>
      <t xml:space="preserve">ygbA </t>
    </r>
    <r>
      <rPr>
        <sz val="9"/>
        <color rgb="FF000000"/>
        <rFont val="Arial"/>
        <family val="2"/>
      </rPr>
      <t>← / → </t>
    </r>
    <r>
      <rPr>
        <i/>
        <sz val="9"/>
        <color rgb="FF000000"/>
        <rFont val="Arial"/>
        <family val="2"/>
      </rPr>
      <t>mutS</t>
    </r>
  </si>
  <si>
    <t>hypothetical protein/mismatch repair protein</t>
  </si>
  <si>
    <r>
      <t>T85A</t>
    </r>
    <r>
      <rPr>
        <sz val="9"/>
        <color rgb="FF000000"/>
        <rFont val="Arial"/>
        <family val="2"/>
      </rPr>
      <t> (</t>
    </r>
    <r>
      <rPr>
        <u/>
        <sz val="9"/>
        <color rgb="FFFF0000"/>
        <rFont val="Arial"/>
        <family val="2"/>
      </rPr>
      <t>A</t>
    </r>
    <r>
      <rPr>
        <sz val="9"/>
        <color rgb="FF000000"/>
        <rFont val="Arial"/>
        <family val="2"/>
      </rPr>
      <t>CA→</t>
    </r>
    <r>
      <rPr>
        <u/>
        <sz val="9"/>
        <color rgb="FFFF0000"/>
        <rFont val="Arial"/>
        <family val="2"/>
      </rPr>
      <t>G</t>
    </r>
    <r>
      <rPr>
        <sz val="9"/>
        <color rgb="FF000000"/>
        <rFont val="Arial"/>
        <family val="2"/>
      </rPr>
      <t>CA) </t>
    </r>
  </si>
  <si>
    <r>
      <t>ygbJ</t>
    </r>
    <r>
      <rPr>
        <sz val="9"/>
        <color rgb="FF000000"/>
        <rFont val="Arial"/>
        <family val="2"/>
      </rPr>
      <t> →</t>
    </r>
  </si>
  <si>
    <t>putative oxidoreductase YgbJ</t>
  </si>
  <si>
    <r>
      <t>G167S</t>
    </r>
    <r>
      <rPr>
        <sz val="9"/>
        <color rgb="FF000000"/>
        <rFont val="Arial"/>
        <family val="2"/>
      </rPr>
      <t> (</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GC) </t>
    </r>
  </si>
  <si>
    <r>
      <t>N124D</t>
    </r>
    <r>
      <rPr>
        <sz val="9"/>
        <color rgb="FF000000"/>
        <rFont val="Arial"/>
        <family val="2"/>
      </rPr>
      <t> (</t>
    </r>
    <r>
      <rPr>
        <u/>
        <sz val="9"/>
        <color rgb="FFFF0000"/>
        <rFont val="Arial"/>
        <family val="2"/>
      </rPr>
      <t>A</t>
    </r>
    <r>
      <rPr>
        <sz val="9"/>
        <color rgb="FF000000"/>
        <rFont val="Arial"/>
        <family val="2"/>
      </rPr>
      <t>AC→</t>
    </r>
    <r>
      <rPr>
        <u/>
        <sz val="9"/>
        <color rgb="FFFF0000"/>
        <rFont val="Arial"/>
        <family val="2"/>
      </rPr>
      <t>G</t>
    </r>
    <r>
      <rPr>
        <sz val="9"/>
        <color rgb="FF000000"/>
        <rFont val="Arial"/>
        <family val="2"/>
      </rPr>
      <t>AC) </t>
    </r>
  </si>
  <si>
    <r>
      <t>rpoS</t>
    </r>
    <r>
      <rPr>
        <sz val="9"/>
        <color rgb="FF000000"/>
        <rFont val="Arial"/>
        <family val="2"/>
      </rPr>
      <t> ←</t>
    </r>
  </si>
  <si>
    <t>RNA polymerase, sigma S (sigma 38) factor</t>
  </si>
  <si>
    <r>
      <t>G16G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</si>
  <si>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ispF</t>
    </r>
    <r>
      <rPr>
        <sz val="9"/>
        <color rgb="FF000000"/>
        <rFont val="Arial"/>
        <family val="2"/>
      </rPr>
      <t> ←</t>
    </r>
  </si>
  <si>
    <r>
      <t>Q125*</t>
    </r>
    <r>
      <rPr>
        <sz val="9"/>
        <color rgb="FF000000"/>
        <rFont val="Arial"/>
        <family val="2"/>
      </rPr>
      <t> (</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AG) </t>
    </r>
  </si>
  <si>
    <r>
      <t>casC</t>
    </r>
    <r>
      <rPr>
        <sz val="9"/>
        <color rgb="FF000000"/>
        <rFont val="Arial"/>
        <family val="2"/>
      </rPr>
      <t> ←</t>
    </r>
  </si>
  <si>
    <r>
      <t>A555A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</si>
  <si>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cysI</t>
    </r>
    <r>
      <rPr>
        <sz val="9"/>
        <color rgb="FF000000"/>
        <rFont val="Arial"/>
        <family val="2"/>
      </rPr>
      <t> ←</t>
    </r>
  </si>
  <si>
    <t>sulfite reductase, beta subunit, NAD(P)‑binding, heme‑binding protein</t>
  </si>
  <si>
    <r>
      <t>S89S</t>
    </r>
    <r>
      <rPr>
        <sz val="9"/>
        <color rgb="FF000000"/>
        <rFont val="Arial"/>
        <family val="2"/>
      </rPr>
      <t> (TC</t>
    </r>
    <r>
      <rPr>
        <u/>
        <sz val="9"/>
        <color rgb="FFFF0000"/>
        <rFont val="Arial"/>
        <family val="2"/>
      </rPr>
      <t>G</t>
    </r>
    <r>
      <rPr>
        <sz val="9"/>
        <color rgb="FF000000"/>
        <rFont val="Arial"/>
        <family val="2"/>
      </rPr>
      <t>→TC</t>
    </r>
    <r>
      <rPr>
        <u/>
        <sz val="9"/>
        <color rgb="FFFF0000"/>
        <rFont val="Arial"/>
        <family val="2"/>
      </rPr>
      <t>A</t>
    </r>
    <r>
      <rPr>
        <sz val="9"/>
        <color rgb="FF000000"/>
        <rFont val="Arial"/>
        <family val="2"/>
      </rPr>
      <t>) </t>
    </r>
  </si>
  <si>
    <r>
      <t>S141P</t>
    </r>
    <r>
      <rPr>
        <sz val="9"/>
        <color rgb="FF000000"/>
        <rFont val="Arial"/>
        <family val="2"/>
      </rPr>
      <t> (</t>
    </r>
    <r>
      <rPr>
        <u/>
        <sz val="9"/>
        <color rgb="FFFF0000"/>
        <rFont val="Arial"/>
        <family val="2"/>
      </rPr>
      <t>T</t>
    </r>
    <r>
      <rPr>
        <sz val="9"/>
        <color rgb="FF000000"/>
        <rFont val="Arial"/>
        <family val="2"/>
      </rPr>
      <t>CC→</t>
    </r>
    <r>
      <rPr>
        <u/>
        <sz val="9"/>
        <color rgb="FFFF0000"/>
        <rFont val="Arial"/>
        <family val="2"/>
      </rPr>
      <t>C</t>
    </r>
    <r>
      <rPr>
        <sz val="9"/>
        <color rgb="FF000000"/>
        <rFont val="Arial"/>
        <family val="2"/>
      </rPr>
      <t>CC) </t>
    </r>
  </si>
  <si>
    <r>
      <t>barA</t>
    </r>
    <r>
      <rPr>
        <sz val="9"/>
        <color rgb="FF000000"/>
        <rFont val="Arial"/>
        <family val="2"/>
      </rPr>
      <t> →</t>
    </r>
  </si>
  <si>
    <t>hybrid sensory histidine kinase, in two‑component regulatory system with UvrY</t>
  </si>
  <si>
    <r>
      <t>A22A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</si>
  <si>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yqcA</t>
    </r>
    <r>
      <rPr>
        <sz val="9"/>
        <color rgb="FF000000"/>
        <rFont val="Arial"/>
        <family val="2"/>
      </rPr>
      <t> ←</t>
    </r>
  </si>
  <si>
    <t>intergenic (+244/‑313)</t>
  </si>
  <si>
    <r>
      <t>ygdH</t>
    </r>
    <r>
      <rPr>
        <sz val="9"/>
        <color rgb="FF000000"/>
        <rFont val="Arial"/>
        <family val="2"/>
      </rPr>
      <t> → / → </t>
    </r>
    <r>
      <rPr>
        <i/>
        <sz val="9"/>
        <color rgb="FF000000"/>
        <rFont val="Arial"/>
        <family val="2"/>
      </rPr>
      <t>sdaC</t>
    </r>
  </si>
  <si>
    <t>conserved protein, UPF0717 family/putative serine transporter</t>
  </si>
  <si>
    <t>intergenic (+260/‑297)</t>
  </si>
  <si>
    <r>
      <t>A319A</t>
    </r>
    <r>
      <rPr>
        <sz val="9"/>
        <color rgb="FF000000"/>
        <rFont val="Arial"/>
        <family val="2"/>
      </rPr>
      <t> (GC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 </t>
    </r>
  </si>
  <si>
    <r>
      <t>sdaB</t>
    </r>
    <r>
      <rPr>
        <sz val="9"/>
        <color rgb="FF000000"/>
        <rFont val="Arial"/>
        <family val="2"/>
      </rPr>
      <t> →</t>
    </r>
  </si>
  <si>
    <t>L‑serine deaminase II</t>
  </si>
  <si>
    <r>
      <t>K178E</t>
    </r>
    <r>
      <rPr>
        <sz val="9"/>
        <color rgb="FF000000"/>
        <rFont val="Arial"/>
        <family val="2"/>
      </rPr>
      <t> (</t>
    </r>
    <r>
      <rPr>
        <u/>
        <sz val="9"/>
        <color rgb="FFFF0000"/>
        <rFont val="Arial"/>
        <family val="2"/>
      </rPr>
      <t>A</t>
    </r>
    <r>
      <rPr>
        <sz val="9"/>
        <color rgb="FF000000"/>
        <rFont val="Arial"/>
        <family val="2"/>
      </rPr>
      <t>AG→</t>
    </r>
    <r>
      <rPr>
        <u/>
        <sz val="9"/>
        <color rgb="FFFF0000"/>
        <rFont val="Arial"/>
        <family val="2"/>
      </rPr>
      <t>G</t>
    </r>
    <r>
      <rPr>
        <sz val="9"/>
        <color rgb="FF000000"/>
        <rFont val="Arial"/>
        <family val="2"/>
      </rPr>
      <t>AG) </t>
    </r>
  </si>
  <si>
    <r>
      <t>ygdG</t>
    </r>
    <r>
      <rPr>
        <sz val="9"/>
        <color rgb="FF000000"/>
        <rFont val="Arial"/>
        <family val="2"/>
      </rPr>
      <t> →</t>
    </r>
  </si>
  <si>
    <t>Ssb‑binding protein, misidentified as ExoIX</t>
  </si>
  <si>
    <r>
      <t>G55G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</si>
  <si>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csdL</t>
    </r>
    <r>
      <rPr>
        <sz val="9"/>
        <color rgb="FF000000"/>
        <rFont val="Arial"/>
        <family val="2"/>
      </rPr>
      <t> ←</t>
    </r>
  </si>
  <si>
    <t>sulfur acceptor for CsdA</t>
  </si>
  <si>
    <r>
      <t>N5S</t>
    </r>
    <r>
      <rPr>
        <sz val="9"/>
        <color rgb="FF000000"/>
        <rFont val="Arial"/>
        <family val="2"/>
      </rPr>
      <t> (A</t>
    </r>
    <r>
      <rPr>
        <u/>
        <sz val="9"/>
        <color rgb="FFFF0000"/>
        <rFont val="Arial"/>
        <family val="2"/>
      </rPr>
      <t>A</t>
    </r>
    <r>
      <rPr>
        <sz val="9"/>
        <color rgb="FF000000"/>
        <rFont val="Arial"/>
        <family val="2"/>
      </rPr>
      <t>C→A</t>
    </r>
    <r>
      <rPr>
        <u/>
        <sz val="9"/>
        <color rgb="FFFF0000"/>
        <rFont val="Arial"/>
        <family val="2"/>
      </rPr>
      <t>G</t>
    </r>
    <r>
      <rPr>
        <sz val="9"/>
        <color rgb="FF000000"/>
        <rFont val="Arial"/>
        <family val="2"/>
      </rPr>
      <t>C) </t>
    </r>
  </si>
  <si>
    <r>
      <t>amiC</t>
    </r>
    <r>
      <rPr>
        <sz val="9"/>
        <color rgb="FF000000"/>
        <rFont val="Arial"/>
        <family val="2"/>
      </rPr>
      <t> ←</t>
    </r>
  </si>
  <si>
    <r>
      <t>V817I</t>
    </r>
    <r>
      <rPr>
        <sz val="9"/>
        <color rgb="FF000000"/>
        <rFont val="Arial"/>
        <family val="2"/>
      </rPr>
      <t> (</t>
    </r>
    <r>
      <rPr>
        <u/>
        <sz val="9"/>
        <color rgb="FFFF0000"/>
        <rFont val="Arial"/>
        <family val="2"/>
      </rPr>
      <t>G</t>
    </r>
    <r>
      <rPr>
        <sz val="9"/>
        <color rgb="FF000000"/>
        <rFont val="Arial"/>
        <family val="2"/>
      </rPr>
      <t>TT→</t>
    </r>
    <r>
      <rPr>
        <u/>
        <sz val="9"/>
        <color rgb="FFFF0000"/>
        <rFont val="Arial"/>
        <family val="2"/>
      </rPr>
      <t>A</t>
    </r>
    <r>
      <rPr>
        <sz val="9"/>
        <color rgb="FF000000"/>
        <rFont val="Arial"/>
        <family val="2"/>
      </rPr>
      <t>TT) </t>
    </r>
  </si>
  <si>
    <r>
      <t>E406G</t>
    </r>
    <r>
      <rPr>
        <sz val="9"/>
        <color rgb="FF000000"/>
        <rFont val="Arial"/>
        <family val="2"/>
      </rPr>
      <t> (G</t>
    </r>
    <r>
      <rPr>
        <u/>
        <sz val="9"/>
        <color rgb="FFFF0000"/>
        <rFont val="Arial"/>
        <family val="2"/>
      </rPr>
      <t>A</t>
    </r>
    <r>
      <rPr>
        <sz val="9"/>
        <color rgb="FF000000"/>
        <rFont val="Arial"/>
        <family val="2"/>
      </rPr>
      <t>A→G</t>
    </r>
    <r>
      <rPr>
        <u/>
        <sz val="9"/>
        <color rgb="FFFF0000"/>
        <rFont val="Arial"/>
        <family val="2"/>
      </rPr>
      <t>G</t>
    </r>
    <r>
      <rPr>
        <sz val="9"/>
        <color rgb="FF000000"/>
        <rFont val="Arial"/>
        <family val="2"/>
      </rPr>
      <t>A) </t>
    </r>
  </si>
  <si>
    <r>
      <t>Q181R</t>
    </r>
    <r>
      <rPr>
        <sz val="9"/>
        <color rgb="FF000000"/>
        <rFont val="Arial"/>
        <family val="2"/>
      </rPr>
      <t> (C</t>
    </r>
    <r>
      <rPr>
        <u/>
        <sz val="9"/>
        <color rgb="FFFF0000"/>
        <rFont val="Arial"/>
        <family val="2"/>
      </rPr>
      <t>A</t>
    </r>
    <r>
      <rPr>
        <sz val="9"/>
        <color rgb="FF000000"/>
        <rFont val="Arial"/>
        <family val="2"/>
      </rPr>
      <t>G→C</t>
    </r>
    <r>
      <rPr>
        <u/>
        <sz val="9"/>
        <color rgb="FFFF0000"/>
        <rFont val="Arial"/>
        <family val="2"/>
      </rPr>
      <t>G</t>
    </r>
    <r>
      <rPr>
        <sz val="9"/>
        <color rgb="FF000000"/>
        <rFont val="Arial"/>
        <family val="2"/>
      </rPr>
      <t>G) </t>
    </r>
  </si>
  <si>
    <r>
      <t>L95P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</si>
  <si>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ptrA</t>
    </r>
    <r>
      <rPr>
        <sz val="9"/>
        <color rgb="FF000000"/>
        <rFont val="Arial"/>
        <family val="2"/>
      </rPr>
      <t> ←</t>
    </r>
  </si>
  <si>
    <r>
      <t>L379L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</si>
  <si>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ptsP</t>
    </r>
    <r>
      <rPr>
        <sz val="9"/>
        <color rgb="FF000000"/>
        <rFont val="Arial"/>
        <family val="2"/>
      </rPr>
      <t> ←</t>
    </r>
  </si>
  <si>
    <t>fused PTS enzyme: PEP‑protein phosphotransferase (enzyme I)/GAF domain containing protein</t>
  </si>
  <si>
    <r>
      <t>A215V</t>
    </r>
    <r>
      <rPr>
        <sz val="9"/>
        <color rgb="FF000000"/>
        <rFont val="Arial"/>
        <family val="2"/>
      </rPr>
      <t> (G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G) </t>
    </r>
  </si>
  <si>
    <r>
      <t>A370S</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T</t>
    </r>
    <r>
      <rPr>
        <sz val="9"/>
        <color rgb="FF000000"/>
        <rFont val="Arial"/>
        <family val="2"/>
      </rPr>
      <t>CC) </t>
    </r>
  </si>
  <si>
    <r>
      <t>araE</t>
    </r>
    <r>
      <rPr>
        <sz val="9"/>
        <color rgb="FF000000"/>
        <rFont val="Arial"/>
        <family val="2"/>
      </rPr>
      <t> ←</t>
    </r>
  </si>
  <si>
    <r>
      <t>G182V</t>
    </r>
    <r>
      <rPr>
        <sz val="9"/>
        <color rgb="FF000000"/>
        <rFont val="Arial"/>
        <family val="2"/>
      </rPr>
      <t> (G</t>
    </r>
    <r>
      <rPr>
        <u/>
        <sz val="9"/>
        <color rgb="FFFF0000"/>
        <rFont val="Arial"/>
        <family val="2"/>
      </rPr>
      <t>G</t>
    </r>
    <r>
      <rPr>
        <sz val="9"/>
        <color rgb="FF000000"/>
        <rFont val="Arial"/>
        <family val="2"/>
      </rPr>
      <t>G→G</t>
    </r>
    <r>
      <rPr>
        <u/>
        <sz val="9"/>
        <color rgb="FFFF0000"/>
        <rFont val="Arial"/>
        <family val="2"/>
      </rPr>
      <t>T</t>
    </r>
    <r>
      <rPr>
        <sz val="9"/>
        <color rgb="FF000000"/>
        <rFont val="Arial"/>
        <family val="2"/>
      </rPr>
      <t>G) </t>
    </r>
  </si>
  <si>
    <t>intergenic (‑229/+86)</t>
  </si>
  <si>
    <r>
      <t>araE</t>
    </r>
    <r>
      <rPr>
        <sz val="9"/>
        <color rgb="FF000000"/>
        <rFont val="Arial"/>
        <family val="2"/>
      </rPr>
      <t> ← / ← </t>
    </r>
    <r>
      <rPr>
        <i/>
        <sz val="9"/>
        <color rgb="FF000000"/>
        <rFont val="Arial"/>
        <family val="2"/>
      </rPr>
      <t>kduD</t>
    </r>
  </si>
  <si>
    <t>arabinose transporter/2‑deoxy‑D‑gluconate 3‑dehydrogenase</t>
  </si>
  <si>
    <r>
      <t>I290V</t>
    </r>
    <r>
      <rPr>
        <sz val="9"/>
        <color rgb="FF000000"/>
        <rFont val="Arial"/>
        <family val="2"/>
      </rPr>
      <t> (</t>
    </r>
    <r>
      <rPr>
        <u/>
        <sz val="9"/>
        <color rgb="FFFF0000"/>
        <rFont val="Arial"/>
        <family val="2"/>
      </rPr>
      <t>A</t>
    </r>
    <r>
      <rPr>
        <sz val="9"/>
        <color rgb="FF000000"/>
        <rFont val="Arial"/>
        <family val="2"/>
      </rPr>
      <t>TA→</t>
    </r>
    <r>
      <rPr>
        <u/>
        <sz val="9"/>
        <color rgb="FFFF0000"/>
        <rFont val="Arial"/>
        <family val="2"/>
      </rPr>
      <t>G</t>
    </r>
    <r>
      <rPr>
        <sz val="9"/>
        <color rgb="FF000000"/>
        <rFont val="Arial"/>
        <family val="2"/>
      </rPr>
      <t>TA) </t>
    </r>
  </si>
  <si>
    <r>
      <t>ygeH</t>
    </r>
    <r>
      <rPr>
        <sz val="9"/>
        <color rgb="FF000000"/>
        <rFont val="Arial"/>
        <family val="2"/>
      </rPr>
      <t> →</t>
    </r>
  </si>
  <si>
    <t>predictedtranscriptional regulator</t>
  </si>
  <si>
    <t>pseudogene (278/707 nt)</t>
  </si>
  <si>
    <r>
      <t>ygeN</t>
    </r>
    <r>
      <rPr>
        <sz val="9"/>
        <color rgb="FF000000"/>
        <rFont val="Arial"/>
        <family val="2"/>
      </rPr>
      <t> ←</t>
    </r>
  </si>
  <si>
    <t>pseudogene (794/1137 nt)</t>
  </si>
  <si>
    <r>
      <t>ygeQ</t>
    </r>
    <r>
      <rPr>
        <sz val="9"/>
        <color rgb="FF000000"/>
        <rFont val="Arial"/>
        <family val="2"/>
      </rPr>
      <t> ←</t>
    </r>
  </si>
  <si>
    <r>
      <t>S293F</t>
    </r>
    <r>
      <rPr>
        <sz val="9"/>
        <color rgb="FF000000"/>
        <rFont val="Arial"/>
        <family val="2"/>
      </rPr>
      <t> (T</t>
    </r>
    <r>
      <rPr>
        <u/>
        <sz val="9"/>
        <color rgb="FFFF0000"/>
        <rFont val="Arial"/>
        <family val="2"/>
      </rPr>
      <t>C</t>
    </r>
    <r>
      <rPr>
        <sz val="9"/>
        <color rgb="FF000000"/>
        <rFont val="Arial"/>
        <family val="2"/>
      </rPr>
      <t>T→T</t>
    </r>
    <r>
      <rPr>
        <u/>
        <sz val="9"/>
        <color rgb="FFFF0000"/>
        <rFont val="Arial"/>
        <family val="2"/>
      </rPr>
      <t>T</t>
    </r>
    <r>
      <rPr>
        <sz val="9"/>
        <color rgb="FF000000"/>
        <rFont val="Arial"/>
        <family val="2"/>
      </rPr>
      <t>T) </t>
    </r>
  </si>
  <si>
    <r>
      <t>ygeY</t>
    </r>
    <r>
      <rPr>
        <sz val="9"/>
        <color rgb="FF000000"/>
        <rFont val="Arial"/>
        <family val="2"/>
      </rPr>
      <t> →</t>
    </r>
  </si>
  <si>
    <r>
      <t>S549S</t>
    </r>
    <r>
      <rPr>
        <sz val="9"/>
        <color rgb="FF000000"/>
        <rFont val="Arial"/>
        <family val="2"/>
      </rPr>
      <t> (TC</t>
    </r>
    <r>
      <rPr>
        <u/>
        <sz val="9"/>
        <color rgb="FFFF0000"/>
        <rFont val="Arial"/>
        <family val="2"/>
      </rPr>
      <t>A</t>
    </r>
    <r>
      <rPr>
        <sz val="9"/>
        <color rgb="FF000000"/>
        <rFont val="Arial"/>
        <family val="2"/>
      </rPr>
      <t>→TC</t>
    </r>
    <r>
      <rPr>
        <u/>
        <sz val="9"/>
        <color rgb="FFFF0000"/>
        <rFont val="Arial"/>
        <family val="2"/>
      </rPr>
      <t>G</t>
    </r>
    <r>
      <rPr>
        <sz val="9"/>
        <color rgb="FF000000"/>
        <rFont val="Arial"/>
        <family val="2"/>
      </rPr>
      <t>) </t>
    </r>
  </si>
  <si>
    <r>
      <t>ygfK</t>
    </r>
    <r>
      <rPr>
        <sz val="9"/>
        <color rgb="FF000000"/>
        <rFont val="Arial"/>
        <family val="2"/>
      </rPr>
      <t> →</t>
    </r>
  </si>
  <si>
    <t>putative oxidoreductase, Fe‑S subunit</t>
  </si>
  <si>
    <r>
      <t>E358K</t>
    </r>
    <r>
      <rPr>
        <sz val="9"/>
        <color rgb="FF000000"/>
        <rFont val="Arial"/>
        <family val="2"/>
      </rPr>
      <t> (</t>
    </r>
    <r>
      <rPr>
        <u/>
        <sz val="9"/>
        <color rgb="FFFF0000"/>
        <rFont val="Arial"/>
        <family val="2"/>
      </rPr>
      <t>G</t>
    </r>
    <r>
      <rPr>
        <sz val="9"/>
        <color rgb="FF000000"/>
        <rFont val="Arial"/>
        <family val="2"/>
      </rPr>
      <t>AA→</t>
    </r>
    <r>
      <rPr>
        <u/>
        <sz val="9"/>
        <color rgb="FFFF0000"/>
        <rFont val="Arial"/>
        <family val="2"/>
      </rPr>
      <t>A</t>
    </r>
    <r>
      <rPr>
        <sz val="9"/>
        <color rgb="FF000000"/>
        <rFont val="Arial"/>
        <family val="2"/>
      </rPr>
      <t>AA) </t>
    </r>
  </si>
  <si>
    <r>
      <t>guaD</t>
    </r>
    <r>
      <rPr>
        <sz val="9"/>
        <color rgb="FF000000"/>
        <rFont val="Arial"/>
        <family val="2"/>
      </rPr>
      <t> →</t>
    </r>
  </si>
  <si>
    <t>guanine deaminase</t>
  </si>
  <si>
    <r>
      <t>G321D</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 </t>
    </r>
  </si>
  <si>
    <r>
      <t>uacT</t>
    </r>
    <r>
      <rPr>
        <sz val="9"/>
        <color rgb="FF000000"/>
        <rFont val="Arial"/>
        <family val="2"/>
      </rPr>
      <t> →</t>
    </r>
  </si>
  <si>
    <t>uric acid permease</t>
  </si>
  <si>
    <r>
      <t>S161S</t>
    </r>
    <r>
      <rPr>
        <sz val="9"/>
        <color rgb="FF000000"/>
        <rFont val="Arial"/>
        <family val="2"/>
      </rPr>
      <t> (AG</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 </t>
    </r>
  </si>
  <si>
    <r>
      <t>xerD</t>
    </r>
    <r>
      <rPr>
        <sz val="9"/>
        <color rgb="FF000000"/>
        <rFont val="Arial"/>
        <family val="2"/>
      </rPr>
      <t> ←</t>
    </r>
  </si>
  <si>
    <r>
      <t>C172C</t>
    </r>
    <r>
      <rPr>
        <sz val="9"/>
        <color rgb="FF000000"/>
        <rFont val="Arial"/>
        <family val="2"/>
      </rPr>
      <t> (TG</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 </t>
    </r>
  </si>
  <si>
    <r>
      <t>ygfB</t>
    </r>
    <r>
      <rPr>
        <sz val="9"/>
        <color rgb="FF000000"/>
        <rFont val="Arial"/>
        <family val="2"/>
      </rPr>
      <t> ←</t>
    </r>
  </si>
  <si>
    <t>conserved protein, UPF0149 family</t>
  </si>
  <si>
    <r>
      <t>G317S</t>
    </r>
    <r>
      <rPr>
        <sz val="9"/>
        <color rgb="FF000000"/>
        <rFont val="Arial"/>
        <family val="2"/>
      </rPr>
      <t> (</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GC) </t>
    </r>
  </si>
  <si>
    <r>
      <t>argK</t>
    </r>
    <r>
      <rPr>
        <sz val="9"/>
        <color rgb="FF000000"/>
        <rFont val="Arial"/>
        <family val="2"/>
      </rPr>
      <t> →</t>
    </r>
  </si>
  <si>
    <t>membrane ATPase/protein kinase</t>
  </si>
  <si>
    <r>
      <t>C19Y</t>
    </r>
    <r>
      <rPr>
        <sz val="9"/>
        <color rgb="FF000000"/>
        <rFont val="Arial"/>
        <family val="2"/>
      </rPr>
      <t> (T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C) </t>
    </r>
  </si>
  <si>
    <r>
      <t>galP</t>
    </r>
    <r>
      <rPr>
        <sz val="9"/>
        <color rgb="FF000000"/>
        <rFont val="Arial"/>
        <family val="2"/>
      </rPr>
      <t> →</t>
    </r>
  </si>
  <si>
    <t>D‑galactose transporter</t>
  </si>
  <si>
    <r>
      <t>L173L</t>
    </r>
    <r>
      <rPr>
        <sz val="9"/>
        <color rgb="FF000000"/>
        <rFont val="Arial"/>
        <family val="2"/>
      </rPr>
      <t> (</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TG) </t>
    </r>
  </si>
  <si>
    <r>
      <t>yggW</t>
    </r>
    <r>
      <rPr>
        <sz val="9"/>
        <color rgb="FF000000"/>
        <rFont val="Arial"/>
        <family val="2"/>
      </rPr>
      <t> →</t>
    </r>
  </si>
  <si>
    <t>putative oxidoreductase, HemN family</t>
  </si>
  <si>
    <r>
      <t>E35E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 </t>
    </r>
  </si>
  <si>
    <t>T→G</t>
  </si>
  <si>
    <r>
      <t>C260W</t>
    </r>
    <r>
      <rPr>
        <sz val="9"/>
        <color rgb="FF000000"/>
        <rFont val="Arial"/>
        <family val="2"/>
      </rPr>
      <t> (TG</t>
    </r>
    <r>
      <rPr>
        <u/>
        <sz val="9"/>
        <color rgb="FFFF0000"/>
        <rFont val="Arial"/>
        <family val="2"/>
      </rPr>
      <t>T</t>
    </r>
    <r>
      <rPr>
        <sz val="9"/>
        <color rgb="FF000000"/>
        <rFont val="Arial"/>
        <family val="2"/>
      </rPr>
      <t>→TG</t>
    </r>
    <r>
      <rPr>
        <u/>
        <sz val="9"/>
        <color rgb="FFFF0000"/>
        <rFont val="Arial"/>
        <family val="2"/>
      </rPr>
      <t>G</t>
    </r>
    <r>
      <rPr>
        <sz val="9"/>
        <color rgb="FF000000"/>
        <rFont val="Arial"/>
        <family val="2"/>
      </rPr>
      <t>) </t>
    </r>
  </si>
  <si>
    <r>
      <t>mutY</t>
    </r>
    <r>
      <rPr>
        <sz val="9"/>
        <color rgb="FF000000"/>
        <rFont val="Arial"/>
        <family val="2"/>
      </rPr>
      <t> →</t>
    </r>
  </si>
  <si>
    <t>adenine DNA glycosylase</t>
  </si>
  <si>
    <r>
      <t>A380D</t>
    </r>
    <r>
      <rPr>
        <sz val="9"/>
        <color rgb="FF000000"/>
        <rFont val="Arial"/>
        <family val="2"/>
      </rPr>
      <t> (G</t>
    </r>
    <r>
      <rPr>
        <u/>
        <sz val="9"/>
        <color rgb="FFFF0000"/>
        <rFont val="Arial"/>
        <family val="2"/>
      </rPr>
      <t>C</t>
    </r>
    <r>
      <rPr>
        <sz val="9"/>
        <color rgb="FF000000"/>
        <rFont val="Arial"/>
        <family val="2"/>
      </rPr>
      <t>C→G</t>
    </r>
    <r>
      <rPr>
        <u/>
        <sz val="9"/>
        <color rgb="FFFF0000"/>
        <rFont val="Arial"/>
        <family val="2"/>
      </rPr>
      <t>A</t>
    </r>
    <r>
      <rPr>
        <sz val="9"/>
        <color rgb="FF000000"/>
        <rFont val="Arial"/>
        <family val="2"/>
      </rPr>
      <t>C) </t>
    </r>
  </si>
  <si>
    <r>
      <t>speC</t>
    </r>
    <r>
      <rPr>
        <sz val="9"/>
        <color rgb="FF000000"/>
        <rFont val="Arial"/>
        <family val="2"/>
      </rPr>
      <t> ←</t>
    </r>
  </si>
  <si>
    <t>ornithine decarboxylase, constitutive</t>
  </si>
  <si>
    <r>
      <t>A195A</t>
    </r>
    <r>
      <rPr>
        <sz val="9"/>
        <color rgb="FF000000"/>
        <rFont val="Arial"/>
        <family val="2"/>
      </rPr>
      <t> (GC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 </t>
    </r>
  </si>
  <si>
    <r>
      <t>pppA</t>
    </r>
    <r>
      <rPr>
        <sz val="9"/>
        <color rgb="FF000000"/>
        <rFont val="Arial"/>
        <family val="2"/>
      </rPr>
      <t> ←</t>
    </r>
  </si>
  <si>
    <t>bifunctional prepilin leader peptidase/ methylase</t>
  </si>
  <si>
    <r>
      <t>I337V</t>
    </r>
    <r>
      <rPr>
        <sz val="9"/>
        <color rgb="FF000000"/>
        <rFont val="Arial"/>
        <family val="2"/>
      </rPr>
      <t> (</t>
    </r>
    <r>
      <rPr>
        <u/>
        <sz val="9"/>
        <color rgb="FFFF0000"/>
        <rFont val="Arial"/>
        <family val="2"/>
      </rPr>
      <t>A</t>
    </r>
    <r>
      <rPr>
        <sz val="9"/>
        <color rgb="FF000000"/>
        <rFont val="Arial"/>
        <family val="2"/>
      </rPr>
      <t>TC→</t>
    </r>
    <r>
      <rPr>
        <u/>
        <sz val="9"/>
        <color rgb="FFFF0000"/>
        <rFont val="Arial"/>
        <family val="2"/>
      </rPr>
      <t>G</t>
    </r>
    <r>
      <rPr>
        <sz val="9"/>
        <color rgb="FF000000"/>
        <rFont val="Arial"/>
        <family val="2"/>
      </rPr>
      <t>TC) </t>
    </r>
  </si>
  <si>
    <r>
      <t>glcB</t>
    </r>
    <r>
      <rPr>
        <sz val="9"/>
        <color rgb="FF000000"/>
        <rFont val="Arial"/>
        <family val="2"/>
      </rPr>
      <t> ←</t>
    </r>
  </si>
  <si>
    <t>malate synthase G</t>
  </si>
  <si>
    <r>
      <t>T37A</t>
    </r>
    <r>
      <rPr>
        <sz val="9"/>
        <color rgb="FF000000"/>
        <rFont val="Arial"/>
        <family val="2"/>
      </rPr>
      <t> (</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CC) </t>
    </r>
  </si>
  <si>
    <r>
      <t>glcD</t>
    </r>
    <r>
      <rPr>
        <sz val="9"/>
        <color rgb="FF000000"/>
        <rFont val="Arial"/>
        <family val="2"/>
      </rPr>
      <t> ←</t>
    </r>
  </si>
  <si>
    <r>
      <t>A43A</t>
    </r>
    <r>
      <rPr>
        <sz val="9"/>
        <color rgb="FF000000"/>
        <rFont val="Arial"/>
        <family val="2"/>
      </rPr>
      <t> (GC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 </t>
    </r>
  </si>
  <si>
    <r>
      <t>yghQ</t>
    </r>
    <r>
      <rPr>
        <sz val="9"/>
        <color rgb="FF000000"/>
        <rFont val="Arial"/>
        <family val="2"/>
      </rPr>
      <t> ←</t>
    </r>
  </si>
  <si>
    <r>
      <t>L232L</t>
    </r>
    <r>
      <rPr>
        <sz val="9"/>
        <color rgb="FF000000"/>
        <rFont val="Arial"/>
        <family val="2"/>
      </rPr>
      <t> (</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TG) </t>
    </r>
  </si>
  <si>
    <r>
      <t>yghR</t>
    </r>
    <r>
      <rPr>
        <sz val="9"/>
        <color rgb="FF000000"/>
        <rFont val="Arial"/>
        <family val="2"/>
      </rPr>
      <t> ←</t>
    </r>
  </si>
  <si>
    <r>
      <t>R104W</t>
    </r>
    <r>
      <rPr>
        <sz val="9"/>
        <color rgb="FF000000"/>
        <rFont val="Arial"/>
        <family val="2"/>
      </rPr>
      <t> (</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GG) </t>
    </r>
  </si>
  <si>
    <r>
      <t>yghS</t>
    </r>
    <r>
      <rPr>
        <sz val="9"/>
        <color rgb="FF000000"/>
        <rFont val="Arial"/>
        <family val="2"/>
      </rPr>
      <t> ←</t>
    </r>
  </si>
  <si>
    <r>
      <t>A103V</t>
    </r>
    <r>
      <rPr>
        <sz val="9"/>
        <color rgb="FF000000"/>
        <rFont val="Arial"/>
        <family val="2"/>
      </rPr>
      <t> (G</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 </t>
    </r>
  </si>
  <si>
    <r>
      <t>gss</t>
    </r>
    <r>
      <rPr>
        <sz val="9"/>
        <color rgb="FF000000"/>
        <rFont val="Arial"/>
        <family val="2"/>
      </rPr>
      <t> ←</t>
    </r>
  </si>
  <si>
    <t>fused glutathionylspermidine amidase/glutathionylspermidine synthetase</t>
  </si>
  <si>
    <r>
      <t>G9S</t>
    </r>
    <r>
      <rPr>
        <sz val="9"/>
        <color rgb="FF000000"/>
        <rFont val="Arial"/>
        <family val="2"/>
      </rPr>
      <t> (</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GC) </t>
    </r>
  </si>
  <si>
    <r>
      <t>V35A</t>
    </r>
    <r>
      <rPr>
        <sz val="9"/>
        <color rgb="FF000000"/>
        <rFont val="Arial"/>
        <family val="2"/>
      </rPr>
      <t> (G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C) </t>
    </r>
  </si>
  <si>
    <r>
      <t>metC</t>
    </r>
    <r>
      <rPr>
        <sz val="9"/>
        <color rgb="FF000000"/>
        <rFont val="Arial"/>
        <family val="2"/>
      </rPr>
      <t> →</t>
    </r>
  </si>
  <si>
    <t>cystathionine beta‑lyase, PLP‑dependent</t>
  </si>
  <si>
    <r>
      <t>R423R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G</t>
    </r>
    <r>
      <rPr>
        <sz val="9"/>
        <color rgb="FF000000"/>
        <rFont val="Arial"/>
        <family val="2"/>
      </rPr>
      <t>) </t>
    </r>
  </si>
  <si>
    <r>
      <t>parC</t>
    </r>
    <r>
      <rPr>
        <sz val="9"/>
        <color rgb="FF000000"/>
        <rFont val="Arial"/>
        <family val="2"/>
      </rPr>
      <t> ←</t>
    </r>
  </si>
  <si>
    <t>DNA topoisomerase IV, subunit A</t>
  </si>
  <si>
    <r>
      <t>L136P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</si>
  <si>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ygiV</t>
    </r>
    <r>
      <rPr>
        <sz val="9"/>
        <color rgb="FF000000"/>
        <rFont val="Arial"/>
        <family val="2"/>
      </rPr>
      <t> ←</t>
    </r>
  </si>
  <si>
    <r>
      <t>V168A</t>
    </r>
    <r>
      <rPr>
        <sz val="9"/>
        <color rgb="FF000000"/>
        <rFont val="Arial"/>
        <family val="2"/>
      </rPr>
      <t> (G</t>
    </r>
    <r>
      <rPr>
        <u/>
        <sz val="9"/>
        <color rgb="FFFF0000"/>
        <rFont val="Arial"/>
        <family val="2"/>
      </rPr>
      <t>T</t>
    </r>
    <r>
      <rPr>
        <sz val="9"/>
        <color rgb="FF000000"/>
        <rFont val="Arial"/>
        <family val="2"/>
      </rPr>
      <t>A→G</t>
    </r>
    <r>
      <rPr>
        <u/>
        <sz val="9"/>
        <color rgb="FFFF0000"/>
        <rFont val="Arial"/>
        <family val="2"/>
      </rPr>
      <t>C</t>
    </r>
    <r>
      <rPr>
        <sz val="9"/>
        <color rgb="FF000000"/>
        <rFont val="Arial"/>
        <family val="2"/>
      </rPr>
      <t>A) </t>
    </r>
  </si>
  <si>
    <r>
      <t>qseB</t>
    </r>
    <r>
      <rPr>
        <sz val="9"/>
        <color rgb="FF000000"/>
        <rFont val="Arial"/>
        <family val="2"/>
      </rPr>
      <t> →</t>
    </r>
  </si>
  <si>
    <r>
      <t>V447A</t>
    </r>
    <r>
      <rPr>
        <sz val="9"/>
        <color rgb="FF000000"/>
        <rFont val="Arial"/>
        <family val="2"/>
      </rPr>
      <t> (G</t>
    </r>
    <r>
      <rPr>
        <u/>
        <sz val="9"/>
        <color rgb="FFFF0000"/>
        <rFont val="Arial"/>
        <family val="2"/>
      </rPr>
      <t>T</t>
    </r>
    <r>
      <rPr>
        <sz val="9"/>
        <color rgb="FF000000"/>
        <rFont val="Arial"/>
        <family val="2"/>
      </rPr>
      <t>A→G</t>
    </r>
    <r>
      <rPr>
        <u/>
        <sz val="9"/>
        <color rgb="FFFF0000"/>
        <rFont val="Arial"/>
        <family val="2"/>
      </rPr>
      <t>C</t>
    </r>
    <r>
      <rPr>
        <sz val="9"/>
        <color rgb="FF000000"/>
        <rFont val="Arial"/>
        <family val="2"/>
      </rPr>
      <t>A) </t>
    </r>
  </si>
  <si>
    <r>
      <t>G155G</t>
    </r>
    <r>
      <rPr>
        <sz val="9"/>
        <color rgb="FF000000"/>
        <rFont val="Arial"/>
        <family val="2"/>
      </rPr>
      <t> (GG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 </t>
    </r>
  </si>
  <si>
    <r>
      <t>nudF</t>
    </r>
    <r>
      <rPr>
        <sz val="9"/>
        <color rgb="FF000000"/>
        <rFont val="Arial"/>
        <family val="2"/>
      </rPr>
      <t> ←</t>
    </r>
  </si>
  <si>
    <t>ADP‑ribose pyrophosphatase</t>
  </si>
  <si>
    <t>pseudogene (50/3805 nt)</t>
  </si>
  <si>
    <r>
      <t>yqiG</t>
    </r>
    <r>
      <rPr>
        <sz val="9"/>
        <color rgb="FF000000"/>
        <rFont val="Arial"/>
        <family val="2"/>
      </rPr>
      <t> →</t>
    </r>
  </si>
  <si>
    <t>pseudogene; outer membrane usher homology;putative membrane; Not classified; putative membrane protein; Known absence of valid in‑frame stop codon resulting from off‑target mutations introduced during UAG recoding in Lajoie et al., 2013.</t>
  </si>
  <si>
    <r>
      <t>V269A</t>
    </r>
    <r>
      <rPr>
        <sz val="9"/>
        <color rgb="FF000000"/>
        <rFont val="Arial"/>
        <family val="2"/>
      </rPr>
      <t> (G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C) </t>
    </r>
  </si>
  <si>
    <r>
      <t>hldE</t>
    </r>
    <r>
      <rPr>
        <sz val="9"/>
        <color rgb="FF000000"/>
        <rFont val="Arial"/>
        <family val="2"/>
      </rPr>
      <t> ←</t>
    </r>
  </si>
  <si>
    <t>fused heptose 7‑phosphate kinase/heptose 1‑phosphate adenyltransferase</t>
  </si>
  <si>
    <r>
      <t>M51T</t>
    </r>
    <r>
      <rPr>
        <sz val="9"/>
        <color rgb="FF000000"/>
        <rFont val="Arial"/>
        <family val="2"/>
      </rPr>
      <t> (A</t>
    </r>
    <r>
      <rPr>
        <u/>
        <sz val="9"/>
        <color rgb="FFFF0000"/>
        <rFont val="Arial"/>
        <family val="2"/>
      </rPr>
      <t>T</t>
    </r>
    <r>
      <rPr>
        <sz val="9"/>
        <color rgb="FF000000"/>
        <rFont val="Arial"/>
        <family val="2"/>
      </rPr>
      <t>G→A</t>
    </r>
    <r>
      <rPr>
        <u/>
        <sz val="9"/>
        <color rgb="FFFF0000"/>
        <rFont val="Arial"/>
        <family val="2"/>
      </rPr>
      <t>C</t>
    </r>
    <r>
      <rPr>
        <sz val="9"/>
        <color rgb="FF000000"/>
        <rFont val="Arial"/>
        <family val="2"/>
      </rPr>
      <t>G) </t>
    </r>
  </si>
  <si>
    <r>
      <t>rpoD</t>
    </r>
    <r>
      <rPr>
        <sz val="9"/>
        <color rgb="FF000000"/>
        <rFont val="Arial"/>
        <family val="2"/>
      </rPr>
      <t> →</t>
    </r>
  </si>
  <si>
    <t>RNA polymerase, sigma 70 (sigma D) factor</t>
  </si>
  <si>
    <r>
      <t>L180P</t>
    </r>
    <r>
      <rPr>
        <sz val="9"/>
        <color rgb="FF000000"/>
        <rFont val="Arial"/>
        <family val="2"/>
      </rPr>
      <t> (C</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T) </t>
    </r>
  </si>
  <si>
    <r>
      <t>aer</t>
    </r>
    <r>
      <rPr>
        <sz val="9"/>
        <color rgb="FF000000"/>
        <rFont val="Arial"/>
        <family val="2"/>
      </rPr>
      <t> ←</t>
    </r>
  </si>
  <si>
    <t>fused signal transducer for aerotaxis sensory component/methyl accepting chemotaxis component</t>
  </si>
  <si>
    <r>
      <t>R989R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 </t>
    </r>
  </si>
  <si>
    <r>
      <t>ebgA</t>
    </r>
    <r>
      <rPr>
        <sz val="9"/>
        <color rgb="FF000000"/>
        <rFont val="Arial"/>
        <family val="2"/>
      </rPr>
      <t> →</t>
    </r>
  </si>
  <si>
    <r>
      <t>Q244Q</t>
    </r>
    <r>
      <rPr>
        <sz val="9"/>
        <color rgb="FF000000"/>
        <rFont val="Arial"/>
        <family val="2"/>
      </rPr>
      <t> (CA</t>
    </r>
    <r>
      <rPr>
        <u/>
        <sz val="9"/>
        <color rgb="FFFF0000"/>
        <rFont val="Arial"/>
        <family val="2"/>
      </rPr>
      <t>G</t>
    </r>
    <r>
      <rPr>
        <sz val="9"/>
        <color rgb="FF000000"/>
        <rFont val="Arial"/>
        <family val="2"/>
      </rPr>
      <t>→CA</t>
    </r>
    <r>
      <rPr>
        <u/>
        <sz val="9"/>
        <color rgb="FFFF0000"/>
        <rFont val="Arial"/>
        <family val="2"/>
      </rPr>
      <t>A</t>
    </r>
    <r>
      <rPr>
        <sz val="9"/>
        <color rgb="FF000000"/>
        <rFont val="Arial"/>
        <family val="2"/>
      </rPr>
      <t>) </t>
    </r>
  </si>
  <si>
    <r>
      <t>ygjJ</t>
    </r>
    <r>
      <rPr>
        <sz val="9"/>
        <color rgb="FF000000"/>
        <rFont val="Arial"/>
        <family val="2"/>
      </rPr>
      <t> →</t>
    </r>
  </si>
  <si>
    <t>ygjJ</t>
  </si>
  <si>
    <r>
      <t>D269D</t>
    </r>
    <r>
      <rPr>
        <sz val="9"/>
        <color rgb="FF000000"/>
        <rFont val="Arial"/>
        <family val="2"/>
      </rPr>
      <t> (GA</t>
    </r>
    <r>
      <rPr>
        <u/>
        <sz val="9"/>
        <color rgb="FFFF0000"/>
        <rFont val="Arial"/>
        <family val="2"/>
      </rPr>
      <t>T</t>
    </r>
    <r>
      <rPr>
        <sz val="9"/>
        <color rgb="FF000000"/>
        <rFont val="Arial"/>
        <family val="2"/>
      </rPr>
      <t>→GA</t>
    </r>
    <r>
      <rPr>
        <u/>
        <sz val="9"/>
        <color rgb="FFFF0000"/>
        <rFont val="Arial"/>
        <family val="2"/>
      </rPr>
      <t>C</t>
    </r>
    <r>
      <rPr>
        <sz val="9"/>
        <color rgb="FF000000"/>
        <rFont val="Arial"/>
        <family val="2"/>
      </rPr>
      <t>) </t>
    </r>
  </si>
  <si>
    <r>
      <t>ygjK</t>
    </r>
    <r>
      <rPr>
        <sz val="9"/>
        <color rgb="FF000000"/>
        <rFont val="Arial"/>
        <family val="2"/>
      </rPr>
      <t> →</t>
    </r>
  </si>
  <si>
    <t>alpha‑glucosidase</t>
  </si>
  <si>
    <r>
      <t>G68D</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 </t>
    </r>
  </si>
  <si>
    <r>
      <t>fadH</t>
    </r>
    <r>
      <rPr>
        <sz val="9"/>
        <color rgb="FF000000"/>
        <rFont val="Arial"/>
        <family val="2"/>
      </rPr>
      <t> →</t>
    </r>
  </si>
  <si>
    <t>2,4‑dienoyl‑CoA reductase, NADH and FMN‑linked</t>
  </si>
  <si>
    <r>
      <t>G186G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</si>
  <si>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Q85Q</t>
    </r>
    <r>
      <rPr>
        <sz val="9"/>
        <color rgb="FF000000"/>
        <rFont val="Arial"/>
        <family val="2"/>
      </rPr>
      <t> (CA</t>
    </r>
    <r>
      <rPr>
        <u/>
        <sz val="9"/>
        <color rgb="FFFF0000"/>
        <rFont val="Arial"/>
        <family val="2"/>
      </rPr>
      <t>A</t>
    </r>
    <r>
      <rPr>
        <sz val="9"/>
        <color rgb="FF000000"/>
        <rFont val="Arial"/>
        <family val="2"/>
      </rPr>
      <t>→CA</t>
    </r>
    <r>
      <rPr>
        <u/>
        <sz val="9"/>
        <color rgb="FFFF0000"/>
        <rFont val="Arial"/>
        <family val="2"/>
      </rPr>
      <t>G</t>
    </r>
    <r>
      <rPr>
        <sz val="9"/>
        <color rgb="FF000000"/>
        <rFont val="Arial"/>
        <family val="2"/>
      </rPr>
      <t>) </t>
    </r>
  </si>
  <si>
    <r>
      <t>exuT</t>
    </r>
    <r>
      <rPr>
        <sz val="9"/>
        <color rgb="FF000000"/>
        <rFont val="Arial"/>
        <family val="2"/>
      </rPr>
      <t> →</t>
    </r>
  </si>
  <si>
    <t>hexuronate transporter</t>
  </si>
  <si>
    <r>
      <t>M1T</t>
    </r>
    <r>
      <rPr>
        <sz val="9"/>
        <color rgb="FF000000"/>
        <rFont val="Arial"/>
        <family val="2"/>
      </rPr>
      <t> (A</t>
    </r>
    <r>
      <rPr>
        <u/>
        <sz val="9"/>
        <color rgb="FFFF0000"/>
        <rFont val="Arial"/>
        <family val="2"/>
      </rPr>
      <t>T</t>
    </r>
    <r>
      <rPr>
        <sz val="9"/>
        <color rgb="FF000000"/>
        <rFont val="Arial"/>
        <family val="2"/>
      </rPr>
      <t>G→A</t>
    </r>
    <r>
      <rPr>
        <u/>
        <sz val="9"/>
        <color rgb="FFFF0000"/>
        <rFont val="Arial"/>
        <family val="2"/>
      </rPr>
      <t>C</t>
    </r>
    <r>
      <rPr>
        <sz val="9"/>
        <color rgb="FF000000"/>
        <rFont val="Arial"/>
        <family val="2"/>
      </rPr>
      <t>G) †</t>
    </r>
  </si>
  <si>
    <r>
      <t>mzrA</t>
    </r>
    <r>
      <rPr>
        <sz val="9"/>
        <color rgb="FF000000"/>
        <rFont val="Arial"/>
        <family val="2"/>
      </rPr>
      <t> →</t>
    </r>
  </si>
  <si>
    <t>modulator of EnvZ/OmpR regulon</t>
  </si>
  <si>
    <r>
      <t>W46*</t>
    </r>
    <r>
      <rPr>
        <sz val="9"/>
        <color rgb="FF000000"/>
        <rFont val="Arial"/>
        <family val="2"/>
      </rPr>
      <t> (TG</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 </t>
    </r>
  </si>
  <si>
    <r>
      <t>yhaH</t>
    </r>
    <r>
      <rPr>
        <sz val="9"/>
        <color rgb="FF000000"/>
        <rFont val="Arial"/>
        <family val="2"/>
      </rPr>
      <t> →</t>
    </r>
  </si>
  <si>
    <r>
      <t>I421V</t>
    </r>
    <r>
      <rPr>
        <sz val="9"/>
        <color rgb="FF000000"/>
        <rFont val="Arial"/>
        <family val="2"/>
      </rPr>
      <t> (</t>
    </r>
    <r>
      <rPr>
        <u/>
        <sz val="9"/>
        <color rgb="FFFF0000"/>
        <rFont val="Arial"/>
        <family val="2"/>
      </rPr>
      <t>A</t>
    </r>
    <r>
      <rPr>
        <sz val="9"/>
        <color rgb="FF000000"/>
        <rFont val="Arial"/>
        <family val="2"/>
      </rPr>
      <t>TT→</t>
    </r>
    <r>
      <rPr>
        <u/>
        <sz val="9"/>
        <color rgb="FFFF0000"/>
        <rFont val="Arial"/>
        <family val="2"/>
      </rPr>
      <t>G</t>
    </r>
    <r>
      <rPr>
        <sz val="9"/>
        <color rgb="FF000000"/>
        <rFont val="Arial"/>
        <family val="2"/>
      </rPr>
      <t>TT) </t>
    </r>
  </si>
  <si>
    <r>
      <t>tdcE</t>
    </r>
    <r>
      <rPr>
        <sz val="9"/>
        <color rgb="FF000000"/>
        <rFont val="Arial"/>
        <family val="2"/>
      </rPr>
      <t> ←</t>
    </r>
  </si>
  <si>
    <t>intergenic (+124/‑132)</t>
  </si>
  <si>
    <r>
      <t>tdcR</t>
    </r>
    <r>
      <rPr>
        <sz val="9"/>
        <color rgb="FF000000"/>
        <rFont val="Arial"/>
        <family val="2"/>
      </rPr>
      <t> → / → </t>
    </r>
    <r>
      <rPr>
        <i/>
        <sz val="9"/>
        <color rgb="FF000000"/>
        <rFont val="Arial"/>
        <family val="2"/>
      </rPr>
      <t>yhaB</t>
    </r>
  </si>
  <si>
    <t>DNA‑binding transcriptional activator/yhaB</t>
  </si>
  <si>
    <r>
      <t>I267V</t>
    </r>
    <r>
      <rPr>
        <sz val="9"/>
        <color rgb="FF000000"/>
        <rFont val="Arial"/>
        <family val="2"/>
      </rPr>
      <t> (</t>
    </r>
    <r>
      <rPr>
        <u/>
        <sz val="9"/>
        <color rgb="FFFF0000"/>
        <rFont val="Arial"/>
        <family val="2"/>
      </rPr>
      <t>A</t>
    </r>
    <r>
      <rPr>
        <sz val="9"/>
        <color rgb="FF000000"/>
        <rFont val="Arial"/>
        <family val="2"/>
      </rPr>
      <t>TC→</t>
    </r>
    <r>
      <rPr>
        <u/>
        <sz val="9"/>
        <color rgb="FFFF0000"/>
        <rFont val="Arial"/>
        <family val="2"/>
      </rPr>
      <t>G</t>
    </r>
    <r>
      <rPr>
        <sz val="9"/>
        <color rgb="FF000000"/>
        <rFont val="Arial"/>
        <family val="2"/>
      </rPr>
      <t>TC) </t>
    </r>
  </si>
  <si>
    <r>
      <t>agaR</t>
    </r>
    <r>
      <rPr>
        <sz val="9"/>
        <color rgb="FF000000"/>
        <rFont val="Arial"/>
        <family val="2"/>
      </rPr>
      <t> ←</t>
    </r>
  </si>
  <si>
    <r>
      <t>P104P</t>
    </r>
    <r>
      <rPr>
        <sz val="9"/>
        <color rgb="FF000000"/>
        <rFont val="Arial"/>
        <family val="2"/>
      </rPr>
      <t> (CC</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 </t>
    </r>
  </si>
  <si>
    <r>
      <t>agaS</t>
    </r>
    <r>
      <rPr>
        <sz val="9"/>
        <color rgb="FF000000"/>
        <rFont val="Arial"/>
        <family val="2"/>
      </rPr>
      <t> →</t>
    </r>
  </si>
  <si>
    <t>tagatose‑6‑phosphate ketose/aldose isomerase</t>
  </si>
  <si>
    <t>intergenic (+16/‑385)</t>
  </si>
  <si>
    <t>agaI → / → yraH</t>
  </si>
  <si>
    <t>galactosamine‑6‑phosphate isomerase/Uncharacterized fimbrial‑like protein YraH</t>
  </si>
  <si>
    <r>
      <t>D185E</t>
    </r>
    <r>
      <rPr>
        <sz val="9"/>
        <color rgb="FF000000"/>
        <rFont val="Arial"/>
        <family val="2"/>
      </rPr>
      <t> (GA</t>
    </r>
    <r>
      <rPr>
        <u/>
        <sz val="9"/>
        <color rgb="FFFF0000"/>
        <rFont val="Arial"/>
        <family val="2"/>
      </rPr>
      <t>T</t>
    </r>
    <r>
      <rPr>
        <sz val="9"/>
        <color rgb="FF000000"/>
        <rFont val="Arial"/>
        <family val="2"/>
      </rPr>
      <t>→GA</t>
    </r>
    <r>
      <rPr>
        <u/>
        <sz val="9"/>
        <color rgb="FFFF0000"/>
        <rFont val="Arial"/>
        <family val="2"/>
      </rPr>
      <t>A</t>
    </r>
    <r>
      <rPr>
        <sz val="9"/>
        <color rgb="FF000000"/>
        <rFont val="Arial"/>
        <family val="2"/>
      </rPr>
      <t>) </t>
    </r>
  </si>
  <si>
    <r>
      <t>yraI</t>
    </r>
    <r>
      <rPr>
        <sz val="9"/>
        <color rgb="FF000000"/>
        <rFont val="Arial"/>
        <family val="2"/>
      </rPr>
      <t> →</t>
    </r>
  </si>
  <si>
    <t>putative periplasmic pilin chaperone</t>
  </si>
  <si>
    <r>
      <t>T33T</t>
    </r>
    <r>
      <rPr>
        <sz val="9"/>
        <color rgb="FF000000"/>
        <rFont val="Arial"/>
        <family val="2"/>
      </rPr>
      <t> (AC</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 </t>
    </r>
  </si>
  <si>
    <r>
      <t>diaA</t>
    </r>
    <r>
      <rPr>
        <sz val="9"/>
        <color rgb="FF000000"/>
        <rFont val="Arial"/>
        <family val="2"/>
      </rPr>
      <t> →</t>
    </r>
  </si>
  <si>
    <t>DnaA initiator‑associating factor for replication initiation</t>
  </si>
  <si>
    <r>
      <t>N210D</t>
    </r>
    <r>
      <rPr>
        <sz val="9"/>
        <color rgb="FF000000"/>
        <rFont val="Arial"/>
        <family val="2"/>
      </rPr>
      <t> (</t>
    </r>
    <r>
      <rPr>
        <u/>
        <sz val="9"/>
        <color rgb="FFFF0000"/>
        <rFont val="Arial"/>
        <family val="2"/>
      </rPr>
      <t>A</t>
    </r>
    <r>
      <rPr>
        <sz val="9"/>
        <color rgb="FF000000"/>
        <rFont val="Arial"/>
        <family val="2"/>
      </rPr>
      <t>AC→</t>
    </r>
    <r>
      <rPr>
        <u/>
        <sz val="9"/>
        <color rgb="FFFF0000"/>
        <rFont val="Arial"/>
        <family val="2"/>
      </rPr>
      <t>G</t>
    </r>
    <r>
      <rPr>
        <sz val="9"/>
        <color rgb="FF000000"/>
        <rFont val="Arial"/>
        <family val="2"/>
      </rPr>
      <t>AC) </t>
    </r>
  </si>
  <si>
    <r>
      <t>mtr</t>
    </r>
    <r>
      <rPr>
        <sz val="9"/>
        <color rgb="FF000000"/>
        <rFont val="Arial"/>
        <family val="2"/>
      </rPr>
      <t> ←</t>
    </r>
  </si>
  <si>
    <t>tryptophan transporter of high affinity</t>
  </si>
  <si>
    <r>
      <t>G21G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</si>
  <si>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R261H</t>
    </r>
    <r>
      <rPr>
        <sz val="9"/>
        <color rgb="FF000000"/>
        <rFont val="Arial"/>
        <family val="2"/>
      </rPr>
      <t> (C</t>
    </r>
    <r>
      <rPr>
        <u/>
        <sz val="9"/>
        <color rgb="FFFF0000"/>
        <rFont val="Arial"/>
        <family val="2"/>
      </rPr>
      <t>G</t>
    </r>
    <r>
      <rPr>
        <sz val="9"/>
        <color rgb="FF000000"/>
        <rFont val="Arial"/>
        <family val="2"/>
      </rPr>
      <t>T→C</t>
    </r>
    <r>
      <rPr>
        <u/>
        <sz val="9"/>
        <color rgb="FFFF0000"/>
        <rFont val="Arial"/>
        <family val="2"/>
      </rPr>
      <t>A</t>
    </r>
    <r>
      <rPr>
        <sz val="9"/>
        <color rgb="FF000000"/>
        <rFont val="Arial"/>
        <family val="2"/>
      </rPr>
      <t>T) </t>
    </r>
  </si>
  <si>
    <r>
      <t>infB</t>
    </r>
    <r>
      <rPr>
        <sz val="9"/>
        <color rgb="FF000000"/>
        <rFont val="Arial"/>
        <family val="2"/>
      </rPr>
      <t> ←</t>
    </r>
  </si>
  <si>
    <t>fused protein chain initiation factor 2, IF2: membrane protein/conserved protein</t>
  </si>
  <si>
    <t>intergenic (‑56/‑292)</t>
  </si>
  <si>
    <r>
      <t>metY</t>
    </r>
    <r>
      <rPr>
        <sz val="9"/>
        <color rgb="FF000000"/>
        <rFont val="Arial"/>
        <family val="2"/>
      </rPr>
      <t> ← / → </t>
    </r>
    <r>
      <rPr>
        <i/>
        <sz val="9"/>
        <color rgb="FF000000"/>
        <rFont val="Arial"/>
        <family val="2"/>
      </rPr>
      <t>argG</t>
    </r>
  </si>
  <si>
    <t>tRNA‑Met/argininosuccinate synthetase</t>
  </si>
  <si>
    <r>
      <t>M218V</t>
    </r>
    <r>
      <rPr>
        <sz val="9"/>
        <color rgb="FF000000"/>
        <rFont val="Arial"/>
        <family val="2"/>
      </rPr>
      <t> (</t>
    </r>
    <r>
      <rPr>
        <u/>
        <sz val="9"/>
        <color rgb="FFFF0000"/>
        <rFont val="Arial"/>
        <family val="2"/>
      </rPr>
      <t>A</t>
    </r>
    <r>
      <rPr>
        <sz val="9"/>
        <color rgb="FF000000"/>
        <rFont val="Arial"/>
        <family val="2"/>
      </rPr>
      <t>TG→</t>
    </r>
    <r>
      <rPr>
        <u/>
        <sz val="9"/>
        <color rgb="FFFF0000"/>
        <rFont val="Arial"/>
        <family val="2"/>
      </rPr>
      <t>G</t>
    </r>
    <r>
      <rPr>
        <sz val="9"/>
        <color rgb="FF000000"/>
        <rFont val="Arial"/>
        <family val="2"/>
      </rPr>
      <t>TG) </t>
    </r>
  </si>
  <si>
    <r>
      <t>folP</t>
    </r>
    <r>
      <rPr>
        <sz val="9"/>
        <color rgb="FF000000"/>
        <rFont val="Arial"/>
        <family val="2"/>
      </rPr>
      <t> ←</t>
    </r>
  </si>
  <si>
    <t>7,8‑dihydropteroate synthase</t>
  </si>
  <si>
    <r>
      <t>L194F</t>
    </r>
    <r>
      <rPr>
        <sz val="9"/>
        <color rgb="FF000000"/>
        <rFont val="Arial"/>
        <family val="2"/>
      </rPr>
      <t> (</t>
    </r>
    <r>
      <rPr>
        <u/>
        <sz val="9"/>
        <color rgb="FFFF0000"/>
        <rFont val="Arial"/>
        <family val="2"/>
      </rPr>
      <t>C</t>
    </r>
    <r>
      <rPr>
        <sz val="9"/>
        <color rgb="FF000000"/>
        <rFont val="Arial"/>
        <family val="2"/>
      </rPr>
      <t>TC→</t>
    </r>
    <r>
      <rPr>
        <u/>
        <sz val="9"/>
        <color rgb="FFFF0000"/>
        <rFont val="Arial"/>
        <family val="2"/>
      </rPr>
      <t>T</t>
    </r>
    <r>
      <rPr>
        <sz val="9"/>
        <color rgb="FF000000"/>
        <rFont val="Arial"/>
        <family val="2"/>
      </rPr>
      <t>TC) </t>
    </r>
  </si>
  <si>
    <t>intergenic (+44/+142)</t>
  </si>
  <si>
    <r>
      <t>dacB</t>
    </r>
    <r>
      <rPr>
        <sz val="9"/>
        <color rgb="FF000000"/>
        <rFont val="Arial"/>
        <family val="2"/>
      </rPr>
      <t> → / ← </t>
    </r>
    <r>
      <rPr>
        <i/>
        <sz val="9"/>
        <color rgb="FF000000"/>
        <rFont val="Arial"/>
        <family val="2"/>
      </rPr>
      <t>obgE</t>
    </r>
  </si>
  <si>
    <t>D‑alanyl‑D‑alanine carboxypeptidase, fraction B; penicillin‑binding protein 4; Known internal stop codons resulting from off‑target mutations introduced during UAG recoding in Lajoie et al., 2013.; Known absence of valid in‑frame stop codon resulting from off‑target mutations introduced during UAG recoding in Lajoie et al., 2013./GTPase involved in cell partioning and DNA repair</t>
  </si>
  <si>
    <r>
      <t>L229P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</si>
  <si>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murA</t>
    </r>
    <r>
      <rPr>
        <sz val="9"/>
        <color rgb="FF000000"/>
        <rFont val="Arial"/>
        <family val="2"/>
      </rPr>
      <t> ←</t>
    </r>
  </si>
  <si>
    <t>UDP‑N‑acetylglucosamine 1‑carboxyvinyltransferase</t>
  </si>
  <si>
    <t>intergenic (‑13/‑197)</t>
  </si>
  <si>
    <r>
      <t>mlaF</t>
    </r>
    <r>
      <rPr>
        <sz val="9"/>
        <color rgb="FF000000"/>
        <rFont val="Arial"/>
        <family val="2"/>
      </rPr>
      <t> ← / → </t>
    </r>
    <r>
      <rPr>
        <i/>
        <sz val="9"/>
        <color rgb="FF000000"/>
        <rFont val="Arial"/>
        <family val="2"/>
      </rPr>
      <t>yrbG</t>
    </r>
  </si>
  <si>
    <t>ABC transporter maintaining OM lipid asymmetry, ATP‑binding protein/putative calcium/sodium:proton antiporter</t>
  </si>
  <si>
    <r>
      <t>Q26R</t>
    </r>
    <r>
      <rPr>
        <sz val="9"/>
        <color rgb="FF000000"/>
        <rFont val="Arial"/>
        <family val="2"/>
      </rPr>
      <t> (C</t>
    </r>
    <r>
      <rPr>
        <u/>
        <sz val="9"/>
        <color rgb="FFFF0000"/>
        <rFont val="Arial"/>
        <family val="2"/>
      </rPr>
      <t>A</t>
    </r>
    <r>
      <rPr>
        <sz val="9"/>
        <color rgb="FF000000"/>
        <rFont val="Arial"/>
        <family val="2"/>
      </rPr>
      <t>G→C</t>
    </r>
    <r>
      <rPr>
        <u/>
        <sz val="9"/>
        <color rgb="FFFF0000"/>
        <rFont val="Arial"/>
        <family val="2"/>
      </rPr>
      <t>G</t>
    </r>
    <r>
      <rPr>
        <sz val="9"/>
        <color rgb="FF000000"/>
        <rFont val="Arial"/>
        <family val="2"/>
      </rPr>
      <t>G) </t>
    </r>
  </si>
  <si>
    <r>
      <t>ptsN</t>
    </r>
    <r>
      <rPr>
        <sz val="9"/>
        <color rgb="FF000000"/>
        <rFont val="Arial"/>
        <family val="2"/>
      </rPr>
      <t> →</t>
    </r>
  </si>
  <si>
    <t>sugar‑specific enzyme IIA component of PTS</t>
  </si>
  <si>
    <r>
      <t>P172L</t>
    </r>
    <r>
      <rPr>
        <sz val="9"/>
        <color rgb="FF000000"/>
        <rFont val="Arial"/>
        <family val="2"/>
      </rPr>
      <t> (C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G) </t>
    </r>
  </si>
  <si>
    <r>
      <t>elbB</t>
    </r>
    <r>
      <rPr>
        <sz val="9"/>
        <color rgb="FF000000"/>
        <rFont val="Arial"/>
        <family val="2"/>
      </rPr>
      <t> ←</t>
    </r>
  </si>
  <si>
    <r>
      <t>F47L</t>
    </r>
    <r>
      <rPr>
        <sz val="9"/>
        <color rgb="FF000000"/>
        <rFont val="Arial"/>
        <family val="2"/>
      </rPr>
      <t> (</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TC) </t>
    </r>
  </si>
  <si>
    <r>
      <t>yhcC</t>
    </r>
    <r>
      <rPr>
        <sz val="9"/>
        <color rgb="FF000000"/>
        <rFont val="Arial"/>
        <family val="2"/>
      </rPr>
      <t> ←</t>
    </r>
  </si>
  <si>
    <t>putative Fe‑S oxidoreductase</t>
  </si>
  <si>
    <t>intergenic (‑27/+21)</t>
  </si>
  <si>
    <r>
      <t>nanE</t>
    </r>
    <r>
      <rPr>
        <sz val="9"/>
        <color rgb="FF000000"/>
        <rFont val="Arial"/>
        <family val="2"/>
      </rPr>
      <t> ← / ← </t>
    </r>
    <r>
      <rPr>
        <i/>
        <sz val="9"/>
        <color rgb="FF000000"/>
        <rFont val="Arial"/>
        <family val="2"/>
      </rPr>
      <t>nanT</t>
    </r>
  </si>
  <si>
    <t>putative N‑acetylmannosamine‑6‑P epimerase/sialic acid transporter</t>
  </si>
  <si>
    <r>
      <t>N182S</t>
    </r>
    <r>
      <rPr>
        <sz val="9"/>
        <color rgb="FF000000"/>
        <rFont val="Arial"/>
        <family val="2"/>
      </rPr>
      <t> (A</t>
    </r>
    <r>
      <rPr>
        <u/>
        <sz val="9"/>
        <color rgb="FFFF0000"/>
        <rFont val="Arial"/>
        <family val="2"/>
      </rPr>
      <t>A</t>
    </r>
    <r>
      <rPr>
        <sz val="9"/>
        <color rgb="FF000000"/>
        <rFont val="Arial"/>
        <family val="2"/>
      </rPr>
      <t>C→A</t>
    </r>
    <r>
      <rPr>
        <u/>
        <sz val="9"/>
        <color rgb="FFFF0000"/>
        <rFont val="Arial"/>
        <family val="2"/>
      </rPr>
      <t>G</t>
    </r>
    <r>
      <rPr>
        <sz val="9"/>
        <color rgb="FF000000"/>
        <rFont val="Arial"/>
        <family val="2"/>
      </rPr>
      <t>C) </t>
    </r>
  </si>
  <si>
    <r>
      <t>degS</t>
    </r>
    <r>
      <rPr>
        <sz val="9"/>
        <color rgb="FF000000"/>
        <rFont val="Arial"/>
        <family val="2"/>
      </rPr>
      <t> →</t>
    </r>
  </si>
  <si>
    <t>serine endoprotease, periplasmic</t>
  </si>
  <si>
    <r>
      <t>G257D</t>
    </r>
    <r>
      <rPr>
        <sz val="9"/>
        <color rgb="FF000000"/>
        <rFont val="Arial"/>
        <family val="2"/>
      </rPr>
      <t> (G</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 </t>
    </r>
  </si>
  <si>
    <r>
      <t>L115P</t>
    </r>
    <r>
      <rPr>
        <sz val="9"/>
        <color rgb="FF000000"/>
        <rFont val="Arial"/>
        <family val="2"/>
      </rPr>
      <t> (C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 </t>
    </r>
  </si>
  <si>
    <r>
      <t>argR</t>
    </r>
    <r>
      <rPr>
        <sz val="9"/>
        <color rgb="FF000000"/>
        <rFont val="Arial"/>
        <family val="2"/>
      </rPr>
      <t> →</t>
    </r>
  </si>
  <si>
    <t>DNA‑binding transcriptional dual regulator, L‑arginine‑binding protein</t>
  </si>
  <si>
    <t>intergenic (+32/+24)</t>
  </si>
  <si>
    <r>
      <t>yhcN</t>
    </r>
    <r>
      <rPr>
        <sz val="9"/>
        <color rgb="FF000000"/>
        <rFont val="Arial"/>
        <family val="2"/>
      </rPr>
      <t> → / ← </t>
    </r>
    <r>
      <rPr>
        <i/>
        <sz val="9"/>
        <color rgb="FF000000"/>
        <rFont val="Arial"/>
        <family val="2"/>
      </rPr>
      <t>yhcO</t>
    </r>
  </si>
  <si>
    <t>yhcN/putative barnase inhibitor</t>
  </si>
  <si>
    <r>
      <t>T316A</t>
    </r>
    <r>
      <rPr>
        <sz val="9"/>
        <color rgb="FF000000"/>
        <rFont val="Arial"/>
        <family val="2"/>
      </rPr>
      <t> (</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CG) </t>
    </r>
  </si>
  <si>
    <r>
      <t>tldD</t>
    </r>
    <r>
      <rPr>
        <sz val="9"/>
        <color rgb="FF000000"/>
        <rFont val="Arial"/>
        <family val="2"/>
      </rPr>
      <t> ←</t>
    </r>
  </si>
  <si>
    <t>pseudogene (128/394 nt)</t>
  </si>
  <si>
    <r>
      <t>yrdE</t>
    </r>
    <r>
      <rPr>
        <sz val="9"/>
        <color rgb="FF000000"/>
        <rFont val="Arial"/>
        <family val="2"/>
      </rPr>
      <t> →</t>
    </r>
  </si>
  <si>
    <t>pseudogene, yedZ paralog; Known invalid start codon resulting from off‑target mutations introduced during UAG recoding in Lajoie et al., 2013.</t>
  </si>
  <si>
    <t>intergenic (+14/‑12)</t>
  </si>
  <si>
    <r>
      <t>dusB</t>
    </r>
    <r>
      <rPr>
        <sz val="9"/>
        <color rgb="FF000000"/>
        <rFont val="Arial"/>
        <family val="2"/>
      </rPr>
      <t> → / → </t>
    </r>
    <r>
      <rPr>
        <i/>
        <sz val="9"/>
        <color rgb="FF000000"/>
        <rFont val="Arial"/>
        <family val="2"/>
      </rPr>
      <t>fis</t>
    </r>
  </si>
  <si>
    <t>tRNA‑dihydrouridine synthase B/global DNA‑binding transcriptional dual regulator</t>
  </si>
  <si>
    <r>
      <rPr>
        <sz val="9"/>
        <color rgb="FFFF0000"/>
        <rFont val="Arial"/>
        <family val="2"/>
      </rPr>
      <t>Q178* </t>
    </r>
    <r>
      <rPr>
        <sz val="9"/>
        <color rgb="FF000000"/>
        <rFont val="Arial"/>
        <family val="2"/>
      </rPr>
      <t>(CA</t>
    </r>
    <r>
      <rPr>
        <u/>
        <sz val="9"/>
        <color rgb="FFFF0000"/>
        <rFont val="Arial"/>
        <family val="2"/>
      </rPr>
      <t>G</t>
    </r>
    <r>
      <rPr>
        <sz val="9"/>
        <color rgb="FF000000"/>
        <rFont val="Arial"/>
        <family val="2"/>
      </rPr>
      <t>→TA</t>
    </r>
    <r>
      <rPr>
        <u/>
        <sz val="9"/>
        <color rgb="FFFF0000"/>
        <rFont val="Arial"/>
        <family val="2"/>
      </rPr>
      <t>A</t>
    </r>
    <r>
      <rPr>
        <sz val="9"/>
        <color rgb="FF000000"/>
        <rFont val="Arial"/>
        <family val="2"/>
      </rPr>
      <t>) </t>
    </r>
  </si>
  <si>
    <r>
      <t>P85P</t>
    </r>
    <r>
      <rPr>
        <sz val="9"/>
        <color rgb="FF000000"/>
        <rFont val="Arial"/>
        <family val="2"/>
      </rPr>
      <t> (CC</t>
    </r>
    <r>
      <rPr>
        <u/>
        <sz val="9"/>
        <color rgb="FFFF0000"/>
        <rFont val="Arial"/>
        <family val="2"/>
      </rPr>
      <t>C</t>
    </r>
    <r>
      <rPr>
        <sz val="9"/>
        <color rgb="FF000000"/>
        <rFont val="Arial"/>
        <family val="2"/>
      </rPr>
      <t>→CC</t>
    </r>
    <r>
      <rPr>
        <u/>
        <sz val="9"/>
        <color rgb="FFFF0000"/>
        <rFont val="Arial"/>
        <family val="2"/>
      </rPr>
      <t>T</t>
    </r>
    <r>
      <rPr>
        <sz val="9"/>
        <color rgb="FF000000"/>
        <rFont val="Arial"/>
        <family val="2"/>
      </rPr>
      <t>) </t>
    </r>
  </si>
  <si>
    <t>intergenic (+22/‑24)</t>
  </si>
  <si>
    <r>
      <t>fmt</t>
    </r>
    <r>
      <rPr>
        <sz val="9"/>
        <color rgb="FF000000"/>
        <rFont val="Arial"/>
        <family val="2"/>
      </rPr>
      <t> → / → </t>
    </r>
    <r>
      <rPr>
        <i/>
        <sz val="9"/>
        <color rgb="FF000000"/>
        <rFont val="Arial"/>
        <family val="2"/>
      </rPr>
      <t>rsmB</t>
    </r>
  </si>
  <si>
    <t>10‑formyltetrahydrofolate:L‑methionyl‑tRNA(fMet) N‑formyltransferase/16S rRNA m(5)C967 methyltransferase, SAM‑dependent</t>
  </si>
  <si>
    <r>
      <t>E430E</t>
    </r>
    <r>
      <rPr>
        <sz val="9"/>
        <color rgb="FF000000"/>
        <rFont val="Arial"/>
        <family val="2"/>
      </rPr>
      <t> (GA</t>
    </r>
    <r>
      <rPr>
        <u/>
        <sz val="9"/>
        <color rgb="FFFF0000"/>
        <rFont val="Arial"/>
        <family val="2"/>
      </rPr>
      <t>G</t>
    </r>
    <r>
      <rPr>
        <sz val="9"/>
        <color rgb="FF000000"/>
        <rFont val="Arial"/>
        <family val="2"/>
      </rPr>
      <t>→GA</t>
    </r>
    <r>
      <rPr>
        <u/>
        <sz val="9"/>
        <color rgb="FFFF0000"/>
        <rFont val="Arial"/>
        <family val="2"/>
      </rPr>
      <t>A</t>
    </r>
    <r>
      <rPr>
        <sz val="9"/>
        <color rgb="FF000000"/>
        <rFont val="Arial"/>
        <family val="2"/>
      </rPr>
      <t>) </t>
    </r>
  </si>
  <si>
    <r>
      <t>A96E</t>
    </r>
    <r>
      <rPr>
        <sz val="9"/>
        <color rgb="FF000000"/>
        <rFont val="Arial"/>
        <family val="2"/>
      </rPr>
      <t> (G</t>
    </r>
    <r>
      <rPr>
        <u/>
        <sz val="9"/>
        <color rgb="FFFF0000"/>
        <rFont val="Arial"/>
        <family val="2"/>
      </rPr>
      <t>C</t>
    </r>
    <r>
      <rPr>
        <sz val="9"/>
        <color rgb="FF000000"/>
        <rFont val="Arial"/>
        <family val="2"/>
      </rPr>
      <t>A→G</t>
    </r>
    <r>
      <rPr>
        <u/>
        <sz val="9"/>
        <color rgb="FFFF0000"/>
        <rFont val="Arial"/>
        <family val="2"/>
      </rPr>
      <t>A</t>
    </r>
    <r>
      <rPr>
        <sz val="9"/>
        <color rgb="FF000000"/>
        <rFont val="Arial"/>
        <family val="2"/>
      </rPr>
      <t>A) </t>
    </r>
  </si>
  <si>
    <r>
      <t>argD</t>
    </r>
    <r>
      <rPr>
        <sz val="9"/>
        <color rgb="FF000000"/>
        <rFont val="Arial"/>
        <family val="2"/>
      </rPr>
      <t> ←</t>
    </r>
  </si>
  <si>
    <t>bifunctional acetylornithine aminotransferase/ succinyldiaminopimelate aminotransferase</t>
  </si>
  <si>
    <r>
      <t>P411P</t>
    </r>
    <r>
      <rPr>
        <sz val="9"/>
        <color rgb="FF000000"/>
        <rFont val="Arial"/>
        <family val="2"/>
      </rPr>
      <t> (CC</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 </t>
    </r>
  </si>
  <si>
    <r>
      <t>T203T</t>
    </r>
    <r>
      <rPr>
        <sz val="9"/>
        <color rgb="FF000000"/>
        <rFont val="Arial"/>
        <family val="2"/>
      </rPr>
      <t> (AC</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 </t>
    </r>
  </si>
  <si>
    <r>
      <t>cysG</t>
    </r>
    <r>
      <rPr>
        <sz val="9"/>
        <color rgb="FF000000"/>
        <rFont val="Arial"/>
        <family val="2"/>
      </rPr>
      <t> →</t>
    </r>
  </si>
  <si>
    <t>fused siroheme synthase 1,3‑dimethyluroporphyriongen III dehydrogenase and siroheme ferrochelatase/uroporphyrinogen methyltransferase</t>
  </si>
  <si>
    <r>
      <t>Q425Q</t>
    </r>
    <r>
      <rPr>
        <sz val="9"/>
        <color rgb="FF000000"/>
        <rFont val="Arial"/>
        <family val="2"/>
      </rPr>
      <t> (CA</t>
    </r>
    <r>
      <rPr>
        <u/>
        <sz val="9"/>
        <color rgb="FFFF0000"/>
        <rFont val="Arial"/>
        <family val="2"/>
      </rPr>
      <t>G</t>
    </r>
    <r>
      <rPr>
        <sz val="9"/>
        <color rgb="FF000000"/>
        <rFont val="Arial"/>
        <family val="2"/>
      </rPr>
      <t>→CA</t>
    </r>
    <r>
      <rPr>
        <u/>
        <sz val="9"/>
        <color rgb="FFFF0000"/>
        <rFont val="Arial"/>
        <family val="2"/>
      </rPr>
      <t>A</t>
    </r>
    <r>
      <rPr>
        <sz val="9"/>
        <color rgb="FF000000"/>
        <rFont val="Arial"/>
        <family val="2"/>
      </rPr>
      <t>) </t>
    </r>
  </si>
  <si>
    <r>
      <t>T110A</t>
    </r>
    <r>
      <rPr>
        <sz val="9"/>
        <color rgb="FF000000"/>
        <rFont val="Arial"/>
        <family val="2"/>
      </rPr>
      <t> (</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CG) </t>
    </r>
  </si>
  <si>
    <r>
      <t>gph</t>
    </r>
    <r>
      <rPr>
        <sz val="9"/>
        <color rgb="FF000000"/>
        <rFont val="Arial"/>
        <family val="2"/>
      </rPr>
      <t> ←</t>
    </r>
  </si>
  <si>
    <t>phosphoglycolate phosphatase</t>
  </si>
  <si>
    <r>
      <t>Y42C</t>
    </r>
    <r>
      <rPr>
        <sz val="9"/>
        <color rgb="FF000000"/>
        <rFont val="Arial"/>
        <family val="2"/>
      </rPr>
      <t> (T</t>
    </r>
    <r>
      <rPr>
        <u/>
        <sz val="9"/>
        <color rgb="FFFF0000"/>
        <rFont val="Arial"/>
        <family val="2"/>
      </rPr>
      <t>A</t>
    </r>
    <r>
      <rPr>
        <sz val="9"/>
        <color rgb="FF000000"/>
        <rFont val="Arial"/>
        <family val="2"/>
      </rPr>
      <t>T→T</t>
    </r>
    <r>
      <rPr>
        <u/>
        <sz val="9"/>
        <color rgb="FFFF0000"/>
        <rFont val="Arial"/>
        <family val="2"/>
      </rPr>
      <t>G</t>
    </r>
    <r>
      <rPr>
        <sz val="9"/>
        <color rgb="FF000000"/>
        <rFont val="Arial"/>
        <family val="2"/>
      </rPr>
      <t>T) </t>
    </r>
  </si>
  <si>
    <r>
      <t>yhgE</t>
    </r>
    <r>
      <rPr>
        <sz val="9"/>
        <color rgb="FF000000"/>
        <rFont val="Arial"/>
        <family val="2"/>
      </rPr>
      <t> ←</t>
    </r>
  </si>
  <si>
    <r>
      <t>L129L</t>
    </r>
    <r>
      <rPr>
        <sz val="9"/>
        <color rgb="FF000000"/>
        <rFont val="Arial"/>
        <family val="2"/>
      </rPr>
      <t> (TT</t>
    </r>
    <r>
      <rPr>
        <u/>
        <sz val="9"/>
        <color rgb="FFFF0000"/>
        <rFont val="Arial"/>
        <family val="2"/>
      </rPr>
      <t>G</t>
    </r>
    <r>
      <rPr>
        <sz val="9"/>
        <color rgb="FF000000"/>
        <rFont val="Arial"/>
        <family val="2"/>
      </rPr>
      <t>→TT</t>
    </r>
    <r>
      <rPr>
        <u/>
        <sz val="9"/>
        <color rgb="FFFF0000"/>
        <rFont val="Arial"/>
        <family val="2"/>
      </rPr>
      <t>A</t>
    </r>
    <r>
      <rPr>
        <sz val="9"/>
        <color rgb="FF000000"/>
        <rFont val="Arial"/>
        <family val="2"/>
      </rPr>
      <t>) </t>
    </r>
  </si>
  <si>
    <r>
      <t>glpR</t>
    </r>
    <r>
      <rPr>
        <sz val="9"/>
        <color rgb="FF000000"/>
        <rFont val="Arial"/>
        <family val="2"/>
      </rPr>
      <t> ←</t>
    </r>
  </si>
  <si>
    <r>
      <t>S365S</t>
    </r>
    <r>
      <rPr>
        <sz val="9"/>
        <color rgb="FF000000"/>
        <rFont val="Arial"/>
        <family val="2"/>
      </rPr>
      <t> (TC</t>
    </r>
    <r>
      <rPr>
        <u/>
        <sz val="9"/>
        <color rgb="FFFF0000"/>
        <rFont val="Arial"/>
        <family val="2"/>
      </rPr>
      <t>C</t>
    </r>
    <r>
      <rPr>
        <sz val="9"/>
        <color rgb="FF000000"/>
        <rFont val="Arial"/>
        <family val="2"/>
      </rPr>
      <t>→TC</t>
    </r>
    <r>
      <rPr>
        <u/>
        <sz val="9"/>
        <color rgb="FFFF0000"/>
        <rFont val="Arial"/>
        <family val="2"/>
      </rPr>
      <t>T</t>
    </r>
    <r>
      <rPr>
        <sz val="9"/>
        <color rgb="FF000000"/>
        <rFont val="Arial"/>
        <family val="2"/>
      </rPr>
      <t>) </t>
    </r>
  </si>
  <si>
    <r>
      <t>livK</t>
    </r>
    <r>
      <rPr>
        <sz val="9"/>
        <color rgb="FF000000"/>
        <rFont val="Arial"/>
        <family val="2"/>
      </rPr>
      <t> ←</t>
    </r>
  </si>
  <si>
    <r>
      <t>T151A</t>
    </r>
    <r>
      <rPr>
        <sz val="9"/>
        <color rgb="FF000000"/>
        <rFont val="Arial"/>
        <family val="2"/>
      </rPr>
      <t> (</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CC) </t>
    </r>
  </si>
  <si>
    <r>
      <t>ftsY</t>
    </r>
    <r>
      <rPr>
        <sz val="9"/>
        <color rgb="FF000000"/>
        <rFont val="Arial"/>
        <family val="2"/>
      </rPr>
      <t> ←</t>
    </r>
  </si>
  <si>
    <t>Signal Recognition Particle (SRP) receptor</t>
  </si>
  <si>
    <r>
      <t>G64G</t>
    </r>
    <r>
      <rPr>
        <sz val="9"/>
        <color rgb="FF000000"/>
        <rFont val="Arial"/>
        <family val="2"/>
      </rPr>
      <t> (GG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 </t>
    </r>
  </si>
  <si>
    <r>
      <t>yhhQ</t>
    </r>
    <r>
      <rPr>
        <sz val="9"/>
        <color rgb="FF000000"/>
        <rFont val="Arial"/>
        <family val="2"/>
      </rPr>
      <t> →</t>
    </r>
  </si>
  <si>
    <t>inner membrane protein, DUF165 family</t>
  </si>
  <si>
    <r>
      <t>F250L</t>
    </r>
    <r>
      <rPr>
        <sz val="9"/>
        <color rgb="FF000000"/>
        <rFont val="Arial"/>
        <family val="2"/>
      </rPr>
      <t> (</t>
    </r>
    <r>
      <rPr>
        <u/>
        <sz val="9"/>
        <color rgb="FFFF0000"/>
        <rFont val="Arial"/>
        <family val="2"/>
      </rPr>
      <t>T</t>
    </r>
    <r>
      <rPr>
        <sz val="9"/>
        <color rgb="FF000000"/>
        <rFont val="Arial"/>
        <family val="2"/>
      </rPr>
      <t>TT→</t>
    </r>
    <r>
      <rPr>
        <u/>
        <sz val="9"/>
        <color rgb="FFFF0000"/>
        <rFont val="Arial"/>
        <family val="2"/>
      </rPr>
      <t>C</t>
    </r>
    <r>
      <rPr>
        <sz val="9"/>
        <color rgb="FF000000"/>
        <rFont val="Arial"/>
        <family val="2"/>
      </rPr>
      <t>TT) </t>
    </r>
  </si>
  <si>
    <t>intergenic (+12/‑191)</t>
  </si>
  <si>
    <r>
      <t>nikR</t>
    </r>
    <r>
      <rPr>
        <sz val="9"/>
        <color rgb="FF000000"/>
        <rFont val="Arial"/>
        <family val="2"/>
      </rPr>
      <t> → / → </t>
    </r>
    <r>
      <rPr>
        <i/>
        <sz val="9"/>
        <color rgb="FF000000"/>
        <rFont val="Arial"/>
        <family val="2"/>
      </rPr>
      <t>rhsB</t>
    </r>
  </si>
  <si>
    <t>DNA‑binding transcriptional repressor, Ni‑binding protein/rhsB element core protein RshB</t>
  </si>
  <si>
    <t>intergenic (+23/‑180)</t>
  </si>
  <si>
    <t>pseudogene (1238/1607 nt)</t>
  </si>
  <si>
    <r>
      <t>yhiL</t>
    </r>
    <r>
      <rPr>
        <sz val="9"/>
        <color rgb="FF000000"/>
        <rFont val="Arial"/>
        <family val="2"/>
      </rPr>
      <t> ←</t>
    </r>
  </si>
  <si>
    <r>
      <t>T353T</t>
    </r>
    <r>
      <rPr>
        <sz val="9"/>
        <color rgb="FF000000"/>
        <rFont val="Arial"/>
        <family val="2"/>
      </rPr>
      <t> (AC</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 </t>
    </r>
  </si>
  <si>
    <r>
      <t>yhiN</t>
    </r>
    <r>
      <rPr>
        <sz val="9"/>
        <color rgb="FF000000"/>
        <rFont val="Arial"/>
        <family val="2"/>
      </rPr>
      <t> ←</t>
    </r>
  </si>
  <si>
    <r>
      <t>R189R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 </t>
    </r>
  </si>
  <si>
    <r>
      <t>pitA</t>
    </r>
    <r>
      <rPr>
        <sz val="9"/>
        <color rgb="FF000000"/>
        <rFont val="Arial"/>
        <family val="2"/>
      </rPr>
      <t> →</t>
    </r>
  </si>
  <si>
    <t>phosphate transporter, low‑affinity; tellurite importer</t>
  </si>
  <si>
    <r>
      <t>I645I</t>
    </r>
    <r>
      <rPr>
        <sz val="9"/>
        <color rgb="FF000000"/>
        <rFont val="Arial"/>
        <family val="2"/>
      </rPr>
      <t> (AT</t>
    </r>
    <r>
      <rPr>
        <u/>
        <sz val="9"/>
        <color rgb="FFFF0000"/>
        <rFont val="Arial"/>
        <family val="2"/>
      </rPr>
      <t>C</t>
    </r>
    <r>
      <rPr>
        <sz val="9"/>
        <color rgb="FF000000"/>
        <rFont val="Arial"/>
        <family val="2"/>
      </rPr>
      <t>→AT</t>
    </r>
    <r>
      <rPr>
        <u/>
        <sz val="9"/>
        <color rgb="FFFF0000"/>
        <rFont val="Arial"/>
        <family val="2"/>
      </rPr>
      <t>A</t>
    </r>
    <r>
      <rPr>
        <sz val="9"/>
        <color rgb="FF000000"/>
        <rFont val="Arial"/>
        <family val="2"/>
      </rPr>
      <t>) </t>
    </r>
  </si>
  <si>
    <r>
      <t>mdtF</t>
    </r>
    <r>
      <rPr>
        <sz val="9"/>
        <color rgb="FF000000"/>
        <rFont val="Arial"/>
        <family val="2"/>
      </rPr>
      <t> →</t>
    </r>
  </si>
  <si>
    <t>anaerobic multidrug efflux transporter, ArcA‑regulated</t>
  </si>
  <si>
    <r>
      <t>T122M</t>
    </r>
    <r>
      <rPr>
        <sz val="9"/>
        <color rgb="FF000000"/>
        <rFont val="Arial"/>
        <family val="2"/>
      </rPr>
      <t> (A</t>
    </r>
    <r>
      <rPr>
        <u/>
        <sz val="9"/>
        <color rgb="FFFF0000"/>
        <rFont val="Arial"/>
        <family val="2"/>
      </rPr>
      <t>C</t>
    </r>
    <r>
      <rPr>
        <sz val="9"/>
        <color rgb="FF000000"/>
        <rFont val="Arial"/>
        <family val="2"/>
      </rPr>
      <t>G→A</t>
    </r>
    <r>
      <rPr>
        <u/>
        <sz val="9"/>
        <color rgb="FFFF0000"/>
        <rFont val="Arial"/>
        <family val="2"/>
      </rPr>
      <t>T</t>
    </r>
    <r>
      <rPr>
        <sz val="9"/>
        <color rgb="FF000000"/>
        <rFont val="Arial"/>
        <family val="2"/>
      </rPr>
      <t>G) </t>
    </r>
  </si>
  <si>
    <r>
      <t>yhjD</t>
    </r>
    <r>
      <rPr>
        <sz val="9"/>
        <color rgb="FF000000"/>
        <rFont val="Arial"/>
        <family val="2"/>
      </rPr>
      <t> →</t>
    </r>
  </si>
  <si>
    <t>putative alternate lipid exporter, suppressor of msbA and KDO essentiality, inner membrane protein</t>
  </si>
  <si>
    <t>pseudogene (1115/1693 nt)</t>
  </si>
  <si>
    <r>
      <t>V12V</t>
    </r>
    <r>
      <rPr>
        <sz val="9"/>
        <color rgb="FF000000"/>
        <rFont val="Arial"/>
        <family val="2"/>
      </rPr>
      <t> (GT</t>
    </r>
    <r>
      <rPr>
        <u/>
        <sz val="9"/>
        <color rgb="FFFF0000"/>
        <rFont val="Arial"/>
        <family val="2"/>
      </rPr>
      <t>G</t>
    </r>
    <r>
      <rPr>
        <sz val="9"/>
        <color rgb="FF000000"/>
        <rFont val="Arial"/>
        <family val="2"/>
      </rPr>
      <t>→GT</t>
    </r>
    <r>
      <rPr>
        <u/>
        <sz val="9"/>
        <color rgb="FFFF0000"/>
        <rFont val="Arial"/>
        <family val="2"/>
      </rPr>
      <t>A</t>
    </r>
    <r>
      <rPr>
        <sz val="9"/>
        <color rgb="FF000000"/>
        <rFont val="Arial"/>
        <family val="2"/>
      </rPr>
      <t>) </t>
    </r>
  </si>
  <si>
    <r>
      <t>hokA</t>
    </r>
    <r>
      <rPr>
        <sz val="9"/>
        <color rgb="FF000000"/>
        <rFont val="Arial"/>
        <family val="2"/>
      </rPr>
      <t> ←</t>
    </r>
  </si>
  <si>
    <t>pseudogene (68/185 nt)</t>
  </si>
  <si>
    <r>
      <t>mokA</t>
    </r>
    <r>
      <rPr>
        <sz val="9"/>
        <color rgb="FF000000"/>
        <rFont val="Arial"/>
        <family val="2"/>
      </rPr>
      <t> ←</t>
    </r>
  </si>
  <si>
    <t>pseudogene, overlapping regulatory peptide, enables hokB; Known absence of valid in‑frame stop codon resulting from off‑target mutations introduced during UAG recoding in Lajoie et al., 2013.; Known invalid start codon resulting from off‑target mutations introduced during UAG recoding in Lajoie et al., 2013.</t>
  </si>
  <si>
    <r>
      <t>V45A</t>
    </r>
    <r>
      <rPr>
        <sz val="9"/>
        <color rgb="FF000000"/>
        <rFont val="Arial"/>
        <family val="2"/>
      </rPr>
      <t> (G</t>
    </r>
    <r>
      <rPr>
        <u/>
        <sz val="9"/>
        <color rgb="FFFF0000"/>
        <rFont val="Arial"/>
        <family val="2"/>
      </rPr>
      <t>T</t>
    </r>
    <r>
      <rPr>
        <sz val="9"/>
        <color rgb="FF000000"/>
        <rFont val="Arial"/>
        <family val="2"/>
      </rPr>
      <t>T→G</t>
    </r>
    <r>
      <rPr>
        <u/>
        <sz val="9"/>
        <color rgb="FFFF0000"/>
        <rFont val="Arial"/>
        <family val="2"/>
      </rPr>
      <t>C</t>
    </r>
    <r>
      <rPr>
        <sz val="9"/>
        <color rgb="FF000000"/>
        <rFont val="Arial"/>
        <family val="2"/>
      </rPr>
      <t>T) </t>
    </r>
  </si>
  <si>
    <r>
      <t>glyS</t>
    </r>
    <r>
      <rPr>
        <sz val="9"/>
        <color rgb="FF000000"/>
        <rFont val="Arial"/>
        <family val="2"/>
      </rPr>
      <t> ←</t>
    </r>
  </si>
  <si>
    <t>glycine tRNA synthetase, beta subunit</t>
  </si>
  <si>
    <r>
      <t>V35A</t>
    </r>
    <r>
      <rPr>
        <sz val="9"/>
        <color rgb="FF000000"/>
        <rFont val="Arial"/>
        <family val="2"/>
      </rPr>
      <t> (G</t>
    </r>
    <r>
      <rPr>
        <u/>
        <sz val="9"/>
        <color rgb="FFFF0000"/>
        <rFont val="Arial"/>
        <family val="2"/>
      </rPr>
      <t>T</t>
    </r>
    <r>
      <rPr>
        <sz val="9"/>
        <color rgb="FF000000"/>
        <rFont val="Arial"/>
        <family val="2"/>
      </rPr>
      <t>T→G</t>
    </r>
    <r>
      <rPr>
        <u/>
        <sz val="9"/>
        <color rgb="FFFF0000"/>
        <rFont val="Arial"/>
        <family val="2"/>
      </rPr>
      <t>C</t>
    </r>
    <r>
      <rPr>
        <sz val="9"/>
        <color rgb="FF000000"/>
        <rFont val="Arial"/>
        <family val="2"/>
      </rPr>
      <t>T) </t>
    </r>
  </si>
  <si>
    <r>
      <t>wecH</t>
    </r>
    <r>
      <rPr>
        <sz val="9"/>
        <color rgb="FF000000"/>
        <rFont val="Arial"/>
        <family val="2"/>
      </rPr>
      <t> →</t>
    </r>
  </si>
  <si>
    <t>O‑acetyltransferase for enterobacterial common antigen (ECA)</t>
  </si>
  <si>
    <r>
      <t>R425R</t>
    </r>
    <r>
      <rPr>
        <sz val="9"/>
        <color rgb="FF000000"/>
        <rFont val="Arial"/>
        <family val="2"/>
      </rPr>
      <t> (CG</t>
    </r>
    <r>
      <rPr>
        <u/>
        <sz val="9"/>
        <color rgb="FFFF0000"/>
        <rFont val="Arial"/>
        <family val="2"/>
      </rPr>
      <t>C</t>
    </r>
    <r>
      <rPr>
        <sz val="9"/>
        <color rgb="FF000000"/>
        <rFont val="Arial"/>
        <family val="2"/>
      </rPr>
      <t>→CG</t>
    </r>
    <r>
      <rPr>
        <u/>
        <sz val="9"/>
        <color rgb="FFFF0000"/>
        <rFont val="Arial"/>
        <family val="2"/>
      </rPr>
      <t>T</t>
    </r>
    <r>
      <rPr>
        <sz val="9"/>
        <color rgb="FF000000"/>
        <rFont val="Arial"/>
        <family val="2"/>
      </rPr>
      <t>) </t>
    </r>
  </si>
  <si>
    <r>
      <t>xylG</t>
    </r>
    <r>
      <rPr>
        <sz val="9"/>
        <color rgb="FF000000"/>
        <rFont val="Arial"/>
        <family val="2"/>
      </rPr>
      <t> →</t>
    </r>
  </si>
  <si>
    <r>
      <t>V103A</t>
    </r>
    <r>
      <rPr>
        <sz val="9"/>
        <color rgb="FF000000"/>
        <rFont val="Arial"/>
        <family val="2"/>
      </rPr>
      <t> (G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C) </t>
    </r>
  </si>
  <si>
    <t>intergenic (‑1329/‑102)</t>
  </si>
  <si>
    <r>
      <t>yiaJ</t>
    </r>
    <r>
      <rPr>
        <sz val="9"/>
        <color rgb="FF000000"/>
        <rFont val="Arial"/>
        <family val="2"/>
      </rPr>
      <t> ← / → </t>
    </r>
    <r>
      <rPr>
        <i/>
        <sz val="9"/>
        <color rgb="FF000000"/>
        <rFont val="Arial"/>
        <family val="2"/>
      </rPr>
      <t>yiaK</t>
    </r>
  </si>
  <si>
    <t>DNA‑binding transcriptional repressor of yiaK‑S operon/2,3‑diketo‑L‑gulonate reductase, NADH‑dependent</t>
  </si>
  <si>
    <r>
      <t>P146L</t>
    </r>
    <r>
      <rPr>
        <sz val="9"/>
        <color rgb="FF000000"/>
        <rFont val="Arial"/>
        <family val="2"/>
      </rPr>
      <t> (C</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G) </t>
    </r>
  </si>
  <si>
    <r>
      <t>yiaK</t>
    </r>
    <r>
      <rPr>
        <sz val="9"/>
        <color rgb="FF000000"/>
        <rFont val="Arial"/>
        <family val="2"/>
      </rPr>
      <t> →</t>
    </r>
  </si>
  <si>
    <r>
      <t>A31A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</si>
  <si>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yiaS</t>
    </r>
    <r>
      <rPr>
        <sz val="9"/>
        <color rgb="FF000000"/>
        <rFont val="Arial"/>
        <family val="2"/>
      </rPr>
      <t> →</t>
    </r>
  </si>
  <si>
    <t>L‑ribulose‑5‑phosphate 4‑epimerase</t>
  </si>
  <si>
    <r>
      <t>H97H</t>
    </r>
    <r>
      <rPr>
        <sz val="9"/>
        <color rgb="FF000000"/>
        <rFont val="Arial"/>
        <family val="2"/>
      </rPr>
      <t> (CA</t>
    </r>
    <r>
      <rPr>
        <u/>
        <sz val="9"/>
        <color rgb="FFFF0000"/>
        <rFont val="Arial"/>
        <family val="2"/>
      </rPr>
      <t>C</t>
    </r>
    <r>
      <rPr>
        <sz val="9"/>
        <color rgb="FF000000"/>
        <rFont val="Arial"/>
        <family val="2"/>
      </rPr>
      <t>→CA</t>
    </r>
    <r>
      <rPr>
        <u/>
        <sz val="9"/>
        <color rgb="FFFF0000"/>
        <rFont val="Arial"/>
        <family val="2"/>
      </rPr>
      <t>T</t>
    </r>
    <r>
      <rPr>
        <sz val="9"/>
        <color rgb="FF000000"/>
        <rFont val="Arial"/>
        <family val="2"/>
      </rPr>
      <t>) </t>
    </r>
  </si>
  <si>
    <r>
      <t>I8I</t>
    </r>
    <r>
      <rPr>
        <sz val="9"/>
        <color rgb="FF000000"/>
        <rFont val="Arial"/>
        <family val="2"/>
      </rPr>
      <t> (AT</t>
    </r>
    <r>
      <rPr>
        <u/>
        <sz val="9"/>
        <color rgb="FFFF0000"/>
        <rFont val="Arial"/>
        <family val="2"/>
      </rPr>
      <t>T</t>
    </r>
    <r>
      <rPr>
        <sz val="9"/>
        <color rgb="FF000000"/>
        <rFont val="Arial"/>
        <family val="2"/>
      </rPr>
      <t>→AT</t>
    </r>
    <r>
      <rPr>
        <u/>
        <sz val="9"/>
        <color rgb="FFFF0000"/>
        <rFont val="Arial"/>
        <family val="2"/>
      </rPr>
      <t>C</t>
    </r>
    <r>
      <rPr>
        <sz val="9"/>
        <color rgb="FF000000"/>
        <rFont val="Arial"/>
        <family val="2"/>
      </rPr>
      <t>) </t>
    </r>
  </si>
  <si>
    <r>
      <t>yiaY</t>
    </r>
    <r>
      <rPr>
        <sz val="9"/>
        <color rgb="FF000000"/>
        <rFont val="Arial"/>
        <family val="2"/>
      </rPr>
      <t> ←</t>
    </r>
  </si>
  <si>
    <t>putative Fe‑containing alcohol dehydrogenase, Pfam00465 family</t>
  </si>
  <si>
    <r>
      <t>F136L</t>
    </r>
    <r>
      <rPr>
        <sz val="9"/>
        <color rgb="FF000000"/>
        <rFont val="Arial"/>
        <family val="2"/>
      </rPr>
      <t> (TT</t>
    </r>
    <r>
      <rPr>
        <u/>
        <sz val="9"/>
        <color rgb="FFFF0000"/>
        <rFont val="Arial"/>
        <family val="2"/>
      </rPr>
      <t>C</t>
    </r>
    <r>
      <rPr>
        <sz val="9"/>
        <color rgb="FF000000"/>
        <rFont val="Arial"/>
        <family val="2"/>
      </rPr>
      <t>→TT</t>
    </r>
    <r>
      <rPr>
        <u/>
        <sz val="9"/>
        <color rgb="FFFF0000"/>
        <rFont val="Arial"/>
        <family val="2"/>
      </rPr>
      <t>A</t>
    </r>
    <r>
      <rPr>
        <sz val="9"/>
        <color rgb="FF000000"/>
        <rFont val="Arial"/>
        <family val="2"/>
      </rPr>
      <t>) </t>
    </r>
  </si>
  <si>
    <r>
      <t xml:space="preserve">tolC </t>
    </r>
    <r>
      <rPr>
        <sz val="9"/>
        <color rgb="FF000000"/>
        <rFont val="Arial"/>
        <family val="2"/>
      </rPr>
      <t>→</t>
    </r>
  </si>
  <si>
    <r>
      <t>S204R</t>
    </r>
    <r>
      <rPr>
        <sz val="9"/>
        <color rgb="FF000000"/>
        <rFont val="Arial"/>
        <family val="2"/>
      </rPr>
      <t> (AG</t>
    </r>
    <r>
      <rPr>
        <u/>
        <sz val="9"/>
        <color rgb="FFFF0000"/>
        <rFont val="Arial"/>
        <family val="2"/>
      </rPr>
      <t>C</t>
    </r>
    <r>
      <rPr>
        <sz val="9"/>
        <color rgb="FF000000"/>
        <rFont val="Arial"/>
        <family val="2"/>
      </rPr>
      <t>→AG</t>
    </r>
    <r>
      <rPr>
        <u/>
        <sz val="9"/>
        <color rgb="FFFF0000"/>
        <rFont val="Arial"/>
        <family val="2"/>
      </rPr>
      <t>A</t>
    </r>
    <r>
      <rPr>
        <sz val="9"/>
        <color rgb="FF000000"/>
        <rFont val="Arial"/>
        <family val="2"/>
      </rPr>
      <t>) </t>
    </r>
  </si>
  <si>
    <r>
      <t>hldD</t>
    </r>
    <r>
      <rPr>
        <sz val="9"/>
        <color rgb="FF000000"/>
        <rFont val="Arial"/>
        <family val="2"/>
      </rPr>
      <t> →</t>
    </r>
  </si>
  <si>
    <t>ADP‑L‑glycero‑D‑mannoheptose‑6‑epimerase, NAD(P)‑binding protein</t>
  </si>
  <si>
    <t>intergenic (+2/‑4)</t>
  </si>
  <si>
    <r>
      <t>trmH</t>
    </r>
    <r>
      <rPr>
        <sz val="9"/>
        <color rgb="FF000000"/>
        <rFont val="Arial"/>
        <family val="2"/>
      </rPr>
      <t> → / → </t>
    </r>
    <r>
      <rPr>
        <i/>
        <sz val="9"/>
        <color rgb="FF000000"/>
        <rFont val="Arial"/>
        <family val="2"/>
      </rPr>
      <t>recG</t>
    </r>
  </si>
  <si>
    <t>tRNA mG18‑2'‑O‑methyltransferase, SAM‑dependent/ATP‑dependent DNA helicase</t>
  </si>
  <si>
    <r>
      <t>L146L</t>
    </r>
    <r>
      <rPr>
        <sz val="9"/>
        <color rgb="FF000000"/>
        <rFont val="Arial"/>
        <family val="2"/>
      </rPr>
      <t> (TT</t>
    </r>
    <r>
      <rPr>
        <u/>
        <sz val="9"/>
        <color rgb="FFFF0000"/>
        <rFont val="Arial"/>
        <family val="2"/>
      </rPr>
      <t>G</t>
    </r>
    <r>
      <rPr>
        <sz val="9"/>
        <color rgb="FF000000"/>
        <rFont val="Arial"/>
        <family val="2"/>
      </rPr>
      <t>→TT</t>
    </r>
    <r>
      <rPr>
        <u/>
        <sz val="9"/>
        <color rgb="FFFF0000"/>
        <rFont val="Arial"/>
        <family val="2"/>
      </rPr>
      <t>A</t>
    </r>
    <r>
      <rPr>
        <sz val="9"/>
        <color rgb="FF000000"/>
        <rFont val="Arial"/>
        <family val="2"/>
      </rPr>
      <t>) </t>
    </r>
  </si>
  <si>
    <r>
      <t>emrD</t>
    </r>
    <r>
      <rPr>
        <sz val="9"/>
        <color rgb="FF000000"/>
        <rFont val="Arial"/>
        <family val="2"/>
      </rPr>
      <t> →</t>
    </r>
  </si>
  <si>
    <r>
      <t>Q207*</t>
    </r>
    <r>
      <rPr>
        <sz val="9"/>
        <color rgb="FF000000"/>
        <rFont val="Arial"/>
        <family val="2"/>
      </rPr>
      <t> (</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AG) </t>
    </r>
  </si>
  <si>
    <r>
      <t>yidR</t>
    </r>
    <r>
      <rPr>
        <sz val="9"/>
        <color rgb="FF000000"/>
        <rFont val="Arial"/>
        <family val="2"/>
      </rPr>
      <t> ←</t>
    </r>
  </si>
  <si>
    <t>yidR</t>
  </si>
  <si>
    <r>
      <t>V284A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</si>
  <si>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dgoT</t>
    </r>
    <r>
      <rPr>
        <sz val="9"/>
        <color rgb="FF000000"/>
        <rFont val="Arial"/>
        <family val="2"/>
      </rPr>
      <t> ←</t>
    </r>
  </si>
  <si>
    <t>D‑galactonate transporter</t>
  </si>
  <si>
    <r>
      <t>V391V</t>
    </r>
    <r>
      <rPr>
        <sz val="9"/>
        <color rgb="FF000000"/>
        <rFont val="Arial"/>
        <family val="2"/>
      </rPr>
      <t> (GT</t>
    </r>
    <r>
      <rPr>
        <u/>
        <sz val="9"/>
        <color rgb="FFFF0000"/>
        <rFont val="Arial"/>
        <family val="2"/>
      </rPr>
      <t>C</t>
    </r>
    <r>
      <rPr>
        <sz val="9"/>
        <color rgb="FF000000"/>
        <rFont val="Arial"/>
        <family val="2"/>
      </rPr>
      <t>→GT</t>
    </r>
    <r>
      <rPr>
        <u/>
        <sz val="9"/>
        <color rgb="FFFF0000"/>
        <rFont val="Arial"/>
        <family val="2"/>
      </rPr>
      <t>T</t>
    </r>
    <r>
      <rPr>
        <sz val="9"/>
        <color rgb="FF000000"/>
        <rFont val="Arial"/>
        <family val="2"/>
      </rPr>
      <t>) </t>
    </r>
  </si>
  <si>
    <r>
      <t>dnaA</t>
    </r>
    <r>
      <rPr>
        <sz val="9"/>
        <color rgb="FF000000"/>
        <rFont val="Arial"/>
        <family val="2"/>
      </rPr>
      <t> ←</t>
    </r>
  </si>
  <si>
    <t>chromosomal replication initiator protein DnaA, DNA‑binding transcriptional dual regulator</t>
  </si>
  <si>
    <r>
      <t>H150Y</t>
    </r>
    <r>
      <rPr>
        <sz val="9"/>
        <color rgb="FF000000"/>
        <rFont val="Arial"/>
        <family val="2"/>
      </rPr>
      <t> (</t>
    </r>
    <r>
      <rPr>
        <u/>
        <sz val="9"/>
        <color rgb="FFFF0000"/>
        <rFont val="Arial"/>
        <family val="2"/>
      </rPr>
      <t>C</t>
    </r>
    <r>
      <rPr>
        <sz val="9"/>
        <color rgb="FF000000"/>
        <rFont val="Arial"/>
        <family val="2"/>
      </rPr>
      <t>AC→</t>
    </r>
    <r>
      <rPr>
        <u/>
        <sz val="9"/>
        <color rgb="FFFF0000"/>
        <rFont val="Arial"/>
        <family val="2"/>
      </rPr>
      <t>T</t>
    </r>
    <r>
      <rPr>
        <sz val="9"/>
        <color rgb="FF000000"/>
        <rFont val="Arial"/>
        <family val="2"/>
      </rPr>
      <t>AC) </t>
    </r>
  </si>
  <si>
    <r>
      <t>pstA</t>
    </r>
    <r>
      <rPr>
        <sz val="9"/>
        <color rgb="FF000000"/>
        <rFont val="Arial"/>
        <family val="2"/>
      </rPr>
      <t> ←</t>
    </r>
  </si>
  <si>
    <t>intergenic (‑112/+241)</t>
  </si>
  <si>
    <r>
      <t>glmU</t>
    </r>
    <r>
      <rPr>
        <sz val="9"/>
        <color rgb="FF000000"/>
        <rFont val="Arial"/>
        <family val="2"/>
      </rPr>
      <t> ← / ← </t>
    </r>
    <r>
      <rPr>
        <i/>
        <sz val="9"/>
        <color rgb="FF000000"/>
        <rFont val="Arial"/>
        <family val="2"/>
      </rPr>
      <t>atpC</t>
    </r>
  </si>
  <si>
    <t>fused N‑acetyl glucosamine‑1‑phosphate uridyltransferase/glucosamine‑1‑phosphate acetyl transferase/F1 sector of membrane‑bound ATP synthase, epsilon subunit</t>
  </si>
  <si>
    <r>
      <t>I283I</t>
    </r>
    <r>
      <rPr>
        <sz val="9"/>
        <color rgb="FF000000"/>
        <rFont val="Arial"/>
        <family val="2"/>
      </rPr>
      <t> (AT</t>
    </r>
    <r>
      <rPr>
        <u/>
        <sz val="9"/>
        <color rgb="FFFF0000"/>
        <rFont val="Arial"/>
        <family val="2"/>
      </rPr>
      <t>C</t>
    </r>
    <r>
      <rPr>
        <sz val="9"/>
        <color rgb="FF000000"/>
        <rFont val="Arial"/>
        <family val="2"/>
      </rPr>
      <t>→AT</t>
    </r>
    <r>
      <rPr>
        <u/>
        <sz val="9"/>
        <color rgb="FFFF0000"/>
        <rFont val="Arial"/>
        <family val="2"/>
      </rPr>
      <t>T</t>
    </r>
    <r>
      <rPr>
        <sz val="9"/>
        <color rgb="FF000000"/>
        <rFont val="Arial"/>
        <family val="2"/>
      </rPr>
      <t>) </t>
    </r>
  </si>
  <si>
    <r>
      <t>atpD</t>
    </r>
    <r>
      <rPr>
        <sz val="9"/>
        <color rgb="FF000000"/>
        <rFont val="Arial"/>
        <family val="2"/>
      </rPr>
      <t> ←</t>
    </r>
  </si>
  <si>
    <t>F1 sector of membrane‑bound ATP synthase, beta subunit</t>
  </si>
  <si>
    <t>T413A (ACC→GCC) </t>
  </si>
  <si>
    <r>
      <t xml:space="preserve">kup </t>
    </r>
    <r>
      <rPr>
        <sz val="9"/>
        <color rgb="FF000000"/>
        <rFont val="Arial"/>
        <family val="2"/>
      </rPr>
      <t>→</t>
    </r>
  </si>
  <si>
    <t>low affinity potassium transporter Kup</t>
  </si>
  <si>
    <r>
      <t>R121C</t>
    </r>
    <r>
      <rPr>
        <sz val="9"/>
        <color rgb="FF000000"/>
        <rFont val="Arial"/>
        <family val="2"/>
      </rPr>
      <t> (</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GC) </t>
    </r>
  </si>
  <si>
    <r>
      <t>rbsD</t>
    </r>
    <r>
      <rPr>
        <sz val="9"/>
        <color rgb="FF000000"/>
        <rFont val="Arial"/>
        <family val="2"/>
      </rPr>
      <t> →</t>
    </r>
  </si>
  <si>
    <r>
      <t>rhlB</t>
    </r>
    <r>
      <rPr>
        <sz val="9"/>
        <color rgb="FF000000"/>
        <rFont val="Arial"/>
        <family val="2"/>
      </rPr>
      <t> ←</t>
    </r>
  </si>
  <si>
    <t>pseudogene (501/1048 nt)</t>
  </si>
  <si>
    <r>
      <t>T234A</t>
    </r>
    <r>
      <rPr>
        <sz val="9"/>
        <color rgb="FF000000"/>
        <rFont val="Arial"/>
        <family val="2"/>
      </rPr>
      <t> (</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CC) </t>
    </r>
  </si>
  <si>
    <r>
      <t>wecB</t>
    </r>
    <r>
      <rPr>
        <sz val="9"/>
        <color rgb="FF000000"/>
        <rFont val="Arial"/>
        <family val="2"/>
      </rPr>
      <t> →</t>
    </r>
  </si>
  <si>
    <r>
      <t>N135D</t>
    </r>
    <r>
      <rPr>
        <sz val="9"/>
        <color rgb="FF000000"/>
        <rFont val="Arial"/>
        <family val="2"/>
      </rPr>
      <t> (</t>
    </r>
    <r>
      <rPr>
        <u/>
        <sz val="9"/>
        <color rgb="FFFF0000"/>
        <rFont val="Arial"/>
        <family val="2"/>
      </rPr>
      <t>A</t>
    </r>
    <r>
      <rPr>
        <sz val="9"/>
        <color rgb="FF000000"/>
        <rFont val="Arial"/>
        <family val="2"/>
      </rPr>
      <t>AT→</t>
    </r>
    <r>
      <rPr>
        <u/>
        <sz val="9"/>
        <color rgb="FFFF0000"/>
        <rFont val="Arial"/>
        <family val="2"/>
      </rPr>
      <t>G</t>
    </r>
    <r>
      <rPr>
        <sz val="9"/>
        <color rgb="FF000000"/>
        <rFont val="Arial"/>
        <family val="2"/>
      </rPr>
      <t>AT) </t>
    </r>
  </si>
  <si>
    <r>
      <t>L303L</t>
    </r>
    <r>
      <rPr>
        <sz val="9"/>
        <color rgb="FF000000"/>
        <rFont val="Arial"/>
        <family val="2"/>
      </rPr>
      <t> (CT</t>
    </r>
    <r>
      <rPr>
        <u/>
        <sz val="9"/>
        <color rgb="FFFF0000"/>
        <rFont val="Arial"/>
        <family val="2"/>
      </rPr>
      <t>C</t>
    </r>
    <r>
      <rPr>
        <sz val="9"/>
        <color rgb="FF000000"/>
        <rFont val="Arial"/>
        <family val="2"/>
      </rPr>
      <t>→CT</t>
    </r>
    <r>
      <rPr>
        <u/>
        <sz val="9"/>
        <color rgb="FFFF0000"/>
        <rFont val="Arial"/>
        <family val="2"/>
      </rPr>
      <t>T</t>
    </r>
    <r>
      <rPr>
        <sz val="9"/>
        <color rgb="FF000000"/>
        <rFont val="Arial"/>
        <family val="2"/>
      </rPr>
      <t>) </t>
    </r>
  </si>
  <si>
    <r>
      <t>hemC</t>
    </r>
    <r>
      <rPr>
        <sz val="9"/>
        <color rgb="FF000000"/>
        <rFont val="Arial"/>
        <family val="2"/>
      </rPr>
      <t> ←</t>
    </r>
  </si>
  <si>
    <r>
      <t>G148D</t>
    </r>
    <r>
      <rPr>
        <sz val="9"/>
        <color rgb="FF000000"/>
        <rFont val="Arial"/>
        <family val="2"/>
      </rPr>
      <t> (G</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T) </t>
    </r>
  </si>
  <si>
    <r>
      <t>cyaA</t>
    </r>
    <r>
      <rPr>
        <sz val="9"/>
        <color rgb="FF000000"/>
        <rFont val="Arial"/>
        <family val="2"/>
      </rPr>
      <t> →</t>
    </r>
  </si>
  <si>
    <r>
      <t>I25F</t>
    </r>
    <r>
      <rPr>
        <sz val="9"/>
        <color rgb="FF000000"/>
        <rFont val="Arial"/>
        <family val="2"/>
      </rPr>
      <t> (</t>
    </r>
    <r>
      <rPr>
        <u/>
        <sz val="9"/>
        <color rgb="FFFF0000"/>
        <rFont val="Arial"/>
        <family val="2"/>
      </rPr>
      <t>A</t>
    </r>
    <r>
      <rPr>
        <sz val="9"/>
        <color rgb="FF000000"/>
        <rFont val="Arial"/>
        <family val="2"/>
      </rPr>
      <t>TC→</t>
    </r>
    <r>
      <rPr>
        <u/>
        <sz val="9"/>
        <color rgb="FFFF0000"/>
        <rFont val="Arial"/>
        <family val="2"/>
      </rPr>
      <t>T</t>
    </r>
    <r>
      <rPr>
        <sz val="9"/>
        <color rgb="FF000000"/>
        <rFont val="Arial"/>
        <family val="2"/>
      </rPr>
      <t>TC) </t>
    </r>
  </si>
  <si>
    <r>
      <t>G206G</t>
    </r>
    <r>
      <rPr>
        <sz val="9"/>
        <color rgb="FF000000"/>
        <rFont val="Arial"/>
        <family val="2"/>
      </rPr>
      <t> (GG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 </t>
    </r>
  </si>
  <si>
    <r>
      <t>pepQ</t>
    </r>
    <r>
      <rPr>
        <sz val="9"/>
        <color rgb="FF000000"/>
        <rFont val="Arial"/>
        <family val="2"/>
      </rPr>
      <t> →</t>
    </r>
  </si>
  <si>
    <t>intergenic (+25/+245)</t>
  </si>
  <si>
    <r>
      <t>rrfA</t>
    </r>
    <r>
      <rPr>
        <sz val="9"/>
        <color rgb="FF000000"/>
        <rFont val="Arial"/>
        <family val="2"/>
      </rPr>
      <t> → / ← </t>
    </r>
    <r>
      <rPr>
        <i/>
        <sz val="9"/>
        <color rgb="FF000000"/>
        <rFont val="Arial"/>
        <family val="2"/>
      </rPr>
      <t>mobB</t>
    </r>
  </si>
  <si>
    <t>5S ribosomal RNA/molybdopterin‑guanine dinucleotide biosynthesis protein B</t>
  </si>
  <si>
    <r>
      <t>A46A</t>
    </r>
    <r>
      <rPr>
        <sz val="9"/>
        <color rgb="FF000000"/>
        <rFont val="Arial"/>
        <family val="2"/>
      </rPr>
      <t> (GC</t>
    </r>
    <r>
      <rPr>
        <u/>
        <sz val="9"/>
        <color rgb="FFFF0000"/>
        <rFont val="Arial"/>
        <family val="2"/>
      </rPr>
      <t>A</t>
    </r>
    <r>
      <rPr>
        <sz val="9"/>
        <color rgb="FF000000"/>
        <rFont val="Arial"/>
        <family val="2"/>
      </rPr>
      <t>→GC</t>
    </r>
    <r>
      <rPr>
        <u/>
        <sz val="9"/>
        <color rgb="FFFF0000"/>
        <rFont val="Arial"/>
        <family val="2"/>
      </rPr>
      <t>G</t>
    </r>
    <r>
      <rPr>
        <sz val="9"/>
        <color rgb="FF000000"/>
        <rFont val="Arial"/>
        <family val="2"/>
      </rPr>
      <t>) </t>
    </r>
  </si>
  <si>
    <r>
      <t>yihI</t>
    </r>
    <r>
      <rPr>
        <sz val="9"/>
        <color rgb="FF000000"/>
        <rFont val="Arial"/>
        <family val="2"/>
      </rPr>
      <t> →</t>
    </r>
  </si>
  <si>
    <t>activator of Der GTPase</t>
  </si>
  <si>
    <r>
      <t>A93T</t>
    </r>
    <r>
      <rPr>
        <sz val="9"/>
        <color rgb="FF000000"/>
        <rFont val="Arial"/>
        <family val="2"/>
      </rPr>
      <t> (</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CC) </t>
    </r>
  </si>
  <si>
    <r>
      <t>glnG</t>
    </r>
    <r>
      <rPr>
        <sz val="9"/>
        <color rgb="FF000000"/>
        <rFont val="Arial"/>
        <family val="2"/>
      </rPr>
      <t> ←</t>
    </r>
  </si>
  <si>
    <r>
      <t>D11G</t>
    </r>
    <r>
      <rPr>
        <sz val="9"/>
        <color rgb="FF000000"/>
        <rFont val="Arial"/>
        <family val="2"/>
      </rPr>
      <t> (G</t>
    </r>
    <r>
      <rPr>
        <u/>
        <sz val="9"/>
        <color rgb="FFFF0000"/>
        <rFont val="Arial"/>
        <family val="2"/>
      </rPr>
      <t>A</t>
    </r>
    <r>
      <rPr>
        <sz val="9"/>
        <color rgb="FF000000"/>
        <rFont val="Arial"/>
        <family val="2"/>
      </rPr>
      <t>C→G</t>
    </r>
    <r>
      <rPr>
        <u/>
        <sz val="9"/>
        <color rgb="FFFF0000"/>
        <rFont val="Arial"/>
        <family val="2"/>
      </rPr>
      <t>G</t>
    </r>
    <r>
      <rPr>
        <sz val="9"/>
        <color rgb="FF000000"/>
        <rFont val="Arial"/>
        <family val="2"/>
      </rPr>
      <t>C) </t>
    </r>
  </si>
  <si>
    <r>
      <t>V272A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</si>
  <si>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yihP</t>
    </r>
    <r>
      <rPr>
        <sz val="9"/>
        <color rgb="FF000000"/>
        <rFont val="Arial"/>
        <family val="2"/>
      </rPr>
      <t> ←</t>
    </r>
  </si>
  <si>
    <t>pseudogene (587/3051 nt)</t>
  </si>
  <si>
    <r>
      <t>fdoG</t>
    </r>
    <r>
      <rPr>
        <sz val="9"/>
        <color rgb="FF000000"/>
        <rFont val="Arial"/>
        <family val="2"/>
      </rPr>
      <t> ←</t>
    </r>
  </si>
  <si>
    <t>unprocessed translation exception: (pos:complement(4083258..4083260),aa:Sec); formate dehydrogenase‑O, major subunit; Known internal stop codons resulting from off‑target mutations introduced during UAG recoding in Lajoie et al., 2013.</t>
  </si>
  <si>
    <t>pseudogene (233/3051 nt)</t>
  </si>
  <si>
    <r>
      <t>L151L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</si>
  <si>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sodA</t>
    </r>
    <r>
      <rPr>
        <sz val="9"/>
        <color rgb="FF000000"/>
        <rFont val="Arial"/>
        <family val="2"/>
      </rPr>
      <t> →</t>
    </r>
  </si>
  <si>
    <t>superoxide dismutase, Mn</t>
  </si>
  <si>
    <r>
      <t>M294I</t>
    </r>
    <r>
      <rPr>
        <sz val="9"/>
        <color rgb="FF000000"/>
        <rFont val="Arial"/>
        <family val="2"/>
      </rPr>
      <t> (AT</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 </t>
    </r>
  </si>
  <si>
    <r>
      <t>F184L</t>
    </r>
    <r>
      <rPr>
        <sz val="9"/>
        <color rgb="FF000000"/>
        <rFont val="Arial"/>
        <family val="2"/>
      </rPr>
      <t> (</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TC) </t>
    </r>
  </si>
  <si>
    <r>
      <t>metF</t>
    </r>
    <r>
      <rPr>
        <sz val="9"/>
        <color rgb="FF000000"/>
        <rFont val="Arial"/>
        <family val="2"/>
      </rPr>
      <t> →</t>
    </r>
  </si>
  <si>
    <t>5,10‑methylenetetrahydrofolate reductase</t>
  </si>
  <si>
    <r>
      <t>S69S</t>
    </r>
    <r>
      <rPr>
        <sz val="9"/>
        <color rgb="FF000000"/>
        <rFont val="Arial"/>
        <family val="2"/>
      </rPr>
      <t> (TC</t>
    </r>
    <r>
      <rPr>
        <u/>
        <sz val="9"/>
        <color rgb="FFFF0000"/>
        <rFont val="Arial"/>
        <family val="2"/>
      </rPr>
      <t>G</t>
    </r>
    <r>
      <rPr>
        <sz val="9"/>
        <color rgb="FF000000"/>
        <rFont val="Arial"/>
        <family val="2"/>
      </rPr>
      <t>→TC</t>
    </r>
    <r>
      <rPr>
        <u/>
        <sz val="9"/>
        <color rgb="FFFF0000"/>
        <rFont val="Arial"/>
        <family val="2"/>
      </rPr>
      <t>T</t>
    </r>
    <r>
      <rPr>
        <sz val="9"/>
        <color rgb="FF000000"/>
        <rFont val="Arial"/>
        <family val="2"/>
      </rPr>
      <t>) </t>
    </r>
  </si>
  <si>
    <r>
      <t>gldA</t>
    </r>
    <r>
      <rPr>
        <sz val="9"/>
        <color rgb="FF000000"/>
        <rFont val="Arial"/>
        <family val="2"/>
      </rPr>
      <t> ←</t>
    </r>
  </si>
  <si>
    <t>glycerol dehydrogenase, NAD</t>
  </si>
  <si>
    <r>
      <t>F482L</t>
    </r>
    <r>
      <rPr>
        <sz val="9"/>
        <color rgb="FF000000"/>
        <rFont val="Arial"/>
        <family val="2"/>
      </rPr>
      <t> (</t>
    </r>
    <r>
      <rPr>
        <u/>
        <sz val="9"/>
        <color rgb="FFFF0000"/>
        <rFont val="Arial"/>
        <family val="2"/>
      </rPr>
      <t>T</t>
    </r>
    <r>
      <rPr>
        <sz val="9"/>
        <color rgb="FF000000"/>
        <rFont val="Arial"/>
        <family val="2"/>
      </rPr>
      <t>TT→</t>
    </r>
    <r>
      <rPr>
        <u/>
        <sz val="9"/>
        <color rgb="FFFF0000"/>
        <rFont val="Arial"/>
        <family val="2"/>
      </rPr>
      <t>C</t>
    </r>
    <r>
      <rPr>
        <sz val="9"/>
        <color rgb="FF000000"/>
        <rFont val="Arial"/>
        <family val="2"/>
      </rPr>
      <t>TT) </t>
    </r>
  </si>
  <si>
    <r>
      <t>ptsA</t>
    </r>
    <r>
      <rPr>
        <sz val="9"/>
        <color rgb="FF000000"/>
        <rFont val="Arial"/>
        <family val="2"/>
      </rPr>
      <t> ←</t>
    </r>
  </si>
  <si>
    <r>
      <t>M271V</t>
    </r>
    <r>
      <rPr>
        <sz val="9"/>
        <color rgb="FF000000"/>
        <rFont val="Arial"/>
        <family val="2"/>
      </rPr>
      <t> (</t>
    </r>
    <r>
      <rPr>
        <u/>
        <sz val="9"/>
        <color rgb="FFFF0000"/>
        <rFont val="Arial"/>
        <family val="2"/>
      </rPr>
      <t>A</t>
    </r>
    <r>
      <rPr>
        <sz val="9"/>
        <color rgb="FF000000"/>
        <rFont val="Arial"/>
        <family val="2"/>
      </rPr>
      <t>TG→</t>
    </r>
    <r>
      <rPr>
        <u/>
        <sz val="9"/>
        <color rgb="FFFF0000"/>
        <rFont val="Arial"/>
        <family val="2"/>
      </rPr>
      <t>G</t>
    </r>
    <r>
      <rPr>
        <sz val="9"/>
        <color rgb="FF000000"/>
        <rFont val="Arial"/>
        <family val="2"/>
      </rPr>
      <t>TG) </t>
    </r>
  </si>
  <si>
    <r>
      <t>S109I</t>
    </r>
    <r>
      <rPr>
        <sz val="9"/>
        <color rgb="FF000000"/>
        <rFont val="Arial"/>
        <family val="2"/>
      </rPr>
      <t> (A</t>
    </r>
    <r>
      <rPr>
        <u/>
        <sz val="9"/>
        <color rgb="FFFF0000"/>
        <rFont val="Arial"/>
        <family val="2"/>
      </rPr>
      <t>G</t>
    </r>
    <r>
      <rPr>
        <sz val="9"/>
        <color rgb="FF000000"/>
        <rFont val="Arial"/>
        <family val="2"/>
      </rPr>
      <t>C→A</t>
    </r>
    <r>
      <rPr>
        <u/>
        <sz val="9"/>
        <color rgb="FFFF0000"/>
        <rFont val="Arial"/>
        <family val="2"/>
      </rPr>
      <t>T</t>
    </r>
    <r>
      <rPr>
        <sz val="9"/>
        <color rgb="FF000000"/>
        <rFont val="Arial"/>
        <family val="2"/>
      </rPr>
      <t>C) </t>
    </r>
  </si>
  <si>
    <r>
      <t>argB</t>
    </r>
    <r>
      <rPr>
        <sz val="9"/>
        <color rgb="FF000000"/>
        <rFont val="Arial"/>
        <family val="2"/>
      </rPr>
      <t> →</t>
    </r>
  </si>
  <si>
    <t>acetylglutamate kinase</t>
  </si>
  <si>
    <t>intergenic (‑66/‑29)</t>
  </si>
  <si>
    <r>
      <t>M85I</t>
    </r>
    <r>
      <rPr>
        <sz val="9"/>
        <color rgb="FF000000"/>
        <rFont val="Arial"/>
        <family val="2"/>
      </rPr>
      <t> (AT</t>
    </r>
    <r>
      <rPr>
        <u/>
        <sz val="9"/>
        <color rgb="FFFF0000"/>
        <rFont val="Arial"/>
        <family val="2"/>
      </rPr>
      <t>G</t>
    </r>
    <r>
      <rPr>
        <sz val="9"/>
        <color rgb="FF000000"/>
        <rFont val="Arial"/>
        <family val="2"/>
      </rPr>
      <t>→AT</t>
    </r>
    <r>
      <rPr>
        <u/>
        <sz val="9"/>
        <color rgb="FFFF0000"/>
        <rFont val="Arial"/>
        <family val="2"/>
      </rPr>
      <t>A</t>
    </r>
    <r>
      <rPr>
        <sz val="9"/>
        <color rgb="FF000000"/>
        <rFont val="Arial"/>
        <family val="2"/>
      </rPr>
      <t>) </t>
    </r>
  </si>
  <si>
    <r>
      <t>hemE</t>
    </r>
    <r>
      <rPr>
        <sz val="9"/>
        <color rgb="FF000000"/>
        <rFont val="Arial"/>
        <family val="2"/>
      </rPr>
      <t> →</t>
    </r>
  </si>
  <si>
    <t>uroporphyrinogen decarboxylase</t>
  </si>
  <si>
    <r>
      <t>Q222*</t>
    </r>
    <r>
      <rPr>
        <sz val="9"/>
        <color rgb="FF000000"/>
        <rFont val="Arial"/>
        <family val="2"/>
      </rPr>
      <t> (</t>
    </r>
    <r>
      <rPr>
        <u/>
        <sz val="9"/>
        <color rgb="FFFF0000"/>
        <rFont val="Arial"/>
        <family val="2"/>
      </rPr>
      <t>C</t>
    </r>
    <r>
      <rPr>
        <sz val="9"/>
        <color rgb="FF000000"/>
        <rFont val="Arial"/>
        <family val="2"/>
      </rPr>
      <t>AG→</t>
    </r>
    <r>
      <rPr>
        <u/>
        <sz val="9"/>
        <color rgb="FFFF0000"/>
        <rFont val="Arial"/>
        <family val="2"/>
      </rPr>
      <t>T</t>
    </r>
    <r>
      <rPr>
        <sz val="9"/>
        <color rgb="FF000000"/>
        <rFont val="Arial"/>
        <family val="2"/>
      </rPr>
      <t>AG) </t>
    </r>
  </si>
  <si>
    <r>
      <t>nfi</t>
    </r>
    <r>
      <rPr>
        <sz val="9"/>
        <color rgb="FF000000"/>
        <rFont val="Arial"/>
        <family val="2"/>
      </rPr>
      <t> →</t>
    </r>
  </si>
  <si>
    <t>endonuclease V; deoxyinosine 3' endonuclease</t>
  </si>
  <si>
    <r>
      <t>Q17R</t>
    </r>
    <r>
      <rPr>
        <sz val="9"/>
        <color rgb="FF000000"/>
        <rFont val="Arial"/>
        <family val="2"/>
      </rPr>
      <t> (C</t>
    </r>
    <r>
      <rPr>
        <u/>
        <sz val="9"/>
        <color rgb="FFFF0000"/>
        <rFont val="Arial"/>
        <family val="2"/>
      </rPr>
      <t>A</t>
    </r>
    <r>
      <rPr>
        <sz val="9"/>
        <color rgb="FF000000"/>
        <rFont val="Arial"/>
        <family val="2"/>
      </rPr>
      <t>G→C</t>
    </r>
    <r>
      <rPr>
        <u/>
        <sz val="9"/>
        <color rgb="FFFF0000"/>
        <rFont val="Arial"/>
        <family val="2"/>
      </rPr>
      <t>G</t>
    </r>
    <r>
      <rPr>
        <sz val="9"/>
        <color rgb="FF000000"/>
        <rFont val="Arial"/>
        <family val="2"/>
      </rPr>
      <t>G) </t>
    </r>
  </si>
  <si>
    <r>
      <t>yjaG</t>
    </r>
    <r>
      <rPr>
        <sz val="9"/>
        <color rgb="FF000000"/>
        <rFont val="Arial"/>
        <family val="2"/>
      </rPr>
      <t> →</t>
    </r>
  </si>
  <si>
    <t>yjaG</t>
  </si>
  <si>
    <r>
      <t>G59G</t>
    </r>
    <r>
      <rPr>
        <sz val="9"/>
        <color rgb="FF000000"/>
        <rFont val="Arial"/>
        <family val="2"/>
      </rPr>
      <t> (GG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 </t>
    </r>
  </si>
  <si>
    <r>
      <t>purH</t>
    </r>
    <r>
      <rPr>
        <sz val="9"/>
        <color rgb="FF000000"/>
        <rFont val="Arial"/>
        <family val="2"/>
      </rPr>
      <t> ←</t>
    </r>
  </si>
  <si>
    <t>fused IMP cyclohydrolase/phosphoribosylaminoimidazolecarboxamide formyltransferase</t>
  </si>
  <si>
    <r>
      <t>Y144H</t>
    </r>
    <r>
      <rPr>
        <sz val="9"/>
        <color rgb="FF000000"/>
        <rFont val="Arial"/>
        <family val="2"/>
      </rPr>
      <t> (</t>
    </r>
    <r>
      <rPr>
        <u/>
        <sz val="9"/>
        <color rgb="FFFF0000"/>
        <rFont val="Arial"/>
        <family val="2"/>
      </rPr>
      <t>T</t>
    </r>
    <r>
      <rPr>
        <sz val="9"/>
        <color rgb="FF000000"/>
        <rFont val="Arial"/>
        <family val="2"/>
      </rPr>
      <t>AT→</t>
    </r>
    <r>
      <rPr>
        <u/>
        <sz val="9"/>
        <color rgb="FFFF0000"/>
        <rFont val="Arial"/>
        <family val="2"/>
      </rPr>
      <t>C</t>
    </r>
    <r>
      <rPr>
        <sz val="9"/>
        <color rgb="FF000000"/>
        <rFont val="Arial"/>
        <family val="2"/>
      </rPr>
      <t>AT) </t>
    </r>
  </si>
  <si>
    <r>
      <t>yjaB</t>
    </r>
    <r>
      <rPr>
        <sz val="9"/>
        <color rgb="FF000000"/>
        <rFont val="Arial"/>
        <family val="2"/>
      </rPr>
      <t> ←</t>
    </r>
  </si>
  <si>
    <r>
      <t>T180T</t>
    </r>
    <r>
      <rPr>
        <sz val="9"/>
        <color rgb="FF000000"/>
        <rFont val="Arial"/>
        <family val="2"/>
      </rPr>
      <t> (AC</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 </t>
    </r>
  </si>
  <si>
    <r>
      <t>metA</t>
    </r>
    <r>
      <rPr>
        <sz val="9"/>
        <color rgb="FF000000"/>
        <rFont val="Arial"/>
        <family val="2"/>
      </rPr>
      <t> →</t>
    </r>
  </si>
  <si>
    <t>homoserine O‑transsuccinylase</t>
  </si>
  <si>
    <r>
      <t>A245A</t>
    </r>
    <r>
      <rPr>
        <sz val="9"/>
        <color rgb="FF000000"/>
        <rFont val="Arial"/>
        <family val="2"/>
      </rPr>
      <t> (GC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 </t>
    </r>
  </si>
  <si>
    <r>
      <t>aceB</t>
    </r>
    <r>
      <rPr>
        <sz val="9"/>
        <color rgb="FF000000"/>
        <rFont val="Arial"/>
        <family val="2"/>
      </rPr>
      <t> →</t>
    </r>
  </si>
  <si>
    <t>malate synthase A</t>
  </si>
  <si>
    <r>
      <t>D523G</t>
    </r>
    <r>
      <rPr>
        <sz val="9"/>
        <color rgb="FF000000"/>
        <rFont val="Arial"/>
        <family val="2"/>
      </rPr>
      <t> (G</t>
    </r>
    <r>
      <rPr>
        <u/>
        <sz val="9"/>
        <color rgb="FFFF0000"/>
        <rFont val="Arial"/>
        <family val="2"/>
      </rPr>
      <t>A</t>
    </r>
    <r>
      <rPr>
        <sz val="9"/>
        <color rgb="FF000000"/>
        <rFont val="Arial"/>
        <family val="2"/>
      </rPr>
      <t>T→G</t>
    </r>
    <r>
      <rPr>
        <u/>
        <sz val="9"/>
        <color rgb="FFFF0000"/>
        <rFont val="Arial"/>
        <family val="2"/>
      </rPr>
      <t>G</t>
    </r>
    <r>
      <rPr>
        <sz val="9"/>
        <color rgb="FF000000"/>
        <rFont val="Arial"/>
        <family val="2"/>
      </rPr>
      <t>T) </t>
    </r>
  </si>
  <si>
    <r>
      <t>T874A</t>
    </r>
    <r>
      <rPr>
        <sz val="9"/>
        <color rgb="FF000000"/>
        <rFont val="Arial"/>
        <family val="2"/>
      </rPr>
      <t> (</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CC) </t>
    </r>
  </si>
  <si>
    <r>
      <t>metH</t>
    </r>
    <r>
      <rPr>
        <sz val="9"/>
        <color rgb="FF000000"/>
        <rFont val="Arial"/>
        <family val="2"/>
      </rPr>
      <t> →</t>
    </r>
  </si>
  <si>
    <r>
      <t>L984L</t>
    </r>
    <r>
      <rPr>
        <sz val="9"/>
        <color rgb="FF000000"/>
        <rFont val="Arial"/>
        <family val="2"/>
      </rPr>
      <t> (</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TG) </t>
    </r>
  </si>
  <si>
    <t>intergenic (+84/+49)</t>
  </si>
  <si>
    <r>
      <t>rluF</t>
    </r>
    <r>
      <rPr>
        <sz val="9"/>
        <color rgb="FF000000"/>
        <rFont val="Arial"/>
        <family val="2"/>
      </rPr>
      <t> → / ← </t>
    </r>
    <r>
      <rPr>
        <i/>
        <sz val="9"/>
        <color rgb="FF000000"/>
        <rFont val="Arial"/>
        <family val="2"/>
      </rPr>
      <t>yjbD</t>
    </r>
  </si>
  <si>
    <t>23S rRNA pseudouridine(2604) synthase/yjbD</t>
  </si>
  <si>
    <r>
      <t>A242V</t>
    </r>
    <r>
      <rPr>
        <sz val="9"/>
        <color rgb="FF000000"/>
        <rFont val="Arial"/>
        <family val="2"/>
      </rPr>
      <t> (G</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T) </t>
    </r>
  </si>
  <si>
    <r>
      <t>lamB</t>
    </r>
    <r>
      <rPr>
        <sz val="9"/>
        <color rgb="FF000000"/>
        <rFont val="Arial"/>
        <family val="2"/>
      </rPr>
      <t> →</t>
    </r>
  </si>
  <si>
    <t>maltose outer membrane porin (maltoporin)</t>
  </si>
  <si>
    <r>
      <t>E151E</t>
    </r>
    <r>
      <rPr>
        <sz val="9"/>
        <color rgb="FF000000"/>
        <rFont val="Arial"/>
        <family val="2"/>
      </rPr>
      <t> (GA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 </t>
    </r>
  </si>
  <si>
    <r>
      <t>dinF</t>
    </r>
    <r>
      <rPr>
        <sz val="9"/>
        <color rgb="FF000000"/>
        <rFont val="Arial"/>
        <family val="2"/>
      </rPr>
      <t> →</t>
    </r>
  </si>
  <si>
    <r>
      <t>S112N</t>
    </r>
    <r>
      <rPr>
        <sz val="9"/>
        <color rgb="FF000000"/>
        <rFont val="Arial"/>
        <family val="2"/>
      </rPr>
      <t> (A</t>
    </r>
    <r>
      <rPr>
        <u/>
        <sz val="9"/>
        <color rgb="FFFF0000"/>
        <rFont val="Arial"/>
        <family val="2"/>
      </rPr>
      <t>G</t>
    </r>
    <r>
      <rPr>
        <sz val="9"/>
        <color rgb="FF000000"/>
        <rFont val="Arial"/>
        <family val="2"/>
      </rPr>
      <t>C→A</t>
    </r>
    <r>
      <rPr>
        <u/>
        <sz val="9"/>
        <color rgb="FFFF0000"/>
        <rFont val="Arial"/>
        <family val="2"/>
      </rPr>
      <t>A</t>
    </r>
    <r>
      <rPr>
        <sz val="9"/>
        <color rgb="FF000000"/>
        <rFont val="Arial"/>
        <family val="2"/>
      </rPr>
      <t>C) </t>
    </r>
  </si>
  <si>
    <r>
      <t>alr</t>
    </r>
    <r>
      <rPr>
        <sz val="9"/>
        <color rgb="FF000000"/>
        <rFont val="Arial"/>
        <family val="2"/>
      </rPr>
      <t> →</t>
    </r>
  </si>
  <si>
    <t>alanine racemase 1, PLP‑binding, biosynthetic</t>
  </si>
  <si>
    <r>
      <t>S59P</t>
    </r>
    <r>
      <rPr>
        <sz val="9"/>
        <color rgb="FF000000"/>
        <rFont val="Arial"/>
        <family val="2"/>
      </rPr>
      <t> (</t>
    </r>
    <r>
      <rPr>
        <u/>
        <sz val="9"/>
        <color rgb="FFFF0000"/>
        <rFont val="Arial"/>
        <family val="2"/>
      </rPr>
      <t>T</t>
    </r>
    <r>
      <rPr>
        <sz val="9"/>
        <color rgb="FF000000"/>
        <rFont val="Arial"/>
        <family val="2"/>
      </rPr>
      <t>CC→</t>
    </r>
    <r>
      <rPr>
        <u/>
        <sz val="9"/>
        <color rgb="FFFF0000"/>
        <rFont val="Arial"/>
        <family val="2"/>
      </rPr>
      <t>C</t>
    </r>
    <r>
      <rPr>
        <sz val="9"/>
        <color rgb="FF000000"/>
        <rFont val="Arial"/>
        <family val="2"/>
      </rPr>
      <t>CC) </t>
    </r>
  </si>
  <si>
    <r>
      <t>acs</t>
    </r>
    <r>
      <rPr>
        <sz val="9"/>
        <color rgb="FF000000"/>
        <rFont val="Arial"/>
        <family val="2"/>
      </rPr>
      <t> ←</t>
    </r>
  </si>
  <si>
    <t>acetyl‑CoA synthetase</t>
  </si>
  <si>
    <t>pseudogene (419/2148 nt)</t>
  </si>
  <si>
    <r>
      <t>fdhF</t>
    </r>
    <r>
      <rPr>
        <sz val="9"/>
        <color rgb="FF000000"/>
        <rFont val="Arial"/>
        <family val="2"/>
      </rPr>
      <t> ←</t>
    </r>
  </si>
  <si>
    <t>unprocessed translation exception: (pos:complement(4296970..4296972),aa:Sec); selenopolypeptide subunit of formate dehydrogenase H; Known internal stop codons resulting from off‑target mutations introduced during UAG recoding in Lajoie et al., 2013.</t>
  </si>
  <si>
    <r>
      <t>C292Y</t>
    </r>
    <r>
      <rPr>
        <sz val="9"/>
        <color rgb="FF000000"/>
        <rFont val="Arial"/>
        <family val="2"/>
      </rPr>
      <t> (T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C) </t>
    </r>
  </si>
  <si>
    <r>
      <t>mdtO</t>
    </r>
    <r>
      <rPr>
        <sz val="9"/>
        <color rgb="FF000000"/>
        <rFont val="Arial"/>
        <family val="2"/>
      </rPr>
      <t> ←</t>
    </r>
  </si>
  <si>
    <t>pseudogene (569/788 nt)</t>
  </si>
  <si>
    <t>pseudogene (264/788 nt)</t>
  </si>
  <si>
    <r>
      <t>L129L</t>
    </r>
    <r>
      <rPr>
        <sz val="9"/>
        <color rgb="FF000000"/>
        <rFont val="Arial"/>
        <family val="2"/>
      </rPr>
      <t> (</t>
    </r>
    <r>
      <rPr>
        <u/>
        <sz val="9"/>
        <color rgb="FFFF0000"/>
        <rFont val="Arial"/>
        <family val="2"/>
      </rPr>
      <t>C</t>
    </r>
    <r>
      <rPr>
        <sz val="9"/>
        <color rgb="FF000000"/>
        <rFont val="Arial"/>
        <family val="2"/>
      </rPr>
      <t>TG→</t>
    </r>
    <r>
      <rPr>
        <u/>
        <sz val="9"/>
        <color rgb="FFFF0000"/>
        <rFont val="Arial"/>
        <family val="2"/>
      </rPr>
      <t>T</t>
    </r>
    <r>
      <rPr>
        <sz val="9"/>
        <color rgb="FF000000"/>
        <rFont val="Arial"/>
        <family val="2"/>
      </rPr>
      <t>TG) </t>
    </r>
  </si>
  <si>
    <r>
      <t>proP</t>
    </r>
    <r>
      <rPr>
        <sz val="9"/>
        <color rgb="FF000000"/>
        <rFont val="Arial"/>
        <family val="2"/>
      </rPr>
      <t> →</t>
    </r>
  </si>
  <si>
    <t>proline/glycine betaine transporter</t>
  </si>
  <si>
    <r>
      <t>T274A</t>
    </r>
    <r>
      <rPr>
        <sz val="9"/>
        <color rgb="FF000000"/>
        <rFont val="Arial"/>
        <family val="2"/>
      </rPr>
      <t> (</t>
    </r>
    <r>
      <rPr>
        <u/>
        <sz val="9"/>
        <color rgb="FFFF0000"/>
        <rFont val="Arial"/>
        <family val="2"/>
      </rPr>
      <t>A</t>
    </r>
    <r>
      <rPr>
        <sz val="9"/>
        <color rgb="FF000000"/>
        <rFont val="Arial"/>
        <family val="2"/>
      </rPr>
      <t>CT→</t>
    </r>
    <r>
      <rPr>
        <u/>
        <sz val="9"/>
        <color rgb="FFFF0000"/>
        <rFont val="Arial"/>
        <family val="2"/>
      </rPr>
      <t>G</t>
    </r>
    <r>
      <rPr>
        <sz val="9"/>
        <color rgb="FF000000"/>
        <rFont val="Arial"/>
        <family val="2"/>
      </rPr>
      <t>CT) </t>
    </r>
  </si>
  <si>
    <r>
      <t>D444D</t>
    </r>
    <r>
      <rPr>
        <sz val="9"/>
        <color rgb="FF000000"/>
        <rFont val="Arial"/>
        <family val="2"/>
      </rPr>
      <t> (GA</t>
    </r>
    <r>
      <rPr>
        <u/>
        <sz val="9"/>
        <color rgb="FFFF0000"/>
        <rFont val="Arial"/>
        <family val="2"/>
      </rPr>
      <t>T</t>
    </r>
    <r>
      <rPr>
        <sz val="9"/>
        <color rgb="FF000000"/>
        <rFont val="Arial"/>
        <family val="2"/>
      </rPr>
      <t>→GA</t>
    </r>
    <r>
      <rPr>
        <u/>
        <sz val="9"/>
        <color rgb="FFFF0000"/>
        <rFont val="Arial"/>
        <family val="2"/>
      </rPr>
      <t>C</t>
    </r>
    <r>
      <rPr>
        <sz val="9"/>
        <color rgb="FF000000"/>
        <rFont val="Arial"/>
        <family val="2"/>
      </rPr>
      <t>) </t>
    </r>
  </si>
  <si>
    <r>
      <t>eptA</t>
    </r>
    <r>
      <rPr>
        <sz val="9"/>
        <color rgb="FF000000"/>
        <rFont val="Arial"/>
        <family val="2"/>
      </rPr>
      <t> ←</t>
    </r>
  </si>
  <si>
    <t>intergenic (‑202/+123)</t>
  </si>
  <si>
    <r>
      <t>adiY</t>
    </r>
    <r>
      <rPr>
        <sz val="9"/>
        <color rgb="FF000000"/>
        <rFont val="Arial"/>
        <family val="2"/>
      </rPr>
      <t> ← / ← </t>
    </r>
    <r>
      <rPr>
        <i/>
        <sz val="9"/>
        <color rgb="FF000000"/>
        <rFont val="Arial"/>
        <family val="2"/>
      </rPr>
      <t>adiA</t>
    </r>
  </si>
  <si>
    <t>DNA‑binding transcriptional activator/arginine decarboxylase</t>
  </si>
  <si>
    <r>
      <t>G123G</t>
    </r>
    <r>
      <rPr>
        <sz val="9"/>
        <color rgb="FF000000"/>
        <rFont val="Arial"/>
        <family val="2"/>
      </rPr>
      <t> (GG</t>
    </r>
    <r>
      <rPr>
        <u/>
        <sz val="9"/>
        <color rgb="FFFF0000"/>
        <rFont val="Arial"/>
        <family val="2"/>
      </rPr>
      <t>G</t>
    </r>
    <r>
      <rPr>
        <sz val="9"/>
        <color rgb="FF000000"/>
        <rFont val="Arial"/>
        <family val="2"/>
      </rPr>
      <t>→GG</t>
    </r>
    <r>
      <rPr>
        <u/>
        <sz val="9"/>
        <color rgb="FFFF0000"/>
        <rFont val="Arial"/>
        <family val="2"/>
      </rPr>
      <t>A</t>
    </r>
    <r>
      <rPr>
        <sz val="9"/>
        <color rgb="FF000000"/>
        <rFont val="Arial"/>
        <family val="2"/>
      </rPr>
      <t>) </t>
    </r>
  </si>
  <si>
    <r>
      <t>yjdF</t>
    </r>
    <r>
      <rPr>
        <sz val="9"/>
        <color rgb="FF000000"/>
        <rFont val="Arial"/>
        <family val="2"/>
      </rPr>
      <t> ←</t>
    </r>
  </si>
  <si>
    <r>
      <t>A4T</t>
    </r>
    <r>
      <rPr>
        <sz val="9"/>
        <color rgb="FF000000"/>
        <rFont val="Arial"/>
        <family val="2"/>
      </rPr>
      <t> (</t>
    </r>
    <r>
      <rPr>
        <u/>
        <sz val="9"/>
        <color rgb="FFFF0000"/>
        <rFont val="Arial"/>
        <family val="2"/>
      </rPr>
      <t>G</t>
    </r>
    <r>
      <rPr>
        <sz val="9"/>
        <color rgb="FF000000"/>
        <rFont val="Arial"/>
        <family val="2"/>
      </rPr>
      <t>CG→</t>
    </r>
    <r>
      <rPr>
        <u/>
        <sz val="9"/>
        <color rgb="FFFF0000"/>
        <rFont val="Arial"/>
        <family val="2"/>
      </rPr>
      <t>A</t>
    </r>
    <r>
      <rPr>
        <sz val="9"/>
        <color rgb="FF000000"/>
        <rFont val="Arial"/>
        <family val="2"/>
      </rPr>
      <t>CG) </t>
    </r>
  </si>
  <si>
    <r>
      <t>yjdI</t>
    </r>
    <r>
      <rPr>
        <sz val="9"/>
        <color rgb="FF000000"/>
        <rFont val="Arial"/>
        <family val="2"/>
      </rPr>
      <t> →</t>
    </r>
  </si>
  <si>
    <t>yjdI</t>
  </si>
  <si>
    <r>
      <t>A622A</t>
    </r>
    <r>
      <rPr>
        <sz val="9"/>
        <color rgb="FF000000"/>
        <rFont val="Arial"/>
        <family val="2"/>
      </rPr>
      <t> (GC</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 </t>
    </r>
  </si>
  <si>
    <r>
      <t>cadA</t>
    </r>
    <r>
      <rPr>
        <sz val="9"/>
        <color rgb="FF000000"/>
        <rFont val="Arial"/>
        <family val="2"/>
      </rPr>
      <t> ←</t>
    </r>
  </si>
  <si>
    <t>lysine decarboxylase, acid‑inducible</t>
  </si>
  <si>
    <r>
      <t>T496T</t>
    </r>
    <r>
      <rPr>
        <sz val="9"/>
        <color rgb="FF000000"/>
        <rFont val="Arial"/>
        <family val="2"/>
      </rPr>
      <t> (AC</t>
    </r>
    <r>
      <rPr>
        <u/>
        <sz val="9"/>
        <color rgb="FFFF0000"/>
        <rFont val="Arial"/>
        <family val="2"/>
      </rPr>
      <t>T</t>
    </r>
    <r>
      <rPr>
        <sz val="9"/>
        <color rgb="FF000000"/>
        <rFont val="Arial"/>
        <family val="2"/>
      </rPr>
      <t>→AC</t>
    </r>
    <r>
      <rPr>
        <u/>
        <sz val="9"/>
        <color rgb="FFFF0000"/>
        <rFont val="Arial"/>
        <family val="2"/>
      </rPr>
      <t>C</t>
    </r>
    <r>
      <rPr>
        <sz val="9"/>
        <color rgb="FF000000"/>
        <rFont val="Arial"/>
        <family val="2"/>
      </rPr>
      <t>) </t>
    </r>
  </si>
  <si>
    <r>
      <t>cadC</t>
    </r>
    <r>
      <rPr>
        <sz val="9"/>
        <color rgb="FF000000"/>
        <rFont val="Arial"/>
        <family val="2"/>
      </rPr>
      <t> ←</t>
    </r>
  </si>
  <si>
    <t>pseudogene (98/163 nt)</t>
  </si>
  <si>
    <r>
      <t>yjdQ</t>
    </r>
    <r>
      <rPr>
        <sz val="9"/>
        <color rgb="FF000000"/>
        <rFont val="Arial"/>
        <family val="2"/>
      </rPr>
      <t> ←</t>
    </r>
  </si>
  <si>
    <t>pseudogene, P4‑like integrase remnant; Known invalid start codon resulting from off‑target mutations introduced during UAG recoding in Lajoie et al., 2013.</t>
  </si>
  <si>
    <r>
      <t>C297R</t>
    </r>
    <r>
      <rPr>
        <sz val="9"/>
        <color rgb="FF000000"/>
        <rFont val="Arial"/>
        <family val="2"/>
      </rPr>
      <t> (</t>
    </r>
    <r>
      <rPr>
        <u/>
        <sz val="9"/>
        <color rgb="FFFF0000"/>
        <rFont val="Arial"/>
        <family val="2"/>
      </rPr>
      <t>T</t>
    </r>
    <r>
      <rPr>
        <sz val="9"/>
        <color rgb="FF000000"/>
        <rFont val="Arial"/>
        <family val="2"/>
      </rPr>
      <t>GT→</t>
    </r>
    <r>
      <rPr>
        <u/>
        <sz val="9"/>
        <color rgb="FFFF0000"/>
        <rFont val="Arial"/>
        <family val="2"/>
      </rPr>
      <t>C</t>
    </r>
    <r>
      <rPr>
        <sz val="9"/>
        <color rgb="FF000000"/>
        <rFont val="Arial"/>
        <family val="2"/>
      </rPr>
      <t>GT) </t>
    </r>
  </si>
  <si>
    <r>
      <t>dcuA</t>
    </r>
    <r>
      <rPr>
        <sz val="9"/>
        <color rgb="FF000000"/>
        <rFont val="Arial"/>
        <family val="2"/>
      </rPr>
      <t> ←</t>
    </r>
  </si>
  <si>
    <t>C4‑dicarboxylate antiporter</t>
  </si>
  <si>
    <r>
      <t>W139*</t>
    </r>
    <r>
      <rPr>
        <sz val="9"/>
        <color rgb="FF000000"/>
        <rFont val="Arial"/>
        <family val="2"/>
      </rPr>
      <t> (TG</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 </t>
    </r>
  </si>
  <si>
    <r>
      <t>blc</t>
    </r>
    <r>
      <rPr>
        <sz val="9"/>
        <color rgb="FF000000"/>
        <rFont val="Arial"/>
        <family val="2"/>
      </rPr>
      <t> ←</t>
    </r>
  </si>
  <si>
    <t>outer membrane lipoprotein (lipocalin), cell division and growth function</t>
  </si>
  <si>
    <r>
      <t>Q23*</t>
    </r>
    <r>
      <rPr>
        <sz val="9"/>
        <color rgb="FF000000"/>
        <rFont val="Arial"/>
        <family val="2"/>
      </rPr>
      <t> (</t>
    </r>
    <r>
      <rPr>
        <u/>
        <sz val="9"/>
        <color rgb="FFFF0000"/>
        <rFont val="Arial"/>
        <family val="2"/>
      </rPr>
      <t>C</t>
    </r>
    <r>
      <rPr>
        <sz val="9"/>
        <color rgb="FF000000"/>
        <rFont val="Arial"/>
        <family val="2"/>
      </rPr>
      <t>AA→</t>
    </r>
    <r>
      <rPr>
        <u/>
        <sz val="9"/>
        <color rgb="FFFF0000"/>
        <rFont val="Arial"/>
        <family val="2"/>
      </rPr>
      <t>T</t>
    </r>
    <r>
      <rPr>
        <sz val="9"/>
        <color rgb="FF000000"/>
        <rFont val="Arial"/>
        <family val="2"/>
      </rPr>
      <t>AA) </t>
    </r>
  </si>
  <si>
    <r>
      <t>V782M</t>
    </r>
    <r>
      <rPr>
        <sz val="9"/>
        <color rgb="FF000000"/>
        <rFont val="Arial"/>
        <family val="2"/>
      </rPr>
      <t> (</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TG) </t>
    </r>
  </si>
  <si>
    <r>
      <t>mscM</t>
    </r>
    <r>
      <rPr>
        <sz val="9"/>
        <color rgb="FF000000"/>
        <rFont val="Arial"/>
        <family val="2"/>
      </rPr>
      <t> ←</t>
    </r>
  </si>
  <si>
    <t>mechanosensitive channel protein, miniconductance</t>
  </si>
  <si>
    <r>
      <t>C355R</t>
    </r>
    <r>
      <rPr>
        <sz val="9"/>
        <color rgb="FF000000"/>
        <rFont val="Arial"/>
        <family val="2"/>
      </rPr>
      <t> (</t>
    </r>
    <r>
      <rPr>
        <u/>
        <sz val="9"/>
        <color rgb="FFFF0000"/>
        <rFont val="Arial"/>
        <family val="2"/>
      </rPr>
      <t>T</t>
    </r>
    <r>
      <rPr>
        <sz val="9"/>
        <color rgb="FF000000"/>
        <rFont val="Arial"/>
        <family val="2"/>
      </rPr>
      <t>GC→</t>
    </r>
    <r>
      <rPr>
        <u/>
        <sz val="9"/>
        <color rgb="FFFF0000"/>
        <rFont val="Arial"/>
        <family val="2"/>
      </rPr>
      <t>C</t>
    </r>
    <r>
      <rPr>
        <sz val="9"/>
        <color rgb="FF000000"/>
        <rFont val="Arial"/>
        <family val="2"/>
      </rPr>
      <t>GC) </t>
    </r>
  </si>
  <si>
    <r>
      <t>queG</t>
    </r>
    <r>
      <rPr>
        <sz val="9"/>
        <color rgb="FF000000"/>
        <rFont val="Arial"/>
        <family val="2"/>
      </rPr>
      <t> ←</t>
    </r>
  </si>
  <si>
    <r>
      <t>V315A</t>
    </r>
    <r>
      <rPr>
        <sz val="9"/>
        <color rgb="FF000000"/>
        <rFont val="Arial"/>
        <family val="2"/>
      </rPr>
      <t> (G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G) </t>
    </r>
  </si>
  <si>
    <r>
      <t>amiB</t>
    </r>
    <r>
      <rPr>
        <sz val="9"/>
        <color rgb="FF000000"/>
        <rFont val="Arial"/>
        <family val="2"/>
      </rPr>
      <t> →</t>
    </r>
  </si>
  <si>
    <t>N‑acetylmuramoyl‑l‑alanine amidase II</t>
  </si>
  <si>
    <r>
      <t>K51R</t>
    </r>
    <r>
      <rPr>
        <sz val="9"/>
        <color rgb="FF000000"/>
        <rFont val="Arial"/>
        <family val="2"/>
      </rPr>
      <t> (A</t>
    </r>
    <r>
      <rPr>
        <u/>
        <sz val="9"/>
        <color rgb="FFFF0000"/>
        <rFont val="Arial"/>
        <family val="2"/>
      </rPr>
      <t>A</t>
    </r>
    <r>
      <rPr>
        <sz val="9"/>
        <color rgb="FF000000"/>
        <rFont val="Arial"/>
        <family val="2"/>
      </rPr>
      <t>G→A</t>
    </r>
    <r>
      <rPr>
        <u/>
        <sz val="9"/>
        <color rgb="FFFF0000"/>
        <rFont val="Arial"/>
        <family val="2"/>
      </rPr>
      <t>G</t>
    </r>
    <r>
      <rPr>
        <sz val="9"/>
        <color rgb="FF000000"/>
        <rFont val="Arial"/>
        <family val="2"/>
      </rPr>
      <t>G) </t>
    </r>
  </si>
  <si>
    <r>
      <t>hflK</t>
    </r>
    <r>
      <rPr>
        <sz val="9"/>
        <color rgb="FF000000"/>
        <rFont val="Arial"/>
        <family val="2"/>
      </rPr>
      <t> →</t>
    </r>
  </si>
  <si>
    <t>modulator for HflB protease specific for phage lambda cII repressor</t>
  </si>
  <si>
    <r>
      <t>L585L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</si>
  <si>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rnr</t>
    </r>
    <r>
      <rPr>
        <sz val="9"/>
        <color rgb="FF000000"/>
        <rFont val="Arial"/>
        <family val="2"/>
      </rPr>
      <t> →</t>
    </r>
  </si>
  <si>
    <r>
      <t>A738V</t>
    </r>
    <r>
      <rPr>
        <sz val="9"/>
        <color rgb="FF000000"/>
        <rFont val="Arial"/>
        <family val="2"/>
      </rPr>
      <t> (G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G) </t>
    </r>
  </si>
  <si>
    <r>
      <t>E131G</t>
    </r>
    <r>
      <rPr>
        <sz val="9"/>
        <color rgb="FF000000"/>
        <rFont val="Arial"/>
        <family val="2"/>
      </rPr>
      <t> (G</t>
    </r>
    <r>
      <rPr>
        <u/>
        <sz val="9"/>
        <color rgb="FFFF0000"/>
        <rFont val="Arial"/>
        <family val="2"/>
      </rPr>
      <t>A</t>
    </r>
    <r>
      <rPr>
        <sz val="9"/>
        <color rgb="FF000000"/>
        <rFont val="Arial"/>
        <family val="2"/>
      </rPr>
      <t>A→G</t>
    </r>
    <r>
      <rPr>
        <u/>
        <sz val="9"/>
        <color rgb="FFFF0000"/>
        <rFont val="Arial"/>
        <family val="2"/>
      </rPr>
      <t>G</t>
    </r>
    <r>
      <rPr>
        <sz val="9"/>
        <color rgb="FF000000"/>
        <rFont val="Arial"/>
        <family val="2"/>
      </rPr>
      <t>A) </t>
    </r>
  </si>
  <si>
    <r>
      <t>yjfK</t>
    </r>
    <r>
      <rPr>
        <sz val="9"/>
        <color rgb="FF000000"/>
        <rFont val="Arial"/>
        <family val="2"/>
      </rPr>
      <t> →</t>
    </r>
  </si>
  <si>
    <t>conserved protein, DUF2491 family</t>
  </si>
  <si>
    <r>
      <t>R144C</t>
    </r>
    <r>
      <rPr>
        <sz val="9"/>
        <color rgb="FF000000"/>
        <rFont val="Arial"/>
        <family val="2"/>
      </rPr>
      <t> (</t>
    </r>
    <r>
      <rPr>
        <u/>
        <sz val="9"/>
        <color rgb="FFFF0000"/>
        <rFont val="Arial"/>
        <family val="2"/>
      </rPr>
      <t>C</t>
    </r>
    <r>
      <rPr>
        <sz val="9"/>
        <color rgb="FF000000"/>
        <rFont val="Arial"/>
        <family val="2"/>
      </rPr>
      <t>GC→</t>
    </r>
    <r>
      <rPr>
        <u/>
        <sz val="9"/>
        <color rgb="FFFF0000"/>
        <rFont val="Arial"/>
        <family val="2"/>
      </rPr>
      <t>T</t>
    </r>
    <r>
      <rPr>
        <sz val="9"/>
        <color rgb="FF000000"/>
        <rFont val="Arial"/>
        <family val="2"/>
      </rPr>
      <t>GC) </t>
    </r>
  </si>
  <si>
    <r>
      <t>yjfM</t>
    </r>
    <r>
      <rPr>
        <sz val="9"/>
        <color rgb="FF000000"/>
        <rFont val="Arial"/>
        <family val="2"/>
      </rPr>
      <t> →</t>
    </r>
  </si>
  <si>
    <t>conserved protein, DUF1190 family</t>
  </si>
  <si>
    <t>intergenic (+61/‑23)</t>
  </si>
  <si>
    <r>
      <t>yjfC</t>
    </r>
    <r>
      <rPr>
        <sz val="9"/>
        <color rgb="FF000000"/>
        <rFont val="Arial"/>
        <family val="2"/>
      </rPr>
      <t> → / → </t>
    </r>
    <r>
      <rPr>
        <i/>
        <sz val="9"/>
        <color rgb="FF000000"/>
        <rFont val="Arial"/>
        <family val="2"/>
      </rPr>
      <t>aidB</t>
    </r>
  </si>
  <si>
    <t>glutathionylspermidine synthase‑like protein/DNA alkylation damage repair protein; flavin‑containing DNA binding protein, weak isovaleryl CoA dehydrogenase</t>
  </si>
  <si>
    <r>
      <t>Q508R</t>
    </r>
    <r>
      <rPr>
        <sz val="9"/>
        <color rgb="FF000000"/>
        <rFont val="Arial"/>
        <family val="2"/>
      </rPr>
      <t> (C</t>
    </r>
    <r>
      <rPr>
        <u/>
        <sz val="9"/>
        <color rgb="FFFF0000"/>
        <rFont val="Arial"/>
        <family val="2"/>
      </rPr>
      <t>A</t>
    </r>
    <r>
      <rPr>
        <sz val="9"/>
        <color rgb="FF000000"/>
        <rFont val="Arial"/>
        <family val="2"/>
      </rPr>
      <t>G→C</t>
    </r>
    <r>
      <rPr>
        <u/>
        <sz val="9"/>
        <color rgb="FFFF0000"/>
        <rFont val="Arial"/>
        <family val="2"/>
      </rPr>
      <t>G</t>
    </r>
    <r>
      <rPr>
        <sz val="9"/>
        <color rgb="FF000000"/>
        <rFont val="Arial"/>
        <family val="2"/>
      </rPr>
      <t>G) </t>
    </r>
  </si>
  <si>
    <r>
      <t>aidB</t>
    </r>
    <r>
      <rPr>
        <sz val="9"/>
        <color rgb="FF000000"/>
        <rFont val="Arial"/>
        <family val="2"/>
      </rPr>
      <t> →</t>
    </r>
  </si>
  <si>
    <t>DNA alkylation damage repair protein; flavin‑containing DNA binding protein, weak isovaleryl CoA dehydrogenase</t>
  </si>
  <si>
    <r>
      <t>F215L</t>
    </r>
    <r>
      <rPr>
        <sz val="9"/>
        <color rgb="FF000000"/>
        <rFont val="Arial"/>
        <family val="2"/>
      </rPr>
      <t> (</t>
    </r>
    <r>
      <rPr>
        <u/>
        <sz val="9"/>
        <color rgb="FFFF0000"/>
        <rFont val="Arial"/>
        <family val="2"/>
      </rPr>
      <t>T</t>
    </r>
    <r>
      <rPr>
        <sz val="9"/>
        <color rgb="FF000000"/>
        <rFont val="Arial"/>
        <family val="2"/>
      </rPr>
      <t>TC→</t>
    </r>
    <r>
      <rPr>
        <u/>
        <sz val="9"/>
        <color rgb="FFFF0000"/>
        <rFont val="Arial"/>
        <family val="2"/>
      </rPr>
      <t>C</t>
    </r>
    <r>
      <rPr>
        <sz val="9"/>
        <color rgb="FF000000"/>
        <rFont val="Arial"/>
        <family val="2"/>
      </rPr>
      <t>TC) </t>
    </r>
  </si>
  <si>
    <r>
      <t>ulaF</t>
    </r>
    <r>
      <rPr>
        <sz val="9"/>
        <color rgb="FF000000"/>
        <rFont val="Arial"/>
        <family val="2"/>
      </rPr>
      <t> →</t>
    </r>
  </si>
  <si>
    <t>L‑ribulose 5‑phosphate 4‑epimerase</t>
  </si>
  <si>
    <t>pseudogene (135/275 nt)</t>
  </si>
  <si>
    <r>
      <t>yjfY</t>
    </r>
    <r>
      <rPr>
        <sz val="9"/>
        <color rgb="FF000000"/>
        <rFont val="Arial"/>
        <family val="2"/>
      </rPr>
      <t> ←</t>
    </r>
  </si>
  <si>
    <r>
      <t>V177A</t>
    </r>
    <r>
      <rPr>
        <sz val="9"/>
        <color rgb="FF000000"/>
        <rFont val="Arial"/>
        <family val="2"/>
      </rPr>
      <t> (G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C) </t>
    </r>
  </si>
  <si>
    <r>
      <t>A190V</t>
    </r>
    <r>
      <rPr>
        <sz val="9"/>
        <color rgb="FF000000"/>
        <rFont val="Arial"/>
        <family val="2"/>
      </rPr>
      <t> (G</t>
    </r>
    <r>
      <rPr>
        <u/>
        <sz val="9"/>
        <color rgb="FFFF0000"/>
        <rFont val="Arial"/>
        <family val="2"/>
      </rPr>
      <t>C</t>
    </r>
    <r>
      <rPr>
        <sz val="9"/>
        <color rgb="FF000000"/>
        <rFont val="Arial"/>
        <family val="2"/>
      </rPr>
      <t>G→G</t>
    </r>
    <r>
      <rPr>
        <u/>
        <sz val="9"/>
        <color rgb="FFFF0000"/>
        <rFont val="Arial"/>
        <family val="2"/>
      </rPr>
      <t>T</t>
    </r>
    <r>
      <rPr>
        <sz val="9"/>
        <color rgb="FF000000"/>
        <rFont val="Arial"/>
        <family val="2"/>
      </rPr>
      <t>G) </t>
    </r>
  </si>
  <si>
    <r>
      <t>ytfL</t>
    </r>
    <r>
      <rPr>
        <sz val="9"/>
        <color rgb="FF000000"/>
        <rFont val="Arial"/>
        <family val="2"/>
      </rPr>
      <t> ←</t>
    </r>
  </si>
  <si>
    <r>
      <t>R151H</t>
    </r>
    <r>
      <rPr>
        <sz val="9"/>
        <color rgb="FF000000"/>
        <rFont val="Arial"/>
        <family val="2"/>
      </rPr>
      <t> (C</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 </t>
    </r>
  </si>
  <si>
    <r>
      <t>treC</t>
    </r>
    <r>
      <rPr>
        <sz val="9"/>
        <color rgb="FF000000"/>
        <rFont val="Arial"/>
        <family val="2"/>
      </rPr>
      <t> ←</t>
    </r>
  </si>
  <si>
    <t>trehalose‑6‑P hydrolase</t>
  </si>
  <si>
    <r>
      <t>T882A</t>
    </r>
    <r>
      <rPr>
        <sz val="9"/>
        <color rgb="FF000000"/>
        <rFont val="Arial"/>
        <family val="2"/>
      </rPr>
      <t> (</t>
    </r>
    <r>
      <rPr>
        <u/>
        <sz val="9"/>
        <color rgb="FFFF0000"/>
        <rFont val="Arial"/>
        <family val="2"/>
      </rPr>
      <t>A</t>
    </r>
    <r>
      <rPr>
        <sz val="9"/>
        <color rgb="FF000000"/>
        <rFont val="Arial"/>
        <family val="2"/>
      </rPr>
      <t>CA→</t>
    </r>
    <r>
      <rPr>
        <u/>
        <sz val="9"/>
        <color rgb="FFFF0000"/>
        <rFont val="Arial"/>
        <family val="2"/>
      </rPr>
      <t>G</t>
    </r>
    <r>
      <rPr>
        <sz val="9"/>
        <color rgb="FF000000"/>
        <rFont val="Arial"/>
        <family val="2"/>
      </rPr>
      <t>CA) </t>
    </r>
  </si>
  <si>
    <r>
      <t>mgtA</t>
    </r>
    <r>
      <rPr>
        <sz val="9"/>
        <color rgb="FF000000"/>
        <rFont val="Arial"/>
        <family val="2"/>
      </rPr>
      <t> →</t>
    </r>
  </si>
  <si>
    <t>magnesium transporter</t>
  </si>
  <si>
    <r>
      <t>H256R</t>
    </r>
    <r>
      <rPr>
        <sz val="9"/>
        <color rgb="FF000000"/>
        <rFont val="Arial"/>
        <family val="2"/>
      </rPr>
      <t> (C</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 </t>
    </r>
  </si>
  <si>
    <r>
      <t>pyrB</t>
    </r>
    <r>
      <rPr>
        <sz val="9"/>
        <color rgb="FF000000"/>
        <rFont val="Arial"/>
        <family val="2"/>
      </rPr>
      <t> ←</t>
    </r>
  </si>
  <si>
    <t>aspartate carbamoyltransferase, catalytic subunit</t>
  </si>
  <si>
    <r>
      <t>V327M</t>
    </r>
    <r>
      <rPr>
        <sz val="9"/>
        <color rgb="FF000000"/>
        <rFont val="Arial"/>
        <family val="2"/>
      </rPr>
      <t> (</t>
    </r>
    <r>
      <rPr>
        <u/>
        <sz val="9"/>
        <color rgb="FFFF0000"/>
        <rFont val="Arial"/>
        <family val="2"/>
      </rPr>
      <t>G</t>
    </r>
    <r>
      <rPr>
        <sz val="9"/>
        <color rgb="FF000000"/>
        <rFont val="Arial"/>
        <family val="2"/>
      </rPr>
      <t>TG→</t>
    </r>
    <r>
      <rPr>
        <u/>
        <sz val="9"/>
        <color rgb="FFFF0000"/>
        <rFont val="Arial"/>
        <family val="2"/>
      </rPr>
      <t>A</t>
    </r>
    <r>
      <rPr>
        <sz val="9"/>
        <color rgb="FF000000"/>
        <rFont val="Arial"/>
        <family val="2"/>
      </rPr>
      <t>TG) </t>
    </r>
  </si>
  <si>
    <r>
      <t>argI</t>
    </r>
    <r>
      <rPr>
        <sz val="9"/>
        <color rgb="FF000000"/>
        <rFont val="Arial"/>
        <family val="2"/>
      </rPr>
      <t> ←</t>
    </r>
  </si>
  <si>
    <t>ornithine carbamoyltransferase 1</t>
  </si>
  <si>
    <r>
      <t>L23L</t>
    </r>
    <r>
      <rPr>
        <sz val="9"/>
        <color rgb="FF000000"/>
        <rFont val="Arial"/>
        <family val="2"/>
      </rPr>
      <t> (CT</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 </t>
    </r>
  </si>
  <si>
    <r>
      <t>G658G</t>
    </r>
    <r>
      <rPr>
        <sz val="9"/>
        <color rgb="FF000000"/>
        <rFont val="Arial"/>
        <family val="2"/>
      </rPr>
      <t> (GG</t>
    </r>
    <r>
      <rPr>
        <u/>
        <sz val="9"/>
        <color rgb="FFFF0000"/>
        <rFont val="Arial"/>
        <family val="2"/>
      </rPr>
      <t>T</t>
    </r>
    <r>
      <rPr>
        <sz val="9"/>
        <color rgb="FF000000"/>
        <rFont val="Arial"/>
        <family val="2"/>
      </rPr>
      <t>→GG</t>
    </r>
    <r>
      <rPr>
        <u/>
        <sz val="9"/>
        <color rgb="FFFF0000"/>
        <rFont val="Arial"/>
        <family val="2"/>
      </rPr>
      <t>C</t>
    </r>
    <r>
      <rPr>
        <sz val="9"/>
        <color rgb="FF000000"/>
        <rFont val="Arial"/>
        <family val="2"/>
      </rPr>
      <t>) </t>
    </r>
  </si>
  <si>
    <r>
      <t>valS</t>
    </r>
    <r>
      <rPr>
        <sz val="9"/>
        <color rgb="FF000000"/>
        <rFont val="Arial"/>
        <family val="2"/>
      </rPr>
      <t> ←</t>
    </r>
  </si>
  <si>
    <t>valyl‑tRNA synthetase</t>
  </si>
  <si>
    <r>
      <t>R49Q</t>
    </r>
    <r>
      <rPr>
        <sz val="9"/>
        <color rgb="FF000000"/>
        <rFont val="Arial"/>
        <family val="2"/>
      </rPr>
      <t> (C</t>
    </r>
    <r>
      <rPr>
        <u/>
        <sz val="9"/>
        <color rgb="FFFF0000"/>
        <rFont val="Arial"/>
        <family val="2"/>
      </rPr>
      <t>G</t>
    </r>
    <r>
      <rPr>
        <sz val="9"/>
        <color rgb="FF000000"/>
        <rFont val="Arial"/>
        <family val="2"/>
      </rPr>
      <t>G→C</t>
    </r>
    <r>
      <rPr>
        <u/>
        <sz val="9"/>
        <color rgb="FFFF0000"/>
        <rFont val="Arial"/>
        <family val="2"/>
      </rPr>
      <t>A</t>
    </r>
    <r>
      <rPr>
        <sz val="9"/>
        <color rgb="FF000000"/>
        <rFont val="Arial"/>
        <family val="2"/>
      </rPr>
      <t>G) </t>
    </r>
  </si>
  <si>
    <r>
      <t>pepA</t>
    </r>
    <r>
      <rPr>
        <sz val="9"/>
        <color rgb="FF000000"/>
        <rFont val="Arial"/>
        <family val="2"/>
      </rPr>
      <t> ←</t>
    </r>
  </si>
  <si>
    <t>multifunctional aminopeptidase A: a cyteinylglycinase, transcription regulator and site‑specific recombination factor</t>
  </si>
  <si>
    <t>Y55H (TAT→CAT) </t>
  </si>
  <si>
    <r>
      <t>lptG</t>
    </r>
    <r>
      <rPr>
        <sz val="9"/>
        <color rgb="FF000000"/>
        <rFont val="Arial"/>
        <family val="2"/>
      </rPr>
      <t> →</t>
    </r>
  </si>
  <si>
    <t>LPS export ABC transporter permease LptG</t>
  </si>
  <si>
    <r>
      <t>R9L</t>
    </r>
    <r>
      <rPr>
        <sz val="9"/>
        <color rgb="FF000000"/>
        <rFont val="Arial"/>
        <family val="2"/>
      </rPr>
      <t> (C</t>
    </r>
    <r>
      <rPr>
        <u/>
        <sz val="9"/>
        <color rgb="FFFF0000"/>
        <rFont val="Arial"/>
        <family val="2"/>
      </rPr>
      <t>G</t>
    </r>
    <r>
      <rPr>
        <sz val="9"/>
        <color rgb="FF000000"/>
        <rFont val="Arial"/>
        <family val="2"/>
      </rPr>
      <t>C→C</t>
    </r>
    <r>
      <rPr>
        <u/>
        <sz val="9"/>
        <color rgb="FFFF0000"/>
        <rFont val="Arial"/>
        <family val="2"/>
      </rPr>
      <t>T</t>
    </r>
    <r>
      <rPr>
        <sz val="9"/>
        <color rgb="FF000000"/>
        <rFont val="Arial"/>
        <family val="2"/>
      </rPr>
      <t>C) </t>
    </r>
  </si>
  <si>
    <r>
      <t>yjgR</t>
    </r>
    <r>
      <rPr>
        <sz val="9"/>
        <color rgb="FF000000"/>
        <rFont val="Arial"/>
        <family val="2"/>
      </rPr>
      <t> ←</t>
    </r>
  </si>
  <si>
    <t>conserved protein, DUF853 family with NTPase fold</t>
  </si>
  <si>
    <t>pseudogene (131/246 nt)</t>
  </si>
  <si>
    <r>
      <t>yjhZ</t>
    </r>
    <r>
      <rPr>
        <sz val="9"/>
        <color rgb="FF000000"/>
        <rFont val="Arial"/>
        <family val="2"/>
      </rPr>
      <t> ←</t>
    </r>
  </si>
  <si>
    <t>pseudogene, rimK paralog, C‑terminal fragment</t>
  </si>
  <si>
    <r>
      <t>L89S</t>
    </r>
    <r>
      <rPr>
        <sz val="9"/>
        <color rgb="FF000000"/>
        <rFont val="Arial"/>
        <family val="2"/>
      </rPr>
      <t> (T</t>
    </r>
    <r>
      <rPr>
        <u/>
        <sz val="9"/>
        <color rgb="FFFF0000"/>
        <rFont val="Arial"/>
        <family val="2"/>
      </rPr>
      <t>T</t>
    </r>
    <r>
      <rPr>
        <sz val="9"/>
        <color rgb="FF000000"/>
        <rFont val="Arial"/>
        <family val="2"/>
      </rPr>
      <t>A→T</t>
    </r>
    <r>
      <rPr>
        <u/>
        <sz val="9"/>
        <color rgb="FFFF0000"/>
        <rFont val="Arial"/>
        <family val="2"/>
      </rPr>
      <t>C</t>
    </r>
    <r>
      <rPr>
        <sz val="9"/>
        <color rgb="FF000000"/>
        <rFont val="Arial"/>
        <family val="2"/>
      </rPr>
      <t>A) </t>
    </r>
  </si>
  <si>
    <r>
      <t>P183L</t>
    </r>
    <r>
      <rPr>
        <sz val="9"/>
        <color rgb="FF000000"/>
        <rFont val="Arial"/>
        <family val="2"/>
      </rPr>
      <t> (C</t>
    </r>
    <r>
      <rPr>
        <u/>
        <sz val="9"/>
        <color rgb="FFFF0000"/>
        <rFont val="Arial"/>
        <family val="2"/>
      </rPr>
      <t>C</t>
    </r>
    <r>
      <rPr>
        <sz val="9"/>
        <color rgb="FF000000"/>
        <rFont val="Arial"/>
        <family val="2"/>
      </rPr>
      <t>C→C</t>
    </r>
    <r>
      <rPr>
        <u/>
        <sz val="9"/>
        <color rgb="FFFF0000"/>
        <rFont val="Arial"/>
        <family val="2"/>
      </rPr>
      <t>T</t>
    </r>
    <r>
      <rPr>
        <sz val="9"/>
        <color rgb="FF000000"/>
        <rFont val="Arial"/>
        <family val="2"/>
      </rPr>
      <t>C) </t>
    </r>
  </si>
  <si>
    <r>
      <t>fimC</t>
    </r>
    <r>
      <rPr>
        <sz val="9"/>
        <color rgb="FF000000"/>
        <rFont val="Arial"/>
        <family val="2"/>
      </rPr>
      <t> →</t>
    </r>
  </si>
  <si>
    <t>periplasmic chaperone</t>
  </si>
  <si>
    <r>
      <t>R351R</t>
    </r>
    <r>
      <rPr>
        <sz val="9"/>
        <color rgb="FF000000"/>
        <rFont val="Arial"/>
        <family val="2"/>
      </rPr>
      <t> (CG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 </t>
    </r>
  </si>
  <si>
    <r>
      <t>gntP</t>
    </r>
    <r>
      <rPr>
        <sz val="9"/>
        <color rgb="FF000000"/>
        <rFont val="Arial"/>
        <family val="2"/>
      </rPr>
      <t> ←</t>
    </r>
  </si>
  <si>
    <t>fructuronate transporter</t>
  </si>
  <si>
    <r>
      <t>V168A</t>
    </r>
    <r>
      <rPr>
        <sz val="9"/>
        <color rgb="FF000000"/>
        <rFont val="Arial"/>
        <family val="2"/>
      </rPr>
      <t> (G</t>
    </r>
    <r>
      <rPr>
        <u/>
        <sz val="9"/>
        <color rgb="FFFF0000"/>
        <rFont val="Arial"/>
        <family val="2"/>
      </rPr>
      <t>T</t>
    </r>
    <r>
      <rPr>
        <sz val="9"/>
        <color rgb="FF000000"/>
        <rFont val="Arial"/>
        <family val="2"/>
      </rPr>
      <t>C→G</t>
    </r>
    <r>
      <rPr>
        <u/>
        <sz val="9"/>
        <color rgb="FFFF0000"/>
        <rFont val="Arial"/>
        <family val="2"/>
      </rPr>
      <t>C</t>
    </r>
    <r>
      <rPr>
        <sz val="9"/>
        <color rgb="FF000000"/>
        <rFont val="Arial"/>
        <family val="2"/>
      </rPr>
      <t>C) </t>
    </r>
  </si>
  <si>
    <r>
      <t>mcrC</t>
    </r>
    <r>
      <rPr>
        <sz val="9"/>
        <color rgb="FF000000"/>
        <rFont val="Arial"/>
        <family val="2"/>
      </rPr>
      <t> ←</t>
    </r>
  </si>
  <si>
    <t>5‑methylcytosine‑specific restriction enzyme McrBC, subunit McrC</t>
  </si>
  <si>
    <r>
      <t>A307T</t>
    </r>
    <r>
      <rPr>
        <sz val="9"/>
        <color rgb="FF000000"/>
        <rFont val="Arial"/>
        <family val="2"/>
      </rPr>
      <t> (</t>
    </r>
    <r>
      <rPr>
        <u/>
        <sz val="9"/>
        <color rgb="FFFF0000"/>
        <rFont val="Arial"/>
        <family val="2"/>
      </rPr>
      <t>G</t>
    </r>
    <r>
      <rPr>
        <sz val="9"/>
        <color rgb="FF000000"/>
        <rFont val="Arial"/>
        <family val="2"/>
      </rPr>
      <t>CT→</t>
    </r>
    <r>
      <rPr>
        <u/>
        <sz val="9"/>
        <color rgb="FFFF0000"/>
        <rFont val="Arial"/>
        <family val="2"/>
      </rPr>
      <t>A</t>
    </r>
    <r>
      <rPr>
        <sz val="9"/>
        <color rgb="FF000000"/>
        <rFont val="Arial"/>
        <family val="2"/>
      </rPr>
      <t>CT) </t>
    </r>
  </si>
  <si>
    <r>
      <t>yjjL</t>
    </r>
    <r>
      <rPr>
        <sz val="9"/>
        <color rgb="FF000000"/>
        <rFont val="Arial"/>
        <family val="2"/>
      </rPr>
      <t> ←</t>
    </r>
  </si>
  <si>
    <t>L‑galactonate transporter</t>
  </si>
  <si>
    <r>
      <t>P105P</t>
    </r>
    <r>
      <rPr>
        <sz val="9"/>
        <color rgb="FF000000"/>
        <rFont val="Arial"/>
        <family val="2"/>
      </rPr>
      <t> (CC</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 </t>
    </r>
  </si>
  <si>
    <r>
      <t>opgB</t>
    </r>
    <r>
      <rPr>
        <sz val="9"/>
        <color rgb="FF000000"/>
        <rFont val="Arial"/>
        <family val="2"/>
      </rPr>
      <t> ←</t>
    </r>
  </si>
  <si>
    <t>phosphoglycerol transferases I and II</t>
  </si>
  <si>
    <r>
      <t>A25T</t>
    </r>
    <r>
      <rPr>
        <sz val="9"/>
        <color rgb="FF000000"/>
        <rFont val="Arial"/>
        <family val="2"/>
      </rPr>
      <t> (</t>
    </r>
    <r>
      <rPr>
        <u/>
        <sz val="9"/>
        <color rgb="FFFF0000"/>
        <rFont val="Arial"/>
        <family val="2"/>
      </rPr>
      <t>G</t>
    </r>
    <r>
      <rPr>
        <sz val="9"/>
        <color rgb="FF000000"/>
        <rFont val="Arial"/>
        <family val="2"/>
      </rPr>
      <t>CA→</t>
    </r>
    <r>
      <rPr>
        <u/>
        <sz val="9"/>
        <color rgb="FFFF0000"/>
        <rFont val="Arial"/>
        <family val="2"/>
      </rPr>
      <t>A</t>
    </r>
    <r>
      <rPr>
        <sz val="9"/>
        <color rgb="FF000000"/>
        <rFont val="Arial"/>
        <family val="2"/>
      </rPr>
      <t>CA) </t>
    </r>
  </si>
  <si>
    <r>
      <t>dnaT</t>
    </r>
    <r>
      <rPr>
        <sz val="9"/>
        <color rgb="FF000000"/>
        <rFont val="Arial"/>
        <family val="2"/>
      </rPr>
      <t> ←</t>
    </r>
  </si>
  <si>
    <t>DNA biosynthesis protein (primosomal protein I)</t>
  </si>
  <si>
    <r>
      <t>R154H</t>
    </r>
    <r>
      <rPr>
        <sz val="9"/>
        <color rgb="FF000000"/>
        <rFont val="Arial"/>
        <family val="2"/>
      </rPr>
      <t> (C</t>
    </r>
    <r>
      <rPr>
        <u/>
        <sz val="9"/>
        <color rgb="FFFF0000"/>
        <rFont val="Arial"/>
        <family val="2"/>
      </rPr>
      <t>G</t>
    </r>
    <r>
      <rPr>
        <sz val="9"/>
        <color rgb="FF000000"/>
        <rFont val="Arial"/>
        <family val="2"/>
      </rPr>
      <t>C→C</t>
    </r>
    <r>
      <rPr>
        <u/>
        <sz val="9"/>
        <color rgb="FFFF0000"/>
        <rFont val="Arial"/>
        <family val="2"/>
      </rPr>
      <t>A</t>
    </r>
    <r>
      <rPr>
        <sz val="9"/>
        <color rgb="FF000000"/>
        <rFont val="Arial"/>
        <family val="2"/>
      </rPr>
      <t>C) </t>
    </r>
  </si>
  <si>
    <t>intergenic (‑91/‑50)</t>
  </si>
  <si>
    <r>
      <t>fhuF</t>
    </r>
    <r>
      <rPr>
        <sz val="9"/>
        <color rgb="FF000000"/>
        <rFont val="Arial"/>
        <family val="2"/>
      </rPr>
      <t> ← / → </t>
    </r>
    <r>
      <rPr>
        <i/>
        <sz val="9"/>
        <color rgb="FF000000"/>
        <rFont val="Arial"/>
        <family val="2"/>
      </rPr>
      <t>yjjZ</t>
    </r>
  </si>
  <si>
    <t>ferric iron reductase involved in ferric hydroximate transport/yjjZ</t>
  </si>
  <si>
    <r>
      <t>T248T</t>
    </r>
    <r>
      <rPr>
        <sz val="9"/>
        <color rgb="FF000000"/>
        <rFont val="Arial"/>
        <family val="2"/>
      </rPr>
      <t> (AC</t>
    </r>
    <r>
      <rPr>
        <u/>
        <sz val="9"/>
        <color rgb="FFFF0000"/>
        <rFont val="Arial"/>
        <family val="2"/>
      </rPr>
      <t>G</t>
    </r>
    <r>
      <rPr>
        <sz val="9"/>
        <color rgb="FF000000"/>
        <rFont val="Arial"/>
        <family val="2"/>
      </rPr>
      <t>→AC</t>
    </r>
    <r>
      <rPr>
        <u/>
        <sz val="9"/>
        <color rgb="FFFF0000"/>
        <rFont val="Arial"/>
        <family val="2"/>
      </rPr>
      <t>A</t>
    </r>
    <r>
      <rPr>
        <sz val="9"/>
        <color rgb="FF000000"/>
        <rFont val="Arial"/>
        <family val="2"/>
      </rPr>
      <t>) </t>
    </r>
  </si>
  <si>
    <r>
      <t>yjjI</t>
    </r>
    <r>
      <rPr>
        <sz val="9"/>
        <color rgb="FF000000"/>
        <rFont val="Arial"/>
        <family val="2"/>
      </rPr>
      <t> ←</t>
    </r>
  </si>
  <si>
    <t>yjjI</t>
  </si>
  <si>
    <r>
      <t>G104E</t>
    </r>
    <r>
      <rPr>
        <sz val="9"/>
        <color rgb="FF000000"/>
        <rFont val="Arial"/>
        <family val="2"/>
      </rPr>
      <t> (G</t>
    </r>
    <r>
      <rPr>
        <u/>
        <sz val="9"/>
        <color rgb="FFFF0000"/>
        <rFont val="Arial"/>
        <family val="2"/>
      </rPr>
      <t>G</t>
    </r>
    <r>
      <rPr>
        <sz val="9"/>
        <color rgb="FF000000"/>
        <rFont val="Arial"/>
        <family val="2"/>
      </rPr>
      <t>A→G</t>
    </r>
    <r>
      <rPr>
        <u/>
        <sz val="9"/>
        <color rgb="FFFF0000"/>
        <rFont val="Arial"/>
        <family val="2"/>
      </rPr>
      <t>A</t>
    </r>
    <r>
      <rPr>
        <sz val="9"/>
        <color rgb="FF000000"/>
        <rFont val="Arial"/>
        <family val="2"/>
      </rPr>
      <t>A) </t>
    </r>
  </si>
  <si>
    <r>
      <t>deoB</t>
    </r>
    <r>
      <rPr>
        <sz val="9"/>
        <color rgb="FF000000"/>
        <rFont val="Arial"/>
        <family val="2"/>
      </rPr>
      <t> →</t>
    </r>
  </si>
  <si>
    <r>
      <t>T398M</t>
    </r>
    <r>
      <rPr>
        <sz val="9"/>
        <color rgb="FF000000"/>
        <rFont val="Arial"/>
        <family val="2"/>
      </rPr>
      <t> (A</t>
    </r>
    <r>
      <rPr>
        <u/>
        <sz val="9"/>
        <color rgb="FFFF0000"/>
        <rFont val="Arial"/>
        <family val="2"/>
      </rPr>
      <t>C</t>
    </r>
    <r>
      <rPr>
        <sz val="9"/>
        <color rgb="FF000000"/>
        <rFont val="Arial"/>
        <family val="2"/>
      </rPr>
      <t>G→A</t>
    </r>
    <r>
      <rPr>
        <u/>
        <sz val="9"/>
        <color rgb="FFFF0000"/>
        <rFont val="Arial"/>
        <family val="2"/>
      </rPr>
      <t>T</t>
    </r>
    <r>
      <rPr>
        <sz val="9"/>
        <color rgb="FF000000"/>
        <rFont val="Arial"/>
        <family val="2"/>
      </rPr>
      <t>G) </t>
    </r>
  </si>
  <si>
    <r>
      <t>yjjJ</t>
    </r>
    <r>
      <rPr>
        <sz val="9"/>
        <color rgb="FF000000"/>
        <rFont val="Arial"/>
        <family val="2"/>
      </rPr>
      <t> →</t>
    </r>
  </si>
  <si>
    <t>putative protein kinase</t>
  </si>
  <si>
    <r>
      <t>T233A</t>
    </r>
    <r>
      <rPr>
        <sz val="9"/>
        <color rgb="FF000000"/>
        <rFont val="Arial"/>
        <family val="2"/>
      </rPr>
      <t> (</t>
    </r>
    <r>
      <rPr>
        <u/>
        <sz val="9"/>
        <color rgb="FFFF0000"/>
        <rFont val="Arial"/>
        <family val="2"/>
      </rPr>
      <t>A</t>
    </r>
    <r>
      <rPr>
        <sz val="9"/>
        <color rgb="FF000000"/>
        <rFont val="Arial"/>
        <family val="2"/>
      </rPr>
      <t>CC→</t>
    </r>
    <r>
      <rPr>
        <u/>
        <sz val="9"/>
        <color rgb="FFFF0000"/>
        <rFont val="Arial"/>
        <family val="2"/>
      </rPr>
      <t>G</t>
    </r>
    <r>
      <rPr>
        <sz val="9"/>
        <color rgb="FF000000"/>
        <rFont val="Arial"/>
        <family val="2"/>
      </rPr>
      <t>CC) </t>
    </r>
  </si>
  <si>
    <r>
      <t>nadR</t>
    </r>
    <r>
      <rPr>
        <sz val="9"/>
        <color rgb="FF000000"/>
        <rFont val="Arial"/>
        <family val="2"/>
      </rPr>
      <t> →</t>
    </r>
  </si>
  <si>
    <t>trifunctional protein: nicotinamide mononucleotide adenylyltransferase, ribosylnicotinamide kinase, transcriptional repressor</t>
  </si>
  <si>
    <t>intergenic (‑188/‑23)</t>
  </si>
  <si>
    <r>
      <t>yjjK</t>
    </r>
    <r>
      <rPr>
        <sz val="9"/>
        <color rgb="FF000000"/>
        <rFont val="Arial"/>
        <family val="2"/>
      </rPr>
      <t> ← / → </t>
    </r>
    <r>
      <rPr>
        <i/>
        <sz val="9"/>
        <color rgb="FF000000"/>
        <rFont val="Arial"/>
        <family val="2"/>
      </rPr>
      <t>slt</t>
    </r>
  </si>
  <si>
    <t>fused predicted transporter subunits of ABC superfamily: ATP‑binding components/lytic murein transglycosylase, soluble</t>
  </si>
  <si>
    <t>Genomic Region</t>
  </si>
  <si>
    <t>ORF Range</t>
  </si>
  <si>
    <t>ORFs Deleted</t>
  </si>
  <si>
    <t># ORFs</t>
  </si>
  <si>
    <t># UGAs</t>
  </si>
  <si>
    <t>Δ5,175 bp</t>
  </si>
  <si>
    <t>Blattner ∆</t>
  </si>
  <si>
    <r>
      <t>insL1</t>
    </r>
    <r>
      <rPr>
        <sz val="9"/>
        <color rgb="FF000000"/>
        <rFont val="Arial"/>
        <family val="2"/>
      </rPr>
      <t>–</t>
    </r>
    <r>
      <rPr>
        <i/>
        <sz val="9"/>
        <color rgb="FF000000"/>
        <rFont val="Arial"/>
        <family val="2"/>
      </rPr>
      <t>insA</t>
    </r>
  </si>
  <si>
    <r>
      <t>insL1, hokC, mokC, sokC, </t>
    </r>
    <r>
      <rPr>
        <b/>
        <i/>
        <sz val="9"/>
        <color rgb="FF00B0F0"/>
        <rFont val="Arial"/>
        <family val="2"/>
      </rPr>
      <t>nhaA</t>
    </r>
    <r>
      <rPr>
        <i/>
        <sz val="9"/>
        <color rgb="FF000000"/>
        <rFont val="Arial"/>
        <family val="2"/>
      </rPr>
      <t>, nhaR, insB1, insA</t>
    </r>
  </si>
  <si>
    <t>Δ33,787 bp</t>
  </si>
  <si>
    <t>Blattner ∆ - CP4-6</t>
  </si>
  <si>
    <r>
      <t>ykfI</t>
    </r>
    <r>
      <rPr>
        <sz val="9"/>
        <color rgb="FF000000"/>
        <rFont val="Arial"/>
        <family val="2"/>
      </rPr>
      <t>–</t>
    </r>
    <r>
      <rPr>
        <i/>
        <sz val="9"/>
        <color rgb="FF000000"/>
        <rFont val="Arial"/>
        <family val="2"/>
      </rPr>
      <t>[intF]</t>
    </r>
  </si>
  <si>
    <r>
      <rPr>
        <b/>
        <i/>
        <sz val="9"/>
        <color rgb="FF00B0F0"/>
        <rFont val="Arial"/>
        <family val="2"/>
      </rPr>
      <t xml:space="preserve">ykfI, </t>
    </r>
    <r>
      <rPr>
        <i/>
        <sz val="9"/>
        <color rgb="FF000000"/>
        <rFont val="Arial"/>
        <family val="2"/>
      </rPr>
      <t>yafW,</t>
    </r>
    <r>
      <rPr>
        <b/>
        <i/>
        <sz val="9"/>
        <color rgb="FF00B0F0"/>
        <rFont val="Arial"/>
        <family val="2"/>
      </rPr>
      <t xml:space="preserve"> ykfH, ykfG, yafX, ykfF, ykfB,</t>
    </r>
    <r>
      <rPr>
        <i/>
        <sz val="9"/>
        <color rgb="FF000000"/>
        <rFont val="Arial"/>
        <family val="2"/>
      </rPr>
      <t xml:space="preserve"> yafY, ykfL, ykfK,</t>
    </r>
    <r>
      <rPr>
        <b/>
        <i/>
        <sz val="9"/>
        <color rgb="FF00B0F0"/>
        <rFont val="Arial"/>
        <family val="2"/>
      </rPr>
      <t xml:space="preserve"> yafZ, ykfA,</t>
    </r>
    <r>
      <rPr>
        <i/>
        <sz val="9"/>
        <color rgb="FF000000"/>
        <rFont val="Arial"/>
        <family val="2"/>
      </rPr>
      <t xml:space="preserve"> perR, insN, </t>
    </r>
    <r>
      <rPr>
        <b/>
        <i/>
        <sz val="9"/>
        <color rgb="FF00B0F0"/>
        <rFont val="Arial"/>
        <family val="2"/>
      </rPr>
      <t>insI1,</t>
    </r>
    <r>
      <rPr>
        <i/>
        <sz val="9"/>
        <color rgb="FF000000"/>
        <rFont val="Arial"/>
        <family val="2"/>
      </rPr>
      <t xml:space="preserve"> eyeA, ykfC, insH1, </t>
    </r>
    <r>
      <rPr>
        <b/>
        <i/>
        <sz val="9"/>
        <color rgb="FF00B0F0"/>
        <rFont val="Arial"/>
        <family val="2"/>
      </rPr>
      <t>mmuP, mmuM,</t>
    </r>
    <r>
      <rPr>
        <i/>
        <sz val="9"/>
        <color rgb="FF000000"/>
        <rFont val="Arial"/>
        <family val="2"/>
      </rPr>
      <t xml:space="preserve"> afuC, afuB, insB1, insA, insI1, insX, yagB, yagA, </t>
    </r>
    <r>
      <rPr>
        <b/>
        <i/>
        <sz val="9"/>
        <color rgb="FF00B0F0"/>
        <rFont val="Arial"/>
        <family val="2"/>
      </rPr>
      <t>yagE,</t>
    </r>
    <r>
      <rPr>
        <i/>
        <sz val="9"/>
        <color rgb="FF000000"/>
        <rFont val="Arial"/>
        <family val="2"/>
      </rPr>
      <t xml:space="preserve"> yagF, yagG, yagH, </t>
    </r>
    <r>
      <rPr>
        <b/>
        <i/>
        <sz val="9"/>
        <color rgb="FF00B0F0"/>
        <rFont val="Arial"/>
        <family val="2"/>
      </rPr>
      <t>yagI, argF,</t>
    </r>
    <r>
      <rPr>
        <i/>
        <sz val="9"/>
        <color rgb="FF000000"/>
        <rFont val="Arial"/>
        <family val="2"/>
      </rPr>
      <t xml:space="preserve"> ykgS, insB1, insA, yagJ, yagK, yagL, yagM, </t>
    </r>
    <r>
      <rPr>
        <b/>
        <i/>
        <sz val="9"/>
        <color rgb="FF00B0F0"/>
        <rFont val="Arial"/>
        <family val="2"/>
      </rPr>
      <t>yagN, [intF]</t>
    </r>
  </si>
  <si>
    <t>Δ8,538 bp</t>
  </si>
  <si>
    <t>Blattner ∆ - DLP12</t>
  </si>
  <si>
    <r>
      <t>ylcH</t>
    </r>
    <r>
      <rPr>
        <sz val="9"/>
        <color rgb="FF000000"/>
        <rFont val="Arial"/>
        <family val="2"/>
      </rPr>
      <t>–</t>
    </r>
    <r>
      <rPr>
        <i/>
        <sz val="9"/>
        <color rgb="FF000000"/>
        <rFont val="Arial"/>
        <family val="2"/>
      </rPr>
      <t>ylcI</t>
    </r>
  </si>
  <si>
    <r>
      <rPr>
        <b/>
        <i/>
        <sz val="9"/>
        <color rgb="FF00B0F0"/>
        <rFont val="Arial"/>
        <family val="2"/>
      </rPr>
      <t>ylcH, </t>
    </r>
    <r>
      <rPr>
        <i/>
        <sz val="9"/>
        <color rgb="FF000000"/>
        <rFont val="Arial"/>
        <family val="2"/>
      </rPr>
      <t>ybcN, </t>
    </r>
    <r>
      <rPr>
        <b/>
        <i/>
        <sz val="9"/>
        <color rgb="FF00B0F0"/>
        <rFont val="Arial"/>
        <family val="2"/>
      </rPr>
      <t>ninE, ybcO, rusA, ylcG, </t>
    </r>
    <r>
      <rPr>
        <i/>
        <sz val="9"/>
        <color rgb="FF000000"/>
        <rFont val="Arial"/>
        <family val="2"/>
      </rPr>
      <t>quuD, nmpC, insH1, essD,</t>
    </r>
    <r>
      <rPr>
        <b/>
        <i/>
        <sz val="9"/>
        <color rgb="FF00B0F0"/>
        <rFont val="Arial"/>
        <family val="2"/>
      </rPr>
      <t> rrrD, </t>
    </r>
    <r>
      <rPr>
        <i/>
        <sz val="9"/>
        <color rgb="FF000000"/>
        <rFont val="Arial"/>
        <family val="2"/>
      </rPr>
      <t>rzpD, </t>
    </r>
    <r>
      <rPr>
        <b/>
        <i/>
        <sz val="9"/>
        <color rgb="FF00B0F0"/>
        <rFont val="Arial"/>
        <family val="2"/>
      </rPr>
      <t>rzoD,</t>
    </r>
    <r>
      <rPr>
        <i/>
        <sz val="9"/>
        <color rgb="FF000000"/>
        <rFont val="Arial"/>
        <family val="2"/>
      </rPr>
      <t> borD, ybcV,</t>
    </r>
    <r>
      <rPr>
        <b/>
        <i/>
        <sz val="9"/>
        <color rgb="FF00B0F0"/>
        <rFont val="Arial"/>
        <family val="2"/>
      </rPr>
      <t> ybcW, ylcI</t>
    </r>
  </si>
  <si>
    <t>Δ1,532 bp</t>
  </si>
  <si>
    <r>
      <t>ybfP</t>
    </r>
    <r>
      <rPr>
        <sz val="9"/>
        <color rgb="FF000000"/>
        <rFont val="Arial"/>
        <family val="2"/>
      </rPr>
      <t>–</t>
    </r>
    <r>
      <rPr>
        <i/>
        <sz val="9"/>
        <color rgb="FF000000"/>
        <rFont val="Arial"/>
        <family val="2"/>
      </rPr>
      <t>ybfI</t>
    </r>
  </si>
  <si>
    <r>
      <t>ybfP, ybfG, </t>
    </r>
    <r>
      <rPr>
        <b/>
        <i/>
        <sz val="9"/>
        <color rgb="FF92D050"/>
        <rFont val="Arial"/>
        <family val="2"/>
      </rPr>
      <t>ybfI</t>
    </r>
  </si>
  <si>
    <t>Δ9,495 bp</t>
  </si>
  <si>
    <r>
      <t>rhsC</t>
    </r>
    <r>
      <rPr>
        <sz val="9"/>
        <color rgb="FF000000"/>
        <rFont val="Arial"/>
        <family val="2"/>
      </rPr>
      <t>–</t>
    </r>
    <r>
      <rPr>
        <i/>
        <sz val="9"/>
        <color rgb="FF000000"/>
        <rFont val="Arial"/>
        <family val="2"/>
      </rPr>
      <t>ybfD</t>
    </r>
  </si>
  <si>
    <r>
      <t>rhsC, ybfB, </t>
    </r>
    <r>
      <rPr>
        <b/>
        <i/>
        <sz val="9"/>
        <color rgb="FF92D050"/>
        <rFont val="Arial"/>
        <family val="2"/>
      </rPr>
      <t>ybfO, </t>
    </r>
    <r>
      <rPr>
        <i/>
        <sz val="9"/>
        <color rgb="FF000000"/>
        <rFont val="Arial"/>
        <family val="2"/>
      </rPr>
      <t>ybfC, ybfQ, ybfL, ybfD</t>
    </r>
  </si>
  <si>
    <t>Δ13,409 bp</t>
  </si>
  <si>
    <t>Blattner ∆ - e14</t>
  </si>
  <si>
    <r>
      <t>[ymfD]</t>
    </r>
    <r>
      <rPr>
        <sz val="9"/>
        <color rgb="FF000000"/>
        <rFont val="Arial"/>
        <family val="2"/>
      </rPr>
      <t>–</t>
    </r>
    <r>
      <rPr>
        <i/>
        <sz val="9"/>
        <color rgb="FF000000"/>
        <rFont val="Arial"/>
        <family val="2"/>
      </rPr>
      <t>pinE</t>
    </r>
  </si>
  <si>
    <r>
      <t>[ymfD], </t>
    </r>
    <r>
      <rPr>
        <b/>
        <i/>
        <sz val="9"/>
        <color rgb="FF00B0F0"/>
        <rFont val="Arial"/>
        <family val="2"/>
      </rPr>
      <t>ymfE, lit, intE, </t>
    </r>
    <r>
      <rPr>
        <i/>
        <sz val="9"/>
        <color rgb="FF000000"/>
        <rFont val="Arial"/>
        <family val="2"/>
      </rPr>
      <t>xisE,</t>
    </r>
    <r>
      <rPr>
        <b/>
        <i/>
        <sz val="9"/>
        <color rgb="FF00B0F0"/>
        <rFont val="Arial"/>
        <family val="2"/>
      </rPr>
      <t> ymfI, </t>
    </r>
    <r>
      <rPr>
        <i/>
        <sz val="9"/>
        <color rgb="FF000000"/>
        <rFont val="Arial"/>
        <family val="2"/>
      </rPr>
      <t>ymfJ, cohE, croE, ymfL, ymfM, oweE, aaaE, ymfR, beeE, jayE, ymfQ, stfP,</t>
    </r>
    <r>
      <rPr>
        <b/>
        <i/>
        <sz val="9"/>
        <color rgb="FF00B0F0"/>
        <rFont val="Arial"/>
        <family val="2"/>
      </rPr>
      <t> tfaP,</t>
    </r>
    <r>
      <rPr>
        <i/>
        <sz val="9"/>
        <color rgb="FF000000"/>
        <rFont val="Arial"/>
        <family val="2"/>
      </rPr>
      <t> tfaE, stfE, pinE</t>
    </r>
  </si>
  <si>
    <t>Δ23,044 bp</t>
  </si>
  <si>
    <t>Blattner ∆ - Rac</t>
  </si>
  <si>
    <t>[intR]–ttcC</t>
  </si>
  <si>
    <r>
      <t xml:space="preserve">[intR], </t>
    </r>
    <r>
      <rPr>
        <b/>
        <i/>
        <sz val="9"/>
        <color rgb="FF00B0F0"/>
        <rFont val="Arial"/>
        <family val="2"/>
      </rPr>
      <t xml:space="preserve">ydaQ, </t>
    </r>
    <r>
      <rPr>
        <i/>
        <sz val="9"/>
        <color rgb="FF000000"/>
        <rFont val="Arial"/>
        <family val="2"/>
      </rPr>
      <t>rcbA, ralR, recT, recE,</t>
    </r>
    <r>
      <rPr>
        <b/>
        <i/>
        <sz val="9"/>
        <color rgb="FF00B0F0"/>
        <rFont val="Arial"/>
        <family val="2"/>
      </rPr>
      <t xml:space="preserve"> racC, </t>
    </r>
    <r>
      <rPr>
        <i/>
        <sz val="9"/>
        <color rgb="FF000000"/>
        <rFont val="Arial"/>
        <family val="2"/>
      </rPr>
      <t>ydaE,</t>
    </r>
    <r>
      <rPr>
        <b/>
        <i/>
        <sz val="9"/>
        <color rgb="FF00B0F0"/>
        <rFont val="Arial"/>
        <family val="2"/>
      </rPr>
      <t xml:space="preserve"> kilR, </t>
    </r>
    <r>
      <rPr>
        <i/>
        <sz val="9"/>
        <color rgb="FF000000"/>
        <rFont val="Arial"/>
        <family val="2"/>
      </rPr>
      <t xml:space="preserve">sieB, ydaF, </t>
    </r>
    <r>
      <rPr>
        <b/>
        <i/>
        <sz val="9"/>
        <color rgb="FF00B0F0"/>
        <rFont val="Arial"/>
        <family val="2"/>
      </rPr>
      <t>ydaG,</t>
    </r>
    <r>
      <rPr>
        <i/>
        <sz val="9"/>
        <color rgb="FF000000"/>
        <rFont val="Arial"/>
        <family val="2"/>
      </rPr>
      <t xml:space="preserve"> racR, </t>
    </r>
    <r>
      <rPr>
        <b/>
        <i/>
        <sz val="9"/>
        <color rgb="FF00B0F0"/>
        <rFont val="Arial"/>
        <family val="2"/>
      </rPr>
      <t>ydaS,</t>
    </r>
    <r>
      <rPr>
        <i/>
        <sz val="9"/>
        <color rgb="FF000000"/>
        <rFont val="Arial"/>
        <family val="2"/>
      </rPr>
      <t xml:space="preserve"> ydaT, ydaU, ydaV, ydaW, rzpR, rzoR, trkG, ynaK, ydaY, ynaA, lomR, stfR, tfaR, pinR, ynaE, ttcC</t>
    </r>
  </si>
  <si>
    <t xml:space="preserve">Δ9,392bp </t>
  </si>
  <si>
    <t>Blattner ∆ - Qin</t>
  </si>
  <si>
    <t>ynfO-ydfV</t>
  </si>
  <si>
    <r>
      <rPr>
        <b/>
        <i/>
        <sz val="9"/>
        <color rgb="FF00B0F0"/>
        <rFont val="Arial"/>
        <family val="2"/>
      </rPr>
      <t>ynfO,</t>
    </r>
    <r>
      <rPr>
        <i/>
        <sz val="9"/>
        <color theme="1"/>
        <rFont val="Arial"/>
        <family val="2"/>
      </rPr>
      <t xml:space="preserve"> ydfO, </t>
    </r>
    <r>
      <rPr>
        <b/>
        <i/>
        <sz val="9"/>
        <color rgb="FF00B0F0"/>
        <rFont val="Arial"/>
        <family val="2"/>
      </rPr>
      <t xml:space="preserve">gnsB, ynfN, </t>
    </r>
    <r>
      <rPr>
        <i/>
        <sz val="9"/>
        <color theme="1"/>
        <rFont val="Arial"/>
        <family val="2"/>
      </rPr>
      <t xml:space="preserve">ynfR, ynfQ, </t>
    </r>
    <r>
      <rPr>
        <b/>
        <i/>
        <sz val="9"/>
        <color rgb="FF00B0F0"/>
        <rFont val="Arial"/>
        <family val="2"/>
      </rPr>
      <t>cspI</t>
    </r>
    <r>
      <rPr>
        <b/>
        <i/>
        <sz val="9"/>
        <color theme="1"/>
        <rFont val="Arial"/>
        <family val="2"/>
      </rPr>
      <t>,</t>
    </r>
    <r>
      <rPr>
        <b/>
        <i/>
        <sz val="9"/>
        <color rgb="FF00B0F0"/>
        <rFont val="Arial"/>
        <family val="2"/>
      </rPr>
      <t xml:space="preserve"> rzoQ,</t>
    </r>
    <r>
      <rPr>
        <b/>
        <i/>
        <sz val="9"/>
        <color theme="1"/>
        <rFont val="Arial"/>
        <family val="2"/>
      </rPr>
      <t xml:space="preserve"> </t>
    </r>
    <r>
      <rPr>
        <i/>
        <sz val="9"/>
        <color theme="1"/>
        <rFont val="Arial"/>
        <family val="2"/>
      </rPr>
      <t xml:space="preserve">rzpQ, </t>
    </r>
    <r>
      <rPr>
        <b/>
        <i/>
        <sz val="9"/>
        <color rgb="FF00B0F0"/>
        <rFont val="Arial"/>
        <family val="2"/>
      </rPr>
      <t>rrrQ, ydfR,</t>
    </r>
    <r>
      <rPr>
        <i/>
        <sz val="9"/>
        <color theme="1"/>
        <rFont val="Arial"/>
        <family val="2"/>
      </rPr>
      <t xml:space="preserve"> essQ, ynfU, cspB,</t>
    </r>
    <r>
      <rPr>
        <b/>
        <i/>
        <sz val="9"/>
        <color rgb="FF00B0F0"/>
        <rFont val="Arial"/>
        <family val="2"/>
      </rPr>
      <t xml:space="preserve"> cspF, </t>
    </r>
    <r>
      <rPr>
        <i/>
        <sz val="9"/>
        <color theme="1"/>
        <rFont val="Arial"/>
        <family val="2"/>
      </rPr>
      <t xml:space="preserve">ynfS, ydfT, ydfU, rem, hokD, </t>
    </r>
    <r>
      <rPr>
        <b/>
        <i/>
        <sz val="9"/>
        <color rgb="FF00B0F0"/>
        <rFont val="Arial"/>
        <family val="2"/>
      </rPr>
      <t>relE, relB,</t>
    </r>
    <r>
      <rPr>
        <i/>
        <sz val="9"/>
        <color theme="1"/>
        <rFont val="Arial"/>
        <family val="2"/>
      </rPr>
      <t xml:space="preserve"> ydfV</t>
    </r>
  </si>
  <si>
    <r>
      <t>yejO</t>
    </r>
    <r>
      <rPr>
        <sz val="9"/>
        <color rgb="FF000000"/>
        <rFont val="Arial"/>
        <family val="2"/>
      </rPr>
      <t> ←</t>
    </r>
  </si>
  <si>
    <t>Δ10,127 bp</t>
  </si>
  <si>
    <t>Blattner ∆ - CPS-53</t>
  </si>
  <si>
    <r>
      <t>intS</t>
    </r>
    <r>
      <rPr>
        <sz val="9"/>
        <color rgb="FF000000"/>
        <rFont val="Arial"/>
        <family val="2"/>
      </rPr>
      <t>–</t>
    </r>
    <r>
      <rPr>
        <i/>
        <sz val="9"/>
        <color rgb="FF000000"/>
        <rFont val="Arial"/>
        <family val="2"/>
      </rPr>
      <t>[torI]</t>
    </r>
  </si>
  <si>
    <r>
      <rPr>
        <b/>
        <i/>
        <sz val="9"/>
        <color rgb="FF00B0F0"/>
        <rFont val="Arial"/>
        <family val="2"/>
      </rPr>
      <t>intS, gtrA, gtrB, </t>
    </r>
    <r>
      <rPr>
        <i/>
        <sz val="9"/>
        <color rgb="FF000000"/>
        <rFont val="Arial"/>
        <family val="2"/>
      </rPr>
      <t>gtrS, tfaS, </t>
    </r>
    <r>
      <rPr>
        <b/>
        <i/>
        <sz val="9"/>
        <color rgb="FF00B0F0"/>
        <rFont val="Arial"/>
        <family val="2"/>
      </rPr>
      <t>yfdK,</t>
    </r>
    <r>
      <rPr>
        <i/>
        <sz val="9"/>
        <color rgb="FF000000"/>
        <rFont val="Arial"/>
        <family val="2"/>
      </rPr>
      <t> yfdL, yfdM, yfdN, oweS, yfdP, </t>
    </r>
    <r>
      <rPr>
        <b/>
        <i/>
        <sz val="9"/>
        <color rgb="FF00B0F0"/>
        <rFont val="Arial"/>
        <family val="2"/>
      </rPr>
      <t>yfdQ, yfdR,</t>
    </r>
    <r>
      <rPr>
        <i/>
        <sz val="9"/>
        <color rgb="FF000000"/>
        <rFont val="Arial"/>
        <family val="2"/>
      </rPr>
      <t> yfdS, yfdT, ypdJ, [torI]</t>
    </r>
  </si>
  <si>
    <t>Δ6,423 bp</t>
  </si>
  <si>
    <t>Blattner ∆ - CPZ-55</t>
  </si>
  <si>
    <r>
      <t>[intZ]</t>
    </r>
    <r>
      <rPr>
        <sz val="9"/>
        <color rgb="FF000000"/>
        <rFont val="Arial"/>
        <family val="2"/>
      </rPr>
      <t>–</t>
    </r>
    <r>
      <rPr>
        <i/>
        <sz val="9"/>
        <color rgb="FF000000"/>
        <rFont val="Arial"/>
        <family val="2"/>
      </rPr>
      <t>[yffS]</t>
    </r>
  </si>
  <si>
    <r>
      <rPr>
        <b/>
        <i/>
        <sz val="9"/>
        <color rgb="FF00B0F0"/>
        <rFont val="Arial"/>
        <family val="2"/>
      </rPr>
      <t>[intZ]</t>
    </r>
    <r>
      <rPr>
        <b/>
        <sz val="9"/>
        <color rgb="FF00B0F0"/>
        <rFont val="Arial"/>
        <family val="2"/>
      </rPr>
      <t>, </t>
    </r>
    <r>
      <rPr>
        <i/>
        <sz val="9"/>
        <color rgb="FF000000"/>
        <rFont val="Arial"/>
        <family val="2"/>
      </rPr>
      <t>yffL</t>
    </r>
    <r>
      <rPr>
        <sz val="9"/>
        <color rgb="FF000000"/>
        <rFont val="Arial"/>
        <family val="2"/>
      </rPr>
      <t>, </t>
    </r>
    <r>
      <rPr>
        <b/>
        <i/>
        <sz val="9"/>
        <color rgb="FF00B0F0"/>
        <rFont val="Arial"/>
        <family val="2"/>
      </rPr>
      <t>yffM</t>
    </r>
    <r>
      <rPr>
        <b/>
        <sz val="9"/>
        <color rgb="FF00B0F0"/>
        <rFont val="Arial"/>
        <family val="2"/>
      </rPr>
      <t>, </t>
    </r>
    <r>
      <rPr>
        <i/>
        <sz val="9"/>
        <color rgb="FF000000"/>
        <rFont val="Arial"/>
        <family val="2"/>
      </rPr>
      <t>yffN</t>
    </r>
    <r>
      <rPr>
        <sz val="9"/>
        <color rgb="FF000000"/>
        <rFont val="Arial"/>
        <family val="2"/>
      </rPr>
      <t>, </t>
    </r>
    <r>
      <rPr>
        <b/>
        <i/>
        <sz val="9"/>
        <color rgb="FF00B0F0"/>
        <rFont val="Arial"/>
        <family val="2"/>
      </rPr>
      <t>yffO</t>
    </r>
    <r>
      <rPr>
        <b/>
        <sz val="9"/>
        <color rgb="FF00B0F0"/>
        <rFont val="Arial"/>
        <family val="2"/>
      </rPr>
      <t>, </t>
    </r>
    <r>
      <rPr>
        <b/>
        <i/>
        <sz val="9"/>
        <color rgb="FF00B0F0"/>
        <rFont val="Arial"/>
        <family val="2"/>
      </rPr>
      <t>yffP</t>
    </r>
    <r>
      <rPr>
        <b/>
        <sz val="9"/>
        <color rgb="FF00B0F0"/>
        <rFont val="Arial"/>
        <family val="2"/>
      </rPr>
      <t>,</t>
    </r>
    <r>
      <rPr>
        <sz val="9"/>
        <color rgb="FF000000"/>
        <rFont val="Arial"/>
        <family val="2"/>
      </rPr>
      <t> </t>
    </r>
    <r>
      <rPr>
        <i/>
        <sz val="9"/>
        <color rgb="FF000000"/>
        <rFont val="Arial"/>
        <family val="2"/>
      </rPr>
      <t>yffQ</t>
    </r>
    <r>
      <rPr>
        <sz val="9"/>
        <color rgb="FF000000"/>
        <rFont val="Arial"/>
        <family val="2"/>
      </rPr>
      <t>, </t>
    </r>
    <r>
      <rPr>
        <b/>
        <i/>
        <sz val="9"/>
        <color rgb="FF00B0F0"/>
        <rFont val="Arial"/>
        <family val="2"/>
      </rPr>
      <t>yffR</t>
    </r>
    <r>
      <rPr>
        <b/>
        <sz val="9"/>
        <color rgb="FF00B0F0"/>
        <rFont val="Arial"/>
        <family val="2"/>
      </rPr>
      <t>,</t>
    </r>
    <r>
      <rPr>
        <sz val="9"/>
        <color rgb="FF000000"/>
        <rFont val="Arial"/>
        <family val="2"/>
      </rPr>
      <t> </t>
    </r>
    <r>
      <rPr>
        <i/>
        <sz val="9"/>
        <color rgb="FF000000"/>
        <rFont val="Arial"/>
        <family val="2"/>
      </rPr>
      <t>[yffS]</t>
    </r>
  </si>
  <si>
    <t>Δ21,939 bp</t>
  </si>
  <si>
    <t>Blattner ∆ - CP4-57</t>
  </si>
  <si>
    <r>
      <t>intA</t>
    </r>
    <r>
      <rPr>
        <sz val="9"/>
        <color rgb="FF000000"/>
        <rFont val="Arial"/>
        <family val="2"/>
      </rPr>
      <t>–</t>
    </r>
    <r>
      <rPr>
        <i/>
        <sz val="9"/>
        <color rgb="FF000000"/>
        <rFont val="Arial"/>
        <family val="2"/>
      </rPr>
      <t>ypjF</t>
    </r>
  </si>
  <si>
    <r>
      <t>intA, yfjH, </t>
    </r>
    <r>
      <rPr>
        <b/>
        <i/>
        <sz val="9"/>
        <color rgb="FF00B0F0"/>
        <rFont val="Arial"/>
        <family val="2"/>
      </rPr>
      <t>alpA, yfjI,</t>
    </r>
    <r>
      <rPr>
        <i/>
        <sz val="9"/>
        <color rgb="FF000000"/>
        <rFont val="Arial"/>
        <family val="2"/>
      </rPr>
      <t> yfjJ, </t>
    </r>
    <r>
      <rPr>
        <b/>
        <i/>
        <sz val="9"/>
        <color rgb="FF00B0F0"/>
        <rFont val="Arial"/>
        <family val="2"/>
      </rPr>
      <t>yfjK, yfjL,</t>
    </r>
    <r>
      <rPr>
        <i/>
        <sz val="9"/>
        <color rgb="FF000000"/>
        <rFont val="Arial"/>
        <family val="2"/>
      </rPr>
      <t> yfjM, </t>
    </r>
    <r>
      <rPr>
        <b/>
        <i/>
        <sz val="9"/>
        <color rgb="FF00B0F0"/>
        <rFont val="Arial"/>
        <family val="2"/>
      </rPr>
      <t>rnlA, rnlB, yfjP,</t>
    </r>
    <r>
      <rPr>
        <i/>
        <sz val="9"/>
        <color rgb="FF000000"/>
        <rFont val="Arial"/>
        <family val="2"/>
      </rPr>
      <t> yfjQ, yfjR, ypjK, yfjS, </t>
    </r>
    <r>
      <rPr>
        <b/>
        <i/>
        <sz val="9"/>
        <color rgb="FF00B0F0"/>
        <rFont val="Arial"/>
        <family val="2"/>
      </rPr>
      <t>yfjT, </t>
    </r>
    <r>
      <rPr>
        <i/>
        <sz val="9"/>
        <color rgb="FF000000"/>
        <rFont val="Arial"/>
        <family val="2"/>
      </rPr>
      <t>yfjU, yfjV, yfjW, ypjI, yfjX, </t>
    </r>
    <r>
      <rPr>
        <b/>
        <i/>
        <sz val="9"/>
        <color rgb="FF00B0F0"/>
        <rFont val="Arial"/>
        <family val="2"/>
      </rPr>
      <t>yfjY, ypjJ,</t>
    </r>
    <r>
      <rPr>
        <i/>
        <sz val="9"/>
        <color rgb="FF000000"/>
        <rFont val="Arial"/>
        <family val="2"/>
      </rPr>
      <t> yfjZ, ypjF</t>
    </r>
  </si>
  <si>
    <t>Δ5,481 bp</t>
  </si>
  <si>
    <r>
      <t>[yhcA]</t>
    </r>
    <r>
      <rPr>
        <sz val="9"/>
        <color rgb="FF000000"/>
        <rFont val="Arial"/>
        <family val="2"/>
      </rPr>
      <t>–</t>
    </r>
    <r>
      <rPr>
        <i/>
        <sz val="9"/>
        <color rgb="FF000000"/>
        <rFont val="Arial"/>
        <family val="2"/>
      </rPr>
      <t>[yhcF]</t>
    </r>
  </si>
  <si>
    <r>
      <t>[yhcA]</t>
    </r>
    <r>
      <rPr>
        <sz val="9"/>
        <color rgb="FF000000"/>
        <rFont val="Arial"/>
        <family val="2"/>
      </rPr>
      <t>, </t>
    </r>
    <r>
      <rPr>
        <b/>
        <i/>
        <sz val="9"/>
        <color rgb="FF00B0F0"/>
        <rFont val="Arial"/>
        <family val="2"/>
      </rPr>
      <t>yhcD</t>
    </r>
    <r>
      <rPr>
        <b/>
        <sz val="9"/>
        <color rgb="FF00B0F0"/>
        <rFont val="Arial"/>
        <family val="2"/>
      </rPr>
      <t>, </t>
    </r>
    <r>
      <rPr>
        <i/>
        <sz val="9"/>
        <color rgb="FF000000"/>
        <rFont val="Arial"/>
        <family val="2"/>
      </rPr>
      <t>yhcE</t>
    </r>
    <r>
      <rPr>
        <sz val="9"/>
        <color rgb="FF000000"/>
        <rFont val="Arial"/>
        <family val="2"/>
      </rPr>
      <t>, </t>
    </r>
    <r>
      <rPr>
        <i/>
        <sz val="9"/>
        <color rgb="FF000000"/>
        <rFont val="Arial"/>
        <family val="2"/>
      </rPr>
      <t>insH1</t>
    </r>
    <r>
      <rPr>
        <sz val="9"/>
        <color rgb="FF000000"/>
        <rFont val="Arial"/>
        <family val="2"/>
      </rPr>
      <t>, </t>
    </r>
    <r>
      <rPr>
        <b/>
        <i/>
        <sz val="9"/>
        <color rgb="FF00B0F0"/>
        <rFont val="Arial"/>
        <family val="2"/>
      </rPr>
      <t>[yhcF]</t>
    </r>
  </si>
  <si>
    <t>Δ6,542 bp</t>
  </si>
  <si>
    <t>rhsB-yhhI</t>
  </si>
  <si>
    <t>rhsB, yhhH, yrhC, yhhI</t>
  </si>
  <si>
    <t>Δ577 bp</t>
  </si>
  <si>
    <t>Δ12,281 bp</t>
  </si>
  <si>
    <t>Blattner ∆ - KpLE2</t>
  </si>
  <si>
    <r>
      <t>[yjhG]</t>
    </r>
    <r>
      <rPr>
        <sz val="9"/>
        <color rgb="FF000000"/>
        <rFont val="Arial"/>
        <family val="2"/>
      </rPr>
      <t>–</t>
    </r>
    <r>
      <rPr>
        <i/>
        <sz val="9"/>
        <color rgb="FF000000"/>
        <rFont val="Arial"/>
        <family val="2"/>
      </rPr>
      <t>yjhX</t>
    </r>
  </si>
  <si>
    <r>
      <rPr>
        <b/>
        <i/>
        <sz val="9"/>
        <color rgb="FF00B0F0"/>
        <rFont val="Arial"/>
        <family val="2"/>
      </rPr>
      <t>[yjhG], yjhH, yjhI, sgcR, </t>
    </r>
    <r>
      <rPr>
        <i/>
        <sz val="9"/>
        <color rgb="FF000000"/>
        <rFont val="Arial"/>
        <family val="2"/>
      </rPr>
      <t>sgcE, sgcA, ryjB, sgcQ, sgcC, sgcB,</t>
    </r>
    <r>
      <rPr>
        <b/>
        <i/>
        <sz val="9"/>
        <color rgb="FF00B0F0"/>
        <rFont val="Arial"/>
        <family val="2"/>
      </rPr>
      <t> sgcX,</t>
    </r>
    <r>
      <rPr>
        <i/>
        <sz val="9"/>
        <color rgb="FF000000"/>
        <rFont val="Arial"/>
        <family val="2"/>
      </rPr>
      <t> yjhY, yjhP, </t>
    </r>
    <r>
      <rPr>
        <b/>
        <i/>
        <sz val="9"/>
        <color rgb="FF00B0F0"/>
        <rFont val="Arial"/>
        <family val="2"/>
      </rPr>
      <t>yjhQ,</t>
    </r>
    <r>
      <rPr>
        <i/>
        <sz val="9"/>
        <color rgb="FF000000"/>
        <rFont val="Arial"/>
        <family val="2"/>
      </rPr>
      <t> yjhX</t>
    </r>
  </si>
  <si>
    <t>Total</t>
  </si>
  <si>
    <t>KEY:</t>
  </si>
  <si>
    <r>
      <rPr>
        <b/>
        <sz val="9"/>
        <color rgb="FF00B0F0"/>
        <rFont val="Arial"/>
        <family val="2"/>
      </rPr>
      <t>Blue</t>
    </r>
    <r>
      <rPr>
        <sz val="9"/>
        <color theme="1"/>
        <rFont val="Arial"/>
        <family val="2"/>
      </rPr>
      <t xml:space="preserve"> = TGA Gene, </t>
    </r>
    <r>
      <rPr>
        <b/>
        <sz val="9"/>
        <color rgb="FF92D050"/>
        <rFont val="Arial"/>
        <family val="2"/>
      </rPr>
      <t>Green</t>
    </r>
    <r>
      <rPr>
        <sz val="9"/>
        <color theme="1"/>
        <rFont val="Arial"/>
        <family val="2"/>
      </rPr>
      <t xml:space="preserve"> = TGA Pseudogene</t>
    </r>
  </si>
  <si>
    <t>[] = partial deletion</t>
  </si>
  <si>
    <r>
      <rPr>
        <b/>
        <sz val="9"/>
        <color theme="1"/>
        <rFont val="Arial"/>
        <family val="2"/>
      </rPr>
      <t xml:space="preserve">Blattner ∆ </t>
    </r>
    <r>
      <rPr>
        <sz val="9"/>
        <color theme="1"/>
        <rFont val="Arial"/>
        <family val="2"/>
      </rPr>
      <t>= intentional deletions informed by Kolisnychenko</t>
    </r>
    <r>
      <rPr>
        <i/>
        <sz val="9"/>
        <color theme="1"/>
        <rFont val="Arial"/>
        <family val="2"/>
      </rPr>
      <t xml:space="preserve"> et. al.</t>
    </r>
    <r>
      <rPr>
        <sz val="9"/>
        <color theme="1"/>
        <rFont val="Arial"/>
        <family val="2"/>
      </rPr>
      <t xml:space="preserve"> 2002</t>
    </r>
  </si>
  <si>
    <t>Heavily Mutagenized Regions</t>
  </si>
  <si>
    <t>Net bp Change</t>
  </si>
  <si>
    <t>impact</t>
  </si>
  <si>
    <t>rEc∆1 Sequence</t>
  </si>
  <si>
    <t>rEc∆2 Sequence</t>
  </si>
  <si>
    <t>+178 bp</t>
  </si>
  <si>
    <t>noncoding</t>
  </si>
  <si>
    <t>[lysT]–lysW</t>
  </si>
  <si>
    <t>[lysT],valT, lysW</t>
  </si>
  <si>
    <t>duplicated mutant lysT</t>
  </si>
  <si>
    <t>tgcataacacacgaccagaagtcgcattatttctggtcgtgtcgtgcgaatcataagcagttgagtgatctacatcgaaatttttgttgcgctcaagtctgaaatcagtaatatatgccgccgttgccacgggatatcaaacaaaccgaaagcaacgaaaaagtgggtcgttagctcagttggtagagcagttgacttttaatcaattggtcgcaggttcgaatcctgcacgacccaccaatcgctaaggtggaagcggtagtaaaacgtgaaggataacgttgcatgagcaacggcccgaagggcgagacgaagtcgagtcatcctgcacgacccaccactaacatagttagttgtagtatccagcgtagtatcgggtgattagctcagctgggagagcacctcccttacaaggagggggtcggcggttcgatcccgtcatcacccaccaccgggtcgttagctcagttggtagagcagttgacttttaatcaattggtcgcaggttcgaatcctgcacgacccaccagttttaacatcgaagacagatgttaagcgtgtaggataacgttgcgtcagcaacggcccgtagggcgagcgaagcgagtcatcctgcacgacccaccactaatgacggtgggttcggtggaagtagtttgtagtatccagcgcagtatcgggtgattagctcagctgggagagcacctcccttacaaggagggggtcggcggttcgatcccgtcatcacccaccactcgggtcgttagctcagttggtagagcagttgacttttaatcaattggtcgcaggttcgaatcctgcacgacccaccagttttaacatcaaactcagatgttaagcgtgaaggataacgttgcgccagcaacggcccgtagggcgagcgaagcgagtcatcctgcacgacccaccaatcttaaagattggccccgagtaaaaatctttcaggtaacacccgtatgggtcgttagctcagttggtagagcagttgacttttaatcaattggtcgcaggttcgaatcctgcacgacccaccaatttaaaggtggttactggtagagaacgtgaaggataacgttgcgttagcaacggcccgaagggcgagacgaagtcgagtcatcctgcacgacccaccatcctgaatgattaaggcagcataatcccgcaaggggtcgttagctcagttggtagagcagttgacttttaatcaattggtcgcaggttcgaatcctgcacgacccaccaatgtaaaaaagcgccctaaaggcgcttttttgctatctgcgatactcaaagattcgaacctgcagcaggtttgagttgagcgcagcgaaacaacggagccgctcgcggcgacggcccgaagggcgagcgaagcgagtcatcctgcacgacccaccaatgtaaaaaagcgccctaaaggcgcttttttgctattcaggcatcctcaatttcactttgtaaacctgatgacatcgtcagagcttactgtgcaagcaactctatgtcggtggaattaggcgtaaaatgacgcatcctgcacattaggcgtaattcgagtgacttttccccaccattcgactatcttgtttagcatataaaacaaattacaccgataacagcgaatattacgctaatgtcggttttaacgttaagcctgtaaaacgagatggtaag</t>
  </si>
  <si>
    <t>tgcataacacacgaccagaagtcgcattatttctggtcgtgtcgtgcgaatcataagcagttgagtgatctacatcgaaatttttgttgcgctcaagtctgaaatcagtaatatatgccgccgttgccacgggatatcaaacaaaccgaaagcaacgaaaaagtgggtcgttagctcagttggtagagtagttgacttttaatcaattggtcgcaggttcgaatcctgcacgacccaccaatcgctaaggtggaagcggtagtaaaacgtgaaggataacgttgcatgagcaacggcccgaagggcgagacgaagtcgagtcatcctgcacgacccaccactaacatagttagttgtagtatccagcgtagtatcgggtgattagctcagctgggagagcacctcccttacaaggagggggtcggcggttcgatcccgtcatcacccaccactcgggtcgttagctcagttggtagagagttgacttttaatcaattggtcgcaggttcgaatcctgcacgacccaccagttttaacatcaaactcagatgttaagcgtgaaggataagtcgagtcatcctgaaatcagtaatatatgccgccgttgccacgggatatcaaacaaaccgaaagcaacgaaaaagtgggtcgttagctcagttggtagagtagttgacttttaatcaattggtcgcaggttcgaatcctgcacgacccaccaatcgctaaggtggaagcggtagtaaaacgtgaaggataacgttgcatgagcaacggcccgaagggcgagacgaagtcgagtcatcctgcacgacccaccactaacatagttagttgtagtatccagcgtagtatcgggtgattagctcagctgggagagcacctcccttacaaggagggggtcggcggttcgatcccgtcatcacccaccactcgggtcgttagctcagttggtagagcagttgacttttaatcaattggtcgcaggttcgaatcctgcacgacccaccagttttaacatcaaactcagatgttaagcgtgaaggataacgttgcgccagcaacggcccgtagggcgagcgaagcgagtcatcctgcacgacccaccaatcttaaagattggccccgagtaaaaatctttcaggtaacacccgtatgggtcgttagctcagttggtagagcagttgacttttaatcaattggtcgcaggttcgaatcctgcacgacccaccaatttaaaggtggttactggtagagaacgtgaaggataacgttgcgttagcaacggcccgaagggcgagacgaagtcgagtcatcctgcacgacccaccatcctgaatgattaaggcagcataatcccgcaaggggtcgttagctcagttggtagagcagttgacttttaatcaattggtcgcaggttcgaatcctgcacgacccaccaatgtaaaaaagcgccctaaaggcgcttttttgctatctgcgatactcaaagattcgaacctgcagcaggtttgagttgagcgcagcgaaacaacggagccgctcgcggcgacggcccgaagggcgagcgaagcgagtcatcctgcacgacccaccaatgtaaaaaagcgccctaaaggcgcttttttgctattcaggcatcctcaatttcactttgtaaacctgatgacatcgtcagagcttactgtgcaagcaactctatgtcggtggaattaggcgtaaaatgacgcatcctgcacattaggcgtaattcgagtgacttttccccaccattcgactatcttgtttagcatataaaacaaattacaccgataacagcgaatattacgctaatgtcggttttaacgttaagcctgtaaaacgagatggtaag</t>
  </si>
  <si>
    <t>Δ312 bp</t>
  </si>
  <si>
    <t>coding</t>
  </si>
  <si>
    <t>[bhsA]</t>
  </si>
  <si>
    <t>bhsA; Conjugation Marker scar</t>
  </si>
  <si>
    <t>partial gene deletion</t>
  </si>
  <si>
    <t>Not translation machinery</t>
  </si>
  <si>
    <t>Δ294 bp</t>
  </si>
  <si>
    <t xml:space="preserve">pseudogene </t>
  </si>
  <si>
    <t>ydbA</t>
  </si>
  <si>
    <t>pseudogene, autotransporter homolog; interrupted by IS2 and IS30</t>
  </si>
  <si>
    <t>pseudogene deletion</t>
  </si>
  <si>
    <t>Δ241 bp</t>
  </si>
  <si>
    <t>intergenic (‑1/‑2)</t>
  </si>
  <si>
    <r>
      <t>ydgJ</t>
    </r>
    <r>
      <rPr>
        <sz val="10"/>
        <color rgb="FF000000"/>
        <rFont val="Arial"/>
        <family val="2"/>
      </rPr>
      <t> ← / → </t>
    </r>
    <r>
      <rPr>
        <i/>
        <sz val="10"/>
        <color rgb="FF000000"/>
        <rFont val="Arial"/>
        <family val="2"/>
      </rPr>
      <t>blr</t>
    </r>
  </si>
  <si>
    <r>
      <t>putative oxidoreductase/beta‑lactam resistance membrane protein; divisome‑associated protein;</t>
    </r>
    <r>
      <rPr>
        <i/>
        <sz val="10"/>
        <color rgb="FF000000"/>
        <rFont val="Arial"/>
        <family val="2"/>
      </rPr>
      <t xml:space="preserve"> Conjugation Marker scar</t>
    </r>
  </si>
  <si>
    <t>Promoters deleted</t>
  </si>
  <si>
    <t>Δ113 bp</t>
  </si>
  <si>
    <t>noncoding (40/84 nt)</t>
  </si>
  <si>
    <t>nsRNA4 ncRNA</t>
  </si>
  <si>
    <t>Nucleoid‑associated noncoding RNA 4 (CssrE)</t>
  </si>
  <si>
    <t>parital RNA deletion</t>
  </si>
  <si>
    <t>+7 bp</t>
  </si>
  <si>
    <t>[rrfG]–[rrsG]</t>
  </si>
  <si>
    <t>[rrfG],rrlG,gltW,[rrsG]</t>
  </si>
  <si>
    <t>rRNA mutations</t>
  </si>
  <si>
    <t>gccattatgtctcctgccgtaatccgatgcttttgtcggtcgcttttgtttattttttttgtaaaggaaatattatacatttgttgcatatcattatgcaaccttaaccatgaatttagttagcaggaaaatggttattgaggagcttaaggataaatttctggtaaggaggacacgtatggaagtgggcaagttggggaagccgtatccgttgctgaatctggcatatgtgggagtataagacgcgcagcgtcgcatcaggcatttttttctgcgccaatgcaaaaaggccatccgtcaggatggcctttcgcataatttgatgcctggcagttccctactctcgcatggggagaccccacactaccatcggcgctacggcgtttcacttctgagttcggcatggggtcaggtgggaccaccgcgctacggccgccaggcaaattctgttttatcagaccgcttctgcgttctgatttaatctgtatcaggctgaaaatcttctctcatccgccaaaacagcttcggcgttgtaaggttaagcctcacggttcattagtaccggttagctcaacgcatcgctgcgcttacacacccggcctatcaacgtcgtcgtcttcaacgttccttcaggacccttaaagggtcagggagaactcatctcggggcaagtttcgtgcttagatgctttcagcacttatctcttccgcatttagctaccgggcagtgccattggcatgacaacccgaacaccagtgatgcgtccactccggtcctctcgtactaggagcagcccccctcagttctccagcgcccacggcagatagggaccgaactgtctcacgacgttctaaacccagctcgcgtaccactttaaatggcgaacagccatacccttgggacctacttcagccccaggatgtgatgagccgacatcgaggtgccaaacaccgccgtcgatatgaactcttgggcggtatcagcctgttatccccggagtaccttttatccgttgagcgatggcccttccattcagaaccaccggatcactatgacctgctttcgcacctgctcgcgccgtcacgctcgcagtcaagctggcttatgccattgcactaacctcctgatgtccgaccaggattagccaaccttcgtgctcctccgttactctttaggaggagaccgccccagtcaaactacccaccagacactgtccgcaacccggattacgggtcaacgttagaacatcaaacattaaagggtggtatttcaaggtcggctccatgcagactggcgtccacacttcaaagcctcccacctatcctacacatcaaggctcaatgttcagtgtcaagctatagtaaaggttcacggggtctttccgtcttgccgcgggtacactgcatcttcacagcgagttcaatttcactgagtctcgggtggagacagcctggccatcattacgccattcgtgcaggtcggaacttacccgacaaggaatttcgctaccttaggaccgttatagttacggccgccgtttaccggggcttcgatcaagagcttcgcttgcgctaaccccatcaattaaccttccggcaccgggcaggcgtcacaccgtatacgtccactttcgtgtttgcacagtgctgtgtttttaataaacagttgcagccagctggtatcttcgactgatttcagctccatccgcgagggacctcacctacatatcagcgtgccttctcccgaagttacggcaccattttgcctagttccttcacccgagttctctcaagcgccttggtattctctacctgaccacctgtgtcggtttggggtacgatttgatgttacctgatgcttagaggcttttcctggaagcagggcatttgttgcttcagcaccgtagtgcctcgtcatcacgcctcagccttgattttccggatttgcctggaaaaccagcctacacgcttaaaccgggacaaccgtcgcccggccaacatagccttctccgtccccccttcgcagtaacaccaagtacaggaatattaacctgtttcccatcgactacgcctttcggcctcgccttaggggtcgactcaccctgccccgattaacgttggacaggaacccttggtcttccggcgagcgggcttttcacccgctttatcgttacttatgtcagcattcgcacttctgatacctccagcatgcctcacagcacaccttcgcaggcttacagaacgctcccctacccaacaacgcataagcgtcgctgccgcagcttcggtgcatggtttagccccgttacatcttccgcgcaggccgactcgaccagtgagctattacgctttctttaaatgatggctgcttctaagccaacatcctggctgtctgggccttcccacatcgtttcccacttaaccatgactttgggaccttagctggcggtctgggttgtttccctcttcacgacggacgttagcacccgccgtgtgtctcccgtgataacattctccggtattcgcagtttgcatcgggttggtaagtcgggatgacccccttgccgaaacagtgctctacccccggagatgaattcacgaggcgctacctaaatagctttcggggagaaccagctatctcccggtttgattggcctttcacccccagccacaagtcatccgctaatttttcaacattagtcggttcggtcctccagttagtgttacccaaccttcaacctgcccatggctagatcaccgggtttcgggtctataccctgcaacttaacgcccagttaagactcggtttcccttcggctcccctattcggttaaccttgctacagaatataagtcgctgacccattatacaaaaggtacgcagtcacacgcctaagcgtgctcccactgcttgtacgtacacggtttcaggttctttttcactcccctcgccggggttcttttcgcctttccctcacggtactggttcactatcggtcagtcaggagtatttagccttggaggatggtccccccatattcagacaggataccacgtgtcccgccctactcatcgagctcacagcatgtgcatttttgtgtacggggctgtcaccctgtatcgcgcgcctttccagacgcttccactaacacacacactgattcaggctctgggctgctccccgttcgctcgccgctactgggggaatctcggttgatttcttttcctcggggtacttagatgtttcagttcccccggttcgcctcattaacctatggattcagttaatgatagtgtgtcgaaacacactgggtttccccattcggaaatcgccggttataacggttcatatcaccttaccgacgcttatcgcagattagcacgtccttcatcgcctctgactgccagggcatccaccgtgtacgcttagtcgcttaacctcacaacccgaagatgtttcacttcagagttgcgaaaatttgagagactcacgaacaactttcattgttcagtgtttcaattttcagcttgatccagatttttaaagagcaaatatatcaaacaagacttaacagtctgttttgagatattgaggtcggcgactttcactcacaaaccagcaagtggcgtcccctaggggattcgaacccctgttaccgccgtgaaagggcggtgtcctgggcctctagacgaaggggacacgaaaattgcttatcacgcgttgcgtgatattttcgtgtagggtgagctttcattaatagaaagcgaacggccttattctcttcagcctcactcccaacgcgtaaacgccttgctattcacttttcatcagacaatctgtgtgagcactgcaaagtacgcttctttaaggtaaggaggtgatccaaccgcaggttcccctacggttaccttgttacgacttcaccccagtcatgaatca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attatgcggtattagctaccgtttccagtagttatccccctccatcaggcagcttcccagacattactcacccgtccgccactcgtcagcgaagcagcaagctgcttcctgttaccgttcgacttgcatgtgttaggcctgccgccagcgttcaatctgagccatgatcaaactcttcaatttaaaagtttgatgctcaaagaattaaacttcgtaatgaattacgtgttcactcttgagacttggtattcatttttcgtcttgcgacgttaagaatccgtatcttcgagtgcccacacagattgtctgataaattgttaaagagcagtgccgcttcgctttttctcagcggcgcggggtgtgcataatacgccttcccgctacagagtcaagcatttctttgcttttctctgttgagattctcaggagaaccccgccgacccggcggcgtgtttgccgttgttccgtgtcagtggtggcgcattatagggagttattccggcctgacaagcgaaaaatataaaaactttatcgttcgctcacttttcaggcaaaacatcttaaatatagtcttttccgtctaacttatagacaaaaacgagccccgaagggctcgttttatcat</t>
  </si>
  <si>
    <t>gccattatgtctcctgccgtaatccgatgcttttgtcggtcgcttttgtttattttttttgtaaaggaaatattatacatttgttgcatatcattatgcaaccttaaccatgaatttagttagcaggaaaatggttattgaggagcttaaggataaatttctggtaaggaggacacgtatggaagtgggcaagttggggaagccgtatccgttgctgaatctggcatatgtgggagtataagacgcgcagcgtcgcatcaggcatttttttctgcgccaatgcaaaaaggccatccgtcaggatggcctttcgcataatttgatgcctggcagttccctactctcgcatggggagaccccacactaccatcggcgctacggcgtttcacttctgagttcggcatggggtcaggtgggaccaccgcgctacggccgccaggcaaattctgttttatcagaccgcttctgcgttctgatttaatctgtatcaggctgaaaatcttctctcatccgccaaaacagcttcggcgttgtaaggttaagcctcacggttcattagtaccggttagctcaacgcatcgctgcgcttacacacccggcctatcaacgtcgtcgtcttcaacgttccttcaggacccttaaagggtcagggagaactcatctcggggcaagtttcgtgcttagatgctttcagcacttatctcttccgcatttagctaccgggcagtgccattggcatgacaacccgaacaccagtgatgcgtccactccggtcctctcgtactaggagcagcccccctcagttctccagcgcccacggcagatagggaccgaactgtctcacgacgttctaaacccagctcgcgtaccactttaaatggcgaacagccatacccttgggacctacttcagctccaggatgtgatgagccgacatcgaggtgccaaacaccgccgtcgatatgaactcttgggcggtatcagcctgttatccccggagtaccttttatccgttgagcgatggcccttccattcagaaccaccggatcactatgacctgctttcgcacctgctcgcgccgtcacgctcgcagtcaagctggcttatgccattgcactaacctcctgatgtccgaccaggattagccaaccttcgtgctcctccgttactctttaggaggagaccgccccagtcaaactacccaccagacactgtccgcaacccggatcacgggtccacgttagaacatcaaacattaaagggtggtatttcaaggtcggctccatgcagactggcgtccacacttcaaagcctcccacctatcctacacatcaaggctcaatgttcagtgtcaagctatagtaaaggttcacggggtctttccgtcttgccgcgggtacactgcatcttcacagcgagttcaatttcactgagtctcgggtggagacagcctggccatcattacgccattcgtgcaggtcggaacttacccgacaaggaatttcgctaccttaggaccgttatagttacggccgccgtttaccggggcttcgatcaagagcttcgcttgcgctaaccccatcaattaaccttccggcaccgggcaggcgtcacaccgtatacgtccactttcgtgtttgcacagtgctgtgtttttaataaacagttgcagccagctggtatcttcgactgatttcagctccatccgcgagggacctcacctacatatcagcgtgccttctcccgaagttacggcaccattttgcctagttccttcacccgagttctctcaagcgccttggtattctctacctgaccacctgtgtcggtttggggtacgatttgatgttacctgatgcttagaggcttttcctggaagcagggcatttgttgcttcagcaccgtagtgcctcgtcatcacgcctcagccttgattttccggatttgcctggaaaaccagcctacacgcttaaaccgggacaaccgtcgcccggccaacatagccttctccgtccccccttcgcagtaacaccaagtacaggaatattaacctgtttcccatcgactacgcctttcggcctcgccttaggggtcgactcaccctgccccgattaacgttggacaggaacccttggtcttccggcgagcgggcttttcacccgctttatcgttacttatgtcagcattcgcacttctgatacctccagcatgcctcacagcacaccttcgcaggcttacagaacgctcccctacccaacaacgcataagcgtcgctgccgcagcttcggtgcatggtttagccccgttacatcttccgcgcaggccgactcgaccagtgagctattacgctttctttaaatgatggctgcttctaagccaacatcctggctgtctgggccttcccacatcgtttcccacttaaccatgactttgggaccttagctggcggtctgggttgtttccctcttcacgacggacgttagcacccgccgtgtgtctcccgtgataacattctccggtattcgcagtttgcatcgggttggtaagtcgggatgacccccttgccgaaacagtgctctacccccggagatgaattcacgaggcgctacctaaatagctttcggggagaaccagctatctcccggtttgattggcctttcacccccagccacaagtcatccgctaatttttcaacattagtcggttcggtcctccagttagtgttacccaaccttcaacctgcccatggctagatcaccgggtttcgggtctataccctgcaacttaacgcccagttaagactcggtttcccttcggctcccctattcggttaaccttgctacagaatataagtcgctgacccattatacaaaaggtacgcagtcacacgcctaagcgtgctcccactgcttgtacgtacacggtttcaggttctttttcactcccctcgccggggttcttttcgcctttccctcacggtactggttcactatcggtcagtcaggagtatttagccttggaggatggtccccccatattcagacaggataccacgtgtcccgccctactcatcgagctcacagcatgtgcatttttgtgtacggggctgtcaccctgtatcgcgcgcctttccagacgcttccactaacacacactgattcaggctctgggctgctccccgttcgctcgccgctactgggggaatctcggttgatttcttttcctcggggtacttagatgtttcagttcccccggttcgcctcattaacctatggattcagttaatgatagtgtgtcgaaacacactgggtttccccattcggaaatcgccggttataacggttcatatcaccttaccgacgcttatcgcagattagcacgtccttcatcgcctctgactgccagggcatccaccgtgtacgcttagtcgcttaacctcacaacccgaagatgtttctttcgattcatcatcgtgttgcgaaaatttgagagactcacgaacaactctcgttgttcagtgtttcaattttcagcttgatccagatttttaaagagcaaatatctcaaacatcacccgaagatgagttttgagatattaaggtcggcgactttcactcacaaaccagcaagtggcgtcccctaggggattcgaacccctgttaccgccgtgaaagggcggtgtcctgggcctctagacgaaggggacacgaaaattgcttatcacgcgttgcgtgatattttcgtgtagggtgagctttcattaatagaaagcgaacggccttattctcttcagcctcactcccaacgcgtaaacgccttgcttttcactttctatcagacaatctgtgtgagcactacaaagtacgcttctttaaggtaaggaggtgatccaaccgcaggttcccctacggttaccttgttacgacttcaccccagtcatgaatca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attatgcggtattagctaccgtttccagtagttatccccctccatcaggcagcttcccagacattactcacccgtccgccactcgtcagcgaagcagcaagctgcttcctgttaccgttcgacttgcatgtgttaggcctgccgccagcgttcaatctgagccatgatcaaactcttcaatttaaaagtttgatgctcaaagaattaaacttcgtaatgaattacgtgttcactcttgagacttggtattcatttttcgtcttgcgacgttaagaatccgtatcttcgagtgcccacacagattgtctgataaattgttaaagagcagtgccgcttcgctttttctcagcggcgcggggtgtgcataatacgccttcccgctacagagtcaagcatttctttgcttttctctgttgagattctcaggagaaccccgccgacccggcggcgtgtttgccgttgttccgtgtcagtggtggcgcattatagggagttattccggcctgacaagcgaaaaatataaaaactttatcgttcgctcacttttcaggcaaaacatcttaaatatagtcttttccgtctaacttatagacaaaaacgagccccgaagggctcgttttatcat</t>
  </si>
  <si>
    <t>Δ220 bp</t>
  </si>
  <si>
    <t>tRNA‑fMet(cat)–tRNA‑fMet(cat)</t>
  </si>
  <si>
    <t>tRNA‑fMet(cat), tRNA‑fMet(cat)</t>
  </si>
  <si>
    <t>2x Met-tRNA deletion</t>
  </si>
  <si>
    <t>tgttctcttcttcaggttaaaaaataaggcgcaacgaagataacaaaccgccgcgtttaatgaaatgagcagcctctccctgacgcaaattttgcacaaaaaataggctttagtgatttgtttttgttcaaaatcatgccaaatccgtgatcggggtaaaaaaaaggttgcatgaaaacgcgagcggagtatagtgcgcatccacggacgcggggtggagcagcctggtagctcgtcgggctcataacccgaaggtcgtcggttcaaatccggcccccgcaaccaattaaaatttgatgaagtaaagcagtacggtgacgcggggtggagcagcctggtagctcgtcgggctcataacccgaaggtcgtcggttcaaatccggcccccgcaaccaatcaaatttgatgaagtaaaagcagtacggtgacgcggggtggagcagcctggtagctcgtcgggctcataacccgaaggtcgtcggttcaaatccggcccccgcaaccaattattgaacaccctaacgggtgtttttttgtttctggtctcccataaaaaagcgccattcagcgccttttta</t>
  </si>
  <si>
    <t>tgttctcttcttcaggttaaaaaataaggcgcaacgaagataacaaaccgccgcgtttaatgaaatgagcagcctctccctgacgcaaattttgcacaaaaaataggctttagtgatttgtttttgttcaaaatcatgccaaatccgtgatcggggtaaaaaaaaggttgcatgaaaacgcgagcggagtatagtgcgcatccacggacgcggggtggagcagcctggtagctcgtcgggctcataacccgaaggtcgtcggttcaaatccggcccccgcaaccaattattgaacaccctaacgggtgtttttttgtttctggtctcccataaaaaagcgccattcagcgccttttta</t>
  </si>
  <si>
    <t>[rrfD]–[rrlD]</t>
  </si>
  <si>
    <t>[rrfD],[rrlD]</t>
  </si>
  <si>
    <t>ggttaagcctcacggttcattagtaccggttagctcaacgcatcgctgcgcttacacacccggcctatcaacgtcgtcgtcttcaacgttccttcaggacccttaaagggtcagggagaactcatctcggggcaagtttcgtgcttagatgctttcagcacttatctcttccgcatttagctaccgggcagtgccattggcatgacaacccgaacaccagtgatgcgtccactccggtcctctcgtactaggagcagcccccctcagttctccagcgcccacggcagatagggaccgaactgtctcacgacgttctaaacccagctcgcgtaccactttaaatggcgaacagcatcacccttgggacctacttcagccccaggatgtgatgagccgacatcgaggtgccaaacaccgccgtcgatatgaactcttgggcggtatcagcctgttatccccggagtaccttttatccgttgagcgatggcccttccattcagaaccaccggatcactatgacctgctttcgcacctgctcgcgccgtcacgctcgcagtcaagctggcttatgccattgcactaacctcctgatgtccgaccaggattagccaaccttcgtgctcctccgttactctttaggaggagaccgccccagtcaaactacccaccagacactgtccgcaacccggattacgggtcaacgttagaacatcaaacattaaagggtggtatttcaaggtcggctccatgcagactggcgtccacacttctaagcctcccacctatcctacacatcaaggctcaatgttcagtgtcaagctatagtaaaggttcacggggtctttccgtcttgccgcgggtacactgcatcttcacagcgagttcaatttcactgagtctcgggtggagacagcctggccatcattacgccattcgtgcaggtcggaacttacccgacaaggaatttcgctaccttaggaccgttatagttacggccgccgtttaccggggcttcgatcaagagcttcgcttgcgctaaccccatcaattaaccttccggcaccgggcaggcgtcacaccgtatacgtccactttcgtgtttgcacagtgctgtgtttttaataaacagttgcagccagctggtatcttcgactgatttcagctccacgagcaagtcgcttcacctacatatcagcgtgccttctcccgaagttacggcaccattttgcctagttccttcacccgagttctctcaagcgccttggtattctctacctgaccacctgtgtcggtttggggtacgatttgatgttacctgatgcttagaggcttttcctggaagcagggcatttgttgcttcagcaccgtagtgcctcgtcatcacgcctcagccttgattttccggatttgcctggaaaaccagcctacacgcttaaaccgggacaaccgtcgcccggccaacatagccttctccgtccccccttcgcagtaacaccaagtacaggaatattaacctgtttcccatcgactacgcctttcggcctcgccttaggggtcgactcaccctgccccgattaacgttggacaggaacccttggtcttccggcgagcgggcttttcacccgctttatcgttacttatgtcagcattcgcacttctgatacctccagcatgcctcacagcacaccttcgcaggcttacagaacgctcccctacccaacaacgcataagcgtcgctgccgcagcttcggtgcatggtttagccccgttacatcttccgcgcaggccgactcgaccagtgagctattacgctttctttaaatgatggctgcttctaagccaacatcctggctgtctgggccttcccacatcgtttcccacttaaccatgactttgggaccttagctggcggtctgggttgtttccctcttcacgacggacgttagcacccgccgtgtgtctcccgtgataacattctccggtattcgcagtttgcatcgggttggtaagtcgggatgacccccttgccgaaacagtgctctacccccggagatgaattcacgaggcgctacctaaatagctttcggggagaaccagctatctcccggtttgattggcctttcacccccagccacaagtcatccgctaatttttcaacattagtcggttcggtcctccagttagtgttacccaaccttcaacctgcccatggctagatcaccgggtttcgggtctataccctgcaacttaacgcccagttaagactcggtttcccttcggctcccctattcggttaaccttgctacagaatataagtcgctgacccattatacaaaaggtacgcagtcacacgcctaagcgtgctcccactgcttgtacgtacacggtttcaggttctttttcactcccctcgccggggttcttttcgcctttccctcacggtactggttcactatcggtcagtcaggagtatttagccttggaggatggtccccccatattcagacaggataccacgtgtcccgccctactcatcgagctcacagcatgtgcatttttgtgtacggggctgtcaccctgtatcgcgcgcctttccagacgcttccactaacacacacactgattcaggctctgggctgctccccgttcgctcgccgctactgggggaatctcggttgatttcttttcctcggggtacttagatgtttcagttcccccggttcgcctcattaacctatggattcagttaatgatagtgtgtcgaaacacactgggtttccccattcggaaatcgccggttataacggttcatatcaccttaccgacgcttatcgcagattagcacgtccttcatcgcctctgactgccagggcatccaccgtgtacgcttagtcgcttaacc</t>
  </si>
  <si>
    <t>ggttaagcctcacggttcattagtaccggttagctcaacgcatcgctgcgcttacacacccggcctatcaacgtcgtcgtcttcaacgttccttcaggacccttaaagggtcagggagaactcatctcggggcaagtttcgtgcttagatgctttcagcacttatctcttccgcatttagctaccgggcagtgccattggcatgacaacccgaacaccagtgatgcgtccactccggtcctctcgtactaggagcagccccctcagttctccagcgcccacggcagatagggaccgaactgtctcacgacgttctaaacccagctcgcgtaccactttaaatggcgaacagccatacccttgggacctacttcagccccaggatgtgatgagccgacatcgaggtgccaaacaccgccgtcgatatgaactcttgggcggtatcagcctgttatccccggagtaccttttatccgttgagcgatggcccttccattcagaaccaccggatcactatgacctgctttcgcacctgctcgcgccgtcacgctcgcagtcaagctggcttatgccattgcactaacctcctgatgtccgaccaggattagccaaccttcgtgctcctccgttactctttaggaggagaccgccccagtcaaactacccaccagacactgtccgcaacccggattacgggtcaacgttagaacatcaaacattaaagggtggtatttcaaggtcggctccatgcagactggcgtccacacttctaagcctcccacctatcctacacatcaaggctcaatgttcagtgtcaagctatagtaaaggttcacggggtctttccgtcttgccgcgggtacactgcatcttcacagcgagttcaatttcactgagtctcgggtggagacagcctggccatcattacgccattcgtgcaggtcggaacttacccgacaaggaatttcgctaccttaggaccgttatagttacggccgccgtttaccggggcttcgatcaagagcttcgcttgcgctaaccccatcaattaaccttccggcaccgggcaggcgtcacaccgtatacgtccactttcgtgtttgcacagtgctgtgtttttaataaacagttgcagccagctggtatcttcgactgatttcagctccatccgcgagggacctcacctacatatcagcgtgccttctcccgaagttacggcaccattttgcctagttccttcacccgagttctctcaagcgccttggtattctctacctgaccacctgtgtcggtttggggtacgatttgatgttacctgatgcttagaggcttttcctggaagcagggcatttgttgcttcagcaccgtagtgcctcgtcatcacgcctcagccttgattttccggatttgcctggaaaaccagcctacacgcttaaaccgggacaaccgtcgcccggccaacatagccttctccgtccccccttcgcagtaacaccaagtacaggaatattaacctgtttcccatcgactacgcctttcggcctcgccttaggggtcgactcaccctgccccgattaacgttggacaggaacccttggtcttccggcgagcgggcttttcacccgctttatcgttacttatgtcagcattcgcacttctgatacctccagcatgcctcacagcacaccttcgcaggcttacagaacgctcccctacccaacaacgcataagcgtcgctgccgcagcttcggtgcatggtttagccccgttacatcttccgcgcaggccgactcgaccagtgagctattacgctttctttaaatgatggctgcttctaagccaacatcctggctgtctgggccttcccacatcgtttcccacttaaccatgactttgggaccttagctggcggtctgggttgtttccctcttcacgacggacgttagcacccgccgtgtgtctcccgtgataacattctccggtattcgcagtttgcatcgggttggtaagtcgggatgacccccttgccgaaacagtgctctacccccggagatgaattcacgaggcgctacctaaatagctttcggggagaaccagctatctcccggtttgattggcctttcacccccagccacaagtcatccgctaatttttcaacattagtcggttcggtcctccagttagtgttacccaaccttcaacctgcccatggctagatcaccgggtttcgggtctataccctgcaacttaacgcccagttaagactcggtttcccttcggctcccctattcggttaaccttgctacagaatataagtcgctgacccattatacaaaaggtacgcagtcacacgcctaagcgtgctcccactgcttgtacgtacacggtttcaggttctttttcactcccctcgccggggttcttttcgcctttccctcacggtactggttcactatcggtcagtcaggagtatttagccttggaggatggtccccccatattcagacaggataccacgtgtcccgccctactcatcgagctcacagcatgtgcatttttgtgtacggggctgtcaccctgtatcgcgcgcctttccagacgcttccactaacacacactgattcaggctctgggctgctccccgttcgctcgccgctactgggggaatctcggttgatttcttttcctcggggtacttagatgtttcagttcccccggttcgcctcattaacctatggattcagttaatgatagtgtgtcgaaacacactgggtttccccattcggaaatcgccggttataacggttcatatcaccttaccgacgcttatcgcagattagcacgtccttcatcgcctctgactgccagggcatccaccgtgtacgcttagtcgcttaacc</t>
  </si>
  <si>
    <t>+85 bp</t>
  </si>
  <si>
    <t>[rrsC]–[rrlC]</t>
  </si>
  <si>
    <t>[rrsC],gltU,[rrlC]</t>
  </si>
  <si>
    <t>intergenic region insertion adjacent to Glu tRNA</t>
  </si>
  <si>
    <t>ttgaagattgccggggatatccacccggcaatgtgtgaatgcctgatgcgacgcttgccgcgtcttatcaggcctacgccagacagcgcaatagcctgatttagcgtgattttgtaggtcggataaggcgtttatgccgcatccgacatcaacgcctgatgcgacgcttaacgcgtcttatcaggcctacgccagacagcgcaatagcctgatttagcgtgattttgtaggtcggataaggcgtttacgccgcatccgacatcaatgcctgatgcgacgcttgccgcgtcttatcaggcctatc</t>
  </si>
  <si>
    <t>ttgaagattgccggggatatccacccggcaatgtgtgaatgcctgatgcgacgcttgccgcgtcttatcaggcctacgccagacagcgcaatagcctgatttagcgtgattttgtaggtcggataaggcgtttatgccgcatccgacatcaacgcctgatgcgacgcttaacgcgtcttatcaggcctacgccagacagcgcaatagcctgatttagcgtgattttgtaggtcggataaggcgtttacgccgcatccgacatcaacgcctgatgcgacgcttgccgcgtcttatcaggcctacgccagacagcgcaatagcctgatttagcgtgattttgtaggtcggataaggcgtttatgccgcatccgacatcaacgcctgatgcgacgcttaacgcgtcttatcaggcctacgccagacagcgcaatagcctgatttagcgtgattttgtaggtcggataaggcgtttatgccgcatccgacatcaacgcctgatgcgacgcttaacgcgtcttatcaggcctacgccagacagcgcaatagcctgatttagcgtgattttgtaggtcggataaggcgtttacgccgcatccgacatcaatgcctgatgcgacgcttgccgcgtcttatcaggcctatc</t>
  </si>
  <si>
    <t>Δ2 bp</t>
  </si>
  <si>
    <t>rrlA</t>
  </si>
  <si>
    <t>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t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actatgtgttgttgggtaggggagcgttctgtaagcctgtgaaggtgtgctgtgaggcatgctggaggtatcagaagtgcgaatgctgacataagtaacgataaagcgggtgaaaagcccgctcgccggaagaccaagggttcctgtccaacgttaatcggggcagggtgagtcgacccctaaggcgaggccgaaaggcgtagtcgatgggaaacaggttaatattcctgtacttggtgttactgcgaag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agcgacttgctcgtggagctgaaatcagtcgaagataccagctggctgcaactgtttattaaaaacacagcactgtgcaaacacgaaagtggacgtatacggtgtgacgcctgcccggtgccggaaggttaattgatggggttagccgcaag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tccttgagagtcctgaaggaacgttgaagacgacgacgttgataggccgggtgtgtaagcgcagcgatgcgttgagctaaccggtactaatgaaccgtgaggcttaacct</t>
  </si>
  <si>
    <t>ggttaagcgactaagcgtacacggtggatgccctggcagtcagaggcgatgaaggacgtgctaatctgcgataagcgtcggtaaggtgatatgaaccgttataaccggcgatttccgaatggggaaacccagtgtgtttcgacacactatcattaactgaatccataggttaatgaggcgaaccgggggaactgaaacatctaagtaccccgaggaaaagaaatcaaccgagattcccccagtagcggcgagcgaacggggaggagcccagagcctgaatcagtgtgtgtgttagtggaagcgtctggaaaggcgcgcgatacagggtgacagccccgtacacaaaaatgcacatgctgtgagctcgatgagtagggcgggacacgtggtatcctgtctgaatatggggggaccatcctccaaggctaaatactcctgactgaccgatagtgaaccagtaccgtgagggaaaggcgaaaagaaccccggcgaggggagtgaaaaagaacctgaaaccgtgtacgtacaagcagtgggagcat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c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tgaaggtgtactgtgaggtatgctggaggtatcagaagtgcgaatgctgacataagtaacgataaagcgggtgaaaagcccgctcgccggaagaccaagggttcctgtccaacgttaatcggggcagggtgagtcgacccctaaggcgaggccgaaaggcgtagtcgatgggaaacaggttaatattcctgtacttggtgttactgcgaaggggggacggagag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agcgacttgctcg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tccttgagagtcctgaaggaacgttgaagacgacgacgttgataggccgggtgtgtaagcgcagcgatgcgttgagctaaccggtactaatgaaccgtgaggcttaacct</t>
  </si>
  <si>
    <t>0 bp</t>
  </si>
  <si>
    <t>rrlB</t>
  </si>
  <si>
    <t>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cctttaagggtcctgaaggaacgttgaagacgacgacgttgataggccgggtgtgtaagcgcagcgatgcgttgagctaaccggtactaatgaaccgtgaggcttaacct</t>
  </si>
  <si>
    <t>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g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tccttgagagtcctgaaggaacgttgaagacgacgacgttgataggccgggtgtgtaagcgcagcgatgcgttgagctaaccggtactaatgaaccgtgaggcttaacct</t>
  </si>
  <si>
    <t>Δ339 bp</t>
  </si>
  <si>
    <t>Intergenic</t>
  </si>
  <si>
    <t>gltP/yjcO</t>
  </si>
  <si>
    <t>glutamate/aspartate:proton symporter/yjcO</t>
  </si>
  <si>
    <t>2x ncRNA deletion</t>
  </si>
  <si>
    <t>Δ64 bp</t>
  </si>
  <si>
    <t>intergenic (‑1/+3)</t>
  </si>
  <si>
    <r>
      <t>yjgR</t>
    </r>
    <r>
      <rPr>
        <sz val="10"/>
        <color rgb="FF000000"/>
        <rFont val="Arial"/>
        <family val="2"/>
      </rPr>
      <t> ← / ← </t>
    </r>
    <r>
      <rPr>
        <i/>
        <sz val="10"/>
        <color rgb="FF000000"/>
        <rFont val="Arial"/>
        <family val="2"/>
      </rPr>
      <t>idnR</t>
    </r>
  </si>
  <si>
    <t>conserved protein, DUF853 family with NTPase fold/DNA‑binding transcriptional repressor, 5‑gluconate‑binding protein</t>
  </si>
  <si>
    <t>yjgR promoter deletion</t>
  </si>
  <si>
    <t>Δ235 bp</t>
  </si>
  <si>
    <t>[leuV]–[leuQ]</t>
  </si>
  <si>
    <t>[leuV],leuP, [leuQ]</t>
  </si>
  <si>
    <t>3x Leu-tRNA deletion</t>
  </si>
  <si>
    <t>aaaatcaaggaagaaacaagaaaggaagtaaagataattggtgcgaggggggggacttgaacccccgcgtccgtaaggacactaacacctgaagctagcgcgtctaccaattccgccaccttcgcacagtcatcttactttttttgatatcgcctcgtttggtgcgaggggggggacttgaacccccacgtccgtaagaacactaacacctgaagctagcgcgtctaccaattccgccaccttcgcccagtgcgagcaatatcaacgtggtttttggtgcgaggggggggacttgaacccccacgtccgtaaggacactaacacctgaagctagcgcgtctaccaattccgccaccttcgcataccatcaattcttaaaaagaattgctaccacggaggcgcattctagtggttttcagcttttcgtcaatagttaattatcgacagaggtgtaattgctggaaaaatgtccatcaggaaactagcgtgcaggtttggtatgcatgcgggggcagatgccagatgcgacgctggcgcgtcttatctggcctacgaagggctaacgtgcaggttttgtaggtcggataaggcgttcacgccgcatccgacacggtattcggcgagataa</t>
  </si>
  <si>
    <t>aaaatcaaggaagaaacaagaaaggaagtaaagataattggtgcgagggggggggacttgaacccccgcgtccgtaaggacactaacacctgaagctagcgcgtctaccaattccgccaccttcgcataccatcaattcttaaaaagaattgctaccacggaggcgcattctagtggttttcagcttttcgtcaatagttaattatcgacagaggtgtaattgctggaaaaatgtccatcaggaaactagcgtgcaggtttggtatgcatgcgggggcagatgccagatgcgacgctggcgcgtcttatctggcctacgaagggctaacgtgcaggttttgtaggtcggataaggcgttcacgccgcatccgacacggtattcggcgagataa</t>
  </si>
  <si>
    <t>[] = partial ORF deletion</t>
  </si>
  <si>
    <t>Marker</t>
  </si>
  <si>
    <t>Size (bp)</t>
  </si>
  <si>
    <t>Sequence</t>
  </si>
  <si>
    <t>MASC F</t>
  </si>
  <si>
    <t xml:space="preserve">MASC R </t>
  </si>
  <si>
    <t>Selective Agent</t>
  </si>
  <si>
    <t>Concentration rEc∆1</t>
  </si>
  <si>
    <t>Concentration rEc∆2</t>
  </si>
  <si>
    <t>Counter-Selective Agent</t>
  </si>
  <si>
    <t>Concentration rEc∆1 / rEc∆2</t>
  </si>
  <si>
    <t>CAT</t>
  </si>
  <si>
    <t>CCTGTGACGGAAGATCACTTCGcagaataaataaatcctggtgtccctgttgataccgggaagccctgggccaacttttggcgaaaatgagacgttgatcggcacgtaagaggttccaactttcaccataatgaaataagatcactaccgggcgtattttttgagttgtcgagattttcaggagctaaggaagctaaaATGGAGAAAAAAATCACTGGATATACCACCGTTGATATATCCCAATGGCATCGTAAAGAACATTTTGAGGCATTTCAGTCAGTTGCTCAATGTACCTATAACCAGACCGTTCAGCTGGATATTACGGCCTTTTTAAAGACCGTAAAGAAAAATAAGCACAAGTTTTATCCGGCCTTTATTCACATTCTTGCCCGCCTGATGAATGCTCATCCGGAATTA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CGGGGCGTAAtttttttaaggcagttattggtgcccttaaacgcctggttgctacgcctgaataagtgataataagcggatgaatggcagaaattcgaaagcaaattcgacccggtcgtcggttcagggcagggtcgttaaatagCCGCTTATGTCTATTGCTGGTT</t>
  </si>
  <si>
    <t>AATGTACCTATAACCAGACCGTTC</t>
  </si>
  <si>
    <t>TGAGACGAAAAACATATTCTCAATAAACC</t>
  </si>
  <si>
    <t>Chloramphenicol</t>
  </si>
  <si>
    <t>20 ug/mL</t>
  </si>
  <si>
    <t>40 ug/mL</t>
  </si>
  <si>
    <t>kanR-oriT</t>
  </si>
  <si>
    <t>Cctgtgacggaagatcacttcgcagaataaataaatcctggtgtccctgttgataccgggaagccctgggccaacttttggcgaaaatgagacgttgatcggcacgtaagaggttccaactttcaccataatgaaataagatcactaccgggcgtattttttgagttgtcgagattttcaggagctaaggaagctaaaatgagccatattcaacgggaaacgtcgaggccgcgattaaattccaacatggatgctgatttatatgggtataaatgggctcgcgataatgtcgggcaatcaggtgcgacaatctatcgcttgtatgggaagcccgatgcgccagagttgtttctgaaacatggcaaaggtagcgttgccaatgatgttacagatgagatggtcagactaaactggctgacggaatttatgcctcttccgaccatcaagcattttatccgtactcctgatgatgcatggttactcaccactgcgatccccggaaaaacagcattccaggtattagaagaatatcctgattcaggtgaaaatattgttgatgcgctggcagtgttcctgcgccggttgcattcgattcctgtttgtaattgtccttttaacagcgat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tttttttaaggcagttattggtgcccttaaacgcctggttgctacgcctgaataagtgataataagcggatgaatggcagaaattcgaaagcaaattcgacccggtcgtcggttcagggcagggtcgttaaatagccgcttatgtctattgctggttGGCGCTcggtcttgccttgctcgtcggtgatgtacttcaccagctccgcgaagtcgctcttcttgatggagcgcatggggacgtgcttggcaatcacgcgcaccccccggccgttttagcggctaaaaaagtcatggctctgccctcgggcggaccacgcccatcatgaccttgccaagctcgtcctgcttctcttcgatcttcgccagcagggcgaggatcgtggcatcaccgaaccgcgccgtgcgcgggtcgtcggtgagccagagtttcagcaggccgcccaggcggcccaggtcgccattgatgcgggccag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T</t>
  </si>
  <si>
    <t>tggctgacggaatttatgcc</t>
  </si>
  <si>
    <t>taatgaaggagaaaactcaccgag</t>
  </si>
  <si>
    <t>Kanamycin</t>
  </si>
  <si>
    <t>30 ug/mL</t>
  </si>
  <si>
    <t>gentR</t>
  </si>
  <si>
    <t>CCGGGAAGCCGATCTCGGCTTGAACGAATTGTTAGGTGGCGGTACTTGGGTCGATATCAAAGTGCATCACTTCTTCCCGTATGCCCAACTTTGTATAGAGAGCCACTGCGGGATCGTCACCGTAATCTGCTTGCACGTAGATCACATAAGCACCAAGCGCGTTGGCCTCATGCTTGAGGAGATTGATGAGCGCGGTGGCAATGCCCTGCCTCCGGTGCTCGCCGGAGACTGCGAGATCATAGATATAGATCTCACTACGCGGCTGCTCAAACCTGGGCAGAACGTAAGCCGCGAGAGCGCCAACAACCGCTTCTTGGTCGAAGGCAGCAAGCGCGATGAATGTCTTACTACGGAGCAAGTTCCCGAGGTAATCGGAGTCCGGCTGATGTTGGGAGTAGGTGgGCTACGTCTCCGAACTCACGACCGAAAAGATCAAGAGCAGCCCGCATGGATTTGACTTGGTCAGGGCCGAGCCTACATGTGCGAATGATGCCCATACTTGAGCCACCTAACTTTGTTTTAGGGCGACTGCCCTGCTGCGTAACATCGTTGCTGCTGCGTAACATCGTTGCTGCTCCATAACATCAAACATCGACCCACGGCGTAACGCGCTTGCTGCTTGGATGCCCGAGGCATAGACTGTACAAAAAAACAGTCATAACAAGCCATGAAAACCGCCACTGCGCCGTTACCACCGCTGCGTTCGGTCAAGGTTCTGGACCAGTTGCGTGAGCGCATACGCTACTTGCATTACAGTTTACGAACCGAACAGGCTTATGTCAACTGGGTTCGTGCCTTCATCCGTTTCCACGGTGTGCGT</t>
  </si>
  <si>
    <t>ACAAAGTTAGGTGGCTCAAGT</t>
  </si>
  <si>
    <t>CAAACCTGGGCAGAACGTAA</t>
  </si>
  <si>
    <t>Gentamycin</t>
  </si>
  <si>
    <t>7.5 ug/mL</t>
  </si>
  <si>
    <t>10 ug/mL</t>
  </si>
  <si>
    <t>zeoR</t>
  </si>
  <si>
    <t>GGTGTTGACAATTAATCATCGGCATAGTATATCGGCATAGTATAATACGACAAGGTGAGGAACTAAACCATGGCCAAGTTGACCAGTGCCGTTCCGGTGCTCACCGCGCGCGACGTCGCCGGAGCGGTCGAGTTCTGGACCGACCGGCTCGGGTTCTCCCGGGACTTCGTGGAGGACGACTTCGCCGGTGTGGTCCGGGACGACGTGACCCTGTTCATCAGCGCGGTCCAGGACCAGGTGGTGCCGGACAACACCCTGGCCTGGGTGTGGGTGCGCGGCCTGGACGAGCTGTACGCCGAGTGGTCGGAGGTCGTGTCCACGAACTTCCGGGACGCCTCCGGGCCGGCCATGACCGAGATCGGCGAGCAGCCGTGGGGGCGGGAGTTCGCCCTGCGCGACCCGGCCGGCAACTGCGTGCACTTCGTGGCCGAGGAGCAGGACTGACACGTCCGACGGCGGCCCACGGGTCCCAGGCCTCGGAGATCCGTCCCCCTTTTCCTTTGTCGATATCATGTAATTAGTTATGTCACGCTTACATTCACGCCCTCCCCCCACATCCGCTCTAACCGAAAAGGAAGGAGTTAGACAACCTGAAGTCTAGGTCCCTATTTATTTTTTTATAGTTATGTTAGTATTAAGAACGTTATTTATATTTCAAATTTTTCTTTTTTTTCTGTACAGACGCGTGTACGCATGTAACATTATACTGAAAACCTTGCTTGAGAAGGTTTTGGGACGCTCGAAGGCTTTAATTTGCAAGCT</t>
  </si>
  <si>
    <t>GGCCTGGACGAGCTGTAC</t>
  </si>
  <si>
    <t>ACGAAGTGCACGCAGTTG</t>
  </si>
  <si>
    <t>Zeocin</t>
  </si>
  <si>
    <t>specR</t>
  </si>
  <si>
    <t>CAGCCAGGACAGAAATGCCTCGACTTCGCTGCTGCCCAAGGTTGCCGGGTGACGCACACCGTGGAAACGGATGAAGGCACGAACCCAGTGGACATAAGCCTGTTCGGTTCGTAAGCTGTAATGCAAGTAGCGTATGCGCTCACGCAACTGGTCCAGAACCTTGACCGAACGCAGCGGTGGTAACGGCGCAGTGGCGGTTTTCATGGCTTGTTATGACTGTTTTTTTGGGGTACAGTCTATGCCTCGGGCATCCAAGCAGCAAGCGCGTTACGCCGTGGGTCGATGTTTGATGTTATGGAGCAGCAACGATGTTACGCAGCAGGGCAGTCGCCCTAAAACAAAGTTAAACATC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agctttactgagctaataacaggactgctggtaatcgcaggcctttttatttctgca</t>
  </si>
  <si>
    <t>TTTGATGTTATGGAGCAGCAAC</t>
  </si>
  <si>
    <t>CCAGGGGAAGCCGAAGTTT</t>
  </si>
  <si>
    <t>Spectinomycin</t>
  </si>
  <si>
    <t>95 ug/mL</t>
  </si>
  <si>
    <t>190 ug/mL</t>
  </si>
  <si>
    <t>TTGAGGCACATTAACGCCCTATGGCACGTAACGCCAACCTTTTGCGGTAGCGGCTTCTGCTAGAATCCGCAATAATTTTACAGTTTGATCGCGCTAAATACTGCTTCACCACAAGGAATGCAAATGAAGAAATTGCTCCCCATTCTTATCGGCCTGAGCCTTTCTGGGTTCAGTTCGTTGAGCCAGGCCGAGAACCTGATGCAAGTTTATCAGCAAGCACGCCTTAGTAACCCGGAATTGCGTAAGTCTGCCGCCGATCGTGATGCTGCCTTTGAAAAAATTAATGAAGCGCGCAGTCCATTACTGCCACAGCTAGGTTTAGGTGCAGATTACACCTATAGCAACGGCTACCGCGACGCGAACGGCATCAACTCTAACGCGACCAGTGCGTCCTTGCAGTTAACTCAATCCATTTTTGATATGTCGAAATGGCGTGCGTTAACGCTGCAGGAAAAAGCAGCAGGGATTCAGGACGTCACGTATCAGACCGATCAGCAAACCTTGATCCTCAACACCGCGACCGCTTATTTCAACGTGTTGAATGCTATTGACGTTCTTTCCTATACACAGGCACAAAAAGAAGCGATCTACCGTCAATTAGATCAAACCACCCAACGTTTTAACGTGGGCCTGGTAGCGATCACCGACGTGCAGAACGCCCGCGCACAGTACGATACCGTGCTGGCGAACGAAGTGACCGCACGTAATAACCTTGATAACGCGGTAGAGCAGCTGCGCCAGATCACCGGTAACTACTATCCGGAACTGGCTGCGCTGAATGTCGAAAACTTTAAAACCGACAAACCACAGCCGGTTAACGCGCTGCTGAAAGAAGCCGAAAAACGCAACCTGTCGCTGTTACAGGCACGCTTGAGCCAGGACCTGGCGCGCGAGCAAATTCGCCAGGCGCAGGATGGTCACTTACCGACTCTGGATTTAACGGCTTCTACCGGGATTTCTGACACCTCTTATAGCGGTTCGAAAACCCGTGGTGCCGCTGGTACCCAGTATGACGATAGCAATATGGGCCAGAACAAAGTTGGCCTGAGCTTCTCGCTGCCGATTTATCAGGGCGGAATGGTTAACTCGCAGGTGAAACAGGCACAGTACAACTTTGTCGGTGCCAGCGAGCAACTGGAAAGTGCCCATCGTAGCGTCGTGCAGACCGTGCGTTCCTCCTTCAACAACATTAATGCATCTATCAGTAGCATTAACGCCTACAAACAAGCCGTAGTTTCCGCTCAAAGCTCATTAGACGCGATGGAAGCGGGCTACTCGGTCGGTACGCGTACCATTGTTGATGTGTTGGATGCGACCACCACGTTGTACAACGCCAAGCAAGAGCTGGCGAATGCGCGTTATAACTACCTGATTAATCAGCTGAATATTAAGTCAGCTCTGGGTACGTTGAACGAGCAGGATCTGCTGGCACTGAACAATGCGCTGAGCAAACCGGTTTCCACTAATCCGGAAAACGTTGCACCGCAAACGCCGGAACAGAATGCTATTGCTGATGGTTATGCGCCTGATAGCCCGGCACCAGTCGTTCAGCAAACATCCGCACGCACTACCACCAGTAACGGTCATAACCCTTTCCGTAACTGAAAGCTTGATATCGAATTCCTGCAGCCCGGGGGATCCCATGGTACGCGTGCTAGAGGCATCAAATAAAACGAAAGGCTCAGTCGAAAGACTGGGCCTTTCGTTTTATCTGTTGTTTGTCGGTGAACGCTCTCCTGAGTAGGACAAATCCGCCGCCCTAGA</t>
  </si>
  <si>
    <t>TTTTGATATGTCGAAATGGCGTG</t>
  </si>
  <si>
    <t>GCTGTGGTTTGTCGGTTTTAAA</t>
  </si>
  <si>
    <t>Sodium Dodecyl Sulfate (SDS)</t>
  </si>
  <si>
    <t>0.005% w/v</t>
  </si>
  <si>
    <t>Colicin E1</t>
  </si>
  <si>
    <t>Vancomycin</t>
  </si>
  <si>
    <t>64 ug/mL</t>
  </si>
  <si>
    <t>bla</t>
  </si>
  <si>
    <t>CAGTTCCTGGATATCCGGATGAAGGCACGAACCCAGTGGAC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TTTGTCCACTACGTGAAAGGCGAGATCACCAAGGTAGTCGGCAAATAATGTCTAACAATTCGTTCAAGCCGACGGAT</t>
  </si>
  <si>
    <t>GCTATGTGGCGCGGTATTAT</t>
  </si>
  <si>
    <t>TCGTTGTCAGAAGTAAGTTGGC</t>
  </si>
  <si>
    <t>Carbenicillin</t>
  </si>
  <si>
    <t>50 ug/mL</t>
  </si>
  <si>
    <t>hygR</t>
  </si>
  <si>
    <t>GGTTCCTGGCCTTTTGCTGGCCTTTTGCTCACATGTTCTTAATTAAATTTTTCAAAAGTAGTTGACAATTAATCATCGGCATAGTATATCGGCATAGTATAATACGACTCACTATAGGAGGGCCACCATGAAGAAACCTGAACTGACAGCAACTTCTGTTGAGAAGTTTCTCATTGAAAAATTTGATTCTGTTTCTGATCTCATGCAGCTGTCTGAAGGTGAAGAAAGCAGAGCCTTTTCTTTTGATGTTGGAGGAAGAGGTTATGTTCTGAGGGTCAATTCTTGTGCTGATGGTTTTTACAAAGACAGATATGTTTACAGACACTTTGCCTCTGCTGCTCTGCCAATTCCAGAAGTTCTGGACATTGGAGAATTTTCTGAATCTCTCACCTACTGCATCAGCAGAAGAGCACAAGGAGTCACTCTCCAGGATCTCCCTGAAACTGAGCTGCCAGCTGTTCTGCAACCTGTTGCTGAAGCAATGGATGCCATTGCAGCAGCTGATCTGAGCCAAACCTCTGGATTTGGTCCTTTTGGTCCCCAAGGCATTGGTCAGTACACCACTTGGAGGGATTTCATTTGTGCCATTGCTGATCCTCATGTCTATCACTGGCAGACTGTGATGGATGACACAGTTTCTGCTTCTGTTGCTCAGGCACTGGATGAACTCATGCTGTGGGCAGAAGATTGTCCTGAAGTCAGACACCTGGTCCATGCTGATTTTGGAAGCAACAATGTTCTGACAGACAATGGCAGAATCACTGCAGTCATTGACTGGTCTGAAGCCATGTTTGGAGATTCTCAATATGAGGTTGCCAACATTTTTTTTTGGAGACCTTGGCTGGCTTGCATGGAACAACAAACAAGATATTTTGAAAGAAGACACCCAGAACTGGCTGGTTCCCCCAGACTGAGAGCCTACATGCTCAGAATTGGCCTGGACCAACTGTATCAATCTCTGGTTGATGGAAACTTTGATGATGCTGCTTGGGCACAAGGAAGATGTGATGCCATTGTGAGGTCTGGTGCTGGAACTGTTGGAAGAACTCAAATTGCAAGAAGGTCTGCTGCTGTTTGGACTGATGGATGTGTTGAAGTTCTGGCTGACTCTGGAAACAGGAGACCCTCCACAAGACCCAGAGCCAAGGAATGAATATTAGCTAGGAGTTTCAGAAAAGGGGGCCTGAGTGGCCCCTTTTTTCAACTTAATTAACCTGCAGGGCCTGAAATAACCTCTGAAAGAGGAACTTGGTTAGGTACCTTCTGAGGCTGAAAGAACCAGCTGTGGAATGTGTGTCAGTTAGGGTGTGGAAAGTCCCCAGGCTCCCCAGCAGGCAGAAGTATGCAAAGCATGCATCTCAATTAGTCAGCAACCAGGTGTGGAAAGTCCCCAGGCTCCCCAGCAGGCAGAAGTATGCAAAGCATGCATCTCAATTAGTCAGCAACCATAGTCCCACTAGTTC</t>
  </si>
  <si>
    <t>AGGAAGAGGTTATGTTCTGAGGG</t>
  </si>
  <si>
    <t>TTCTTCCAACAGTTCCAGCAC</t>
  </si>
  <si>
    <t>Hygromycin</t>
  </si>
  <si>
    <t>100 ug/mL</t>
  </si>
  <si>
    <t>150 ug/mL</t>
  </si>
  <si>
    <t>tetA</t>
  </si>
  <si>
    <t>atgacaaagttgcagccgaatacagtgatccgtgccgccctggacctgttgaacgaggtcggcgtagacggtctgacgacacgcaaactggcggaacggttgggggttcagcagccggcgctttactggcacttcaggaacaagcgggcgctgctcgacgcactggccgaagccatgctggcggagaatcatacgcattcggtgccgagagccgacgacgactggcgctcatttctgatcgggaatgcccgcagcttcaggcaggcgctgctcgcctaccgcgatggcgcgcgcatccatgccggcacgcgaccgggcgcaccgcagatggaaacggccgacgcgcagcttcgcttcctctgcgaggcgggtttttcggccggggacgccgtcaatgcgctgatgacaatcagctacttcactgttggggccgtgcttgaggagcaggccggcgacagcgatgccggcgagcgcggcggcaccgttgaacaggctccgctctcgccgctgttgcgggccgcgatagacgccttcgacgaagccggtccggacgcagcgttcgagcagggactcgcggtgattgtcgatggattggcgaaaaggaggctcgttgtcaggaacgttgaaggaccgagaaagggtgacgattga</t>
  </si>
  <si>
    <t>ttgcagccgaatacagtgat</t>
  </si>
  <si>
    <t>gaacccccaaccgttcc</t>
  </si>
  <si>
    <t>Tetracycline</t>
  </si>
  <si>
    <t>15 ug/mL</t>
  </si>
  <si>
    <t>bla-ccdB</t>
  </si>
  <si>
    <t>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CATGGATCCATGGTTAGCCCTCCCACACATAACCAGGAGGTCAGATTatgcagtttaaggtttacacctataaaagagagagccgttatcgtctgtttgtggatgtacagagtgatattattgacacgcccgggcgacggatggtgatccccctggccagtgcacgtctgctgtcagataaagtctcccgtgaactttacccggtggtgcatatcggggatgaaagctggcgcatgatgaccaccgatatggccagtgtgccggtctccgttatcggggaagaagtggctgatctcagccaccgcgaaaatgacatcaaaaacgccattaacctgatgttctggggaatataacATATGCTGAATTGGACATATGACAACTTATATCGTATGGGGCTGACTTCAGGTGCTA</t>
  </si>
  <si>
    <t>CcdA Antitoxin</t>
  </si>
  <si>
    <t xml:space="preserve"> Expression</t>
  </si>
  <si>
    <t>Reporter</t>
  </si>
  <si>
    <t>Sequence (protein 1 - linker - protein 2)</t>
  </si>
  <si>
    <t>&gt;mCherry-YFP_control</t>
  </si>
  <si>
    <t>ATGAGCAAAGGTGAAGAACTGTTCACCGGCGTTGTGCCAATTCTGGTTGAGCTGGATGGTGACGTGAATGGCCACAAATTTAGCGTGAGCGGTGAAGGCGAGGGTGATGCTACTTATGGCAAACTGACTCTGAAACTGATCTGTACCACCGGCAAACTGCCTGTTCCATGGCCAACTCTGGTCACTACTCTGGGTTACGGCCTGATGTGTTTTGCGCGTTACCCGGATCACATGAAACAGCATGACTTCTTCAAAAGCGCCATGCCGGAAGGCTATGTCCAAGAACGTACGATCTTTTTCAAGGACGACGGCAACTATAAAACCCGTGCCGAAGTTAAATTCGAGGGTGACACCCTGGTTAACCGCATCGAACTGAAAGGCATTGACTTCAAAGAGGACGGCAACATTCTGGGTCACAAGCTGGAATACAACTACAACAGCCACAACGTTTACATTACTGCTGACAAGCAGAAAAACGGCATCAAAGCAAACTTCAAGATCCGTCACAACATTGAAGATGGTGGCGTACAGCTGGCAGATCACTACCAGCAGAACACTCCAATCGGTGATGGCCCAGTACTGCTGCCAGATAACCATTACCTGAGCTACCAGAGCAAACTGAGCAAAGACCCGAACGAAAAACGTGACCACATGGTACTGCTGGAATTTGTTACCGCGGCAGGCATTACCCACGGTATGGACGAACTGTATAAATAA</t>
  </si>
  <si>
    <t>&gt;mCherry-TGG-YFP</t>
  </si>
  <si>
    <t>ATGGTTTCCAAGGGCGAGGAGGATAACATGGCTATCATTAAAGAGTTCATGCGCTTCAAAGTTCACATGGAGGGTTCTGTTAACGGTCACGAGTTCGAGATCGAAGGCGAAGGCGAGGGCCGTCCGTATGAAGGCACCCAGACCGCCAAACTGAAAGTGACTAAAGGCGGCCCGCTGCCTTTTGCGTGGGACATCCTGAGCCCGCAATTTATGTACGGTTCTAAAGCTTATGTTAAACACCCAGCGGATATCCCGGACTATCTGAAGCTGTCTTTTCCGGAAGGTTTCAAGTGGGAACGCGTAATGAATTTTGAAGATGGTGGTGTCGTGACCGTCACTCAGGACTCCTCCCTGCAGGATGGCGAGTTCATCTATAAAGTTAAACTGCGTGGTACTAATTTTCCATCTGATGGCCCGGTGATGCAGAAGAAGACGATGGGTTGGGAGGCGTCTAGCGAACGCATGTATCCGGAAGATGGTGCGCTGAAAGGCGAAATTAAACAGCGCCTGAAACTGAAAGATGGCGGCCATTATGACGCTGAAGTGAAAACCACGTACAAAGCCAAGAAACCTGTGCAGCTGCCTGGCGCGTACAATGTGAATATTAAACTGGACATCACCTCTCATAATGAAGATTATACGATCGTAGAGCAATATGAGCGCGCGGAGGGTCGTCATTCTACCGGTGGCATGGATGAGCTGTACAAATGGCTGCAGACCAGCGCGGGCGAAGCGGCCGCAAAAGAAGCCGCGGCAAAAGAAGCAGCAGCGAAAGAAGCGGCCGCCAAAGCGGCCGCAGGTACCATGAGCAAAGGTGAAGAACTGTTCACCGGCGTTGTGCCAATTCTGGTTGAGCTGGATGGTGACGTGAATGGCCACAAATTTAGCGTGAGCGGTGAAGGCGAGGGTGATGCTACTTATGGCAAACTGACTCTGAAACTGATCTGTACCACCGGCAAACTGCCTGTTCCATGGCCAACTCTGGTCACTACTCTGGGTTACGGCCTGATGTGTTTTGCGCGTTACCCGGATCACATGAAACAGCATGACTTCTTCAAAAGCGCCATGCCGGAAGGCTATGTCCAAGAACGTACGATCTTTTTCAAGGACGACGGCAACTATAAAACCCGTGCCGAAGTTAAATTCGAGGGTGACACCCTGGTTAACCGCATCGAACTGAAAGGCATTGACTTCAAAGAGGACGGCAACATTCTGGGTCACAAGCTGGAATACAACTACAACAGCCACAACGTTTACATTACTGCTGACAAGCAGAAAAACGGCATCAAAGCAAACTTCAAGATCCGTCACAACATTGAAGATGGTGGCGTACAGCTGGCAGATCACTACCAGCAGAACACTCCAATCGGTGATGGCCCAGTACTGCTGCCAGATAACCATTACCTGAGCTACCAGAGCAAACTGAGCAAAGACCCGAACGAAAAACGTGACCACATGGTACTGCTGGAATTTGTTACCGCGGCAGGCATTACCCACGGTATGGACGAACTGTATAAATAA</t>
  </si>
  <si>
    <t>&gt;mCherry-TAG-YFP</t>
  </si>
  <si>
    <t>ATGGTTTCCAAGGGCGAGGAGGATAACATGGCTATCATTAAAGAGTTCATGCGCTTCAAAGTTCACATGGAGGGTTCTGTTAACGGTCACGAGTTCGAGATCGAAGGCGAAGGCGAGGGCCGTCCGTATGAAGGCACCCAGACCGCCAAACTGAAAGTGACTAAAGGCGGCCCGCTGCCTTTTGCGTGGGACATCCTGAGCCCGCAATTTATGTACGGTTCTAAAGCTTATGTTAAACACCCAGCGGATATCCCGGACTATCTGAAGCTGTCTTTTCCGGAAGGTTTCAAGTGGGAACGCGTAATGAATTTTGAAGATGGTGGTGTCGTGACCGTCACTCAGGACTCCTCCCTGCAGGATGGCGAGTTCATCTATAAAGTTAAACTGCGTGGTACTAATTTTCCATCTGATGGCCCGGTGATGCAGAAGAAGACGATGGGTTGGGAGGCGTCTAGCGAACGCATGTATCCGGAAGATGGTGCGCTGAAAGGCGAAATTAAACAGCGCCTGAAACTGAAAGATGGCGGCCATTATGACGCTGAAGTGAAAACCACGTACAAAGCCAAGAAACCTGTGCAGCTGCCTGGCGCGTACAATGTGAATATTAAACTGGACATCACCTCTCATAATGAAGATTATACGATCGTAGAGCAATATGAGCGCGCGGAGGGTCGTCATTCTACCGGTGGCATGGATGAGCTGTACAAATAGCTGCAGACCAGCGCGGGCGAAGCGGCCGCAAAAGAAGCCGCGGCAAAAGAAGCAGCAGCGAAAGAAGCGGCCGCCAAAGCGGCCGCAGGTACCATGAGCAAAGGTGAAGAACTGTTCACCGGCGTTGTGCCAATTCTGGTTGAGCTGGATGGTGACGTGAATGGCCACAAATTTAGCGTGAGCGGTGAAGGCGAGGGTGATGCTACTTATGGCAAACTGACTCTGAAACTGATCTGTACCACCGGCAAACTGCCTGTTCCATGGCCAACTCTGGTCACTACTCTGGGTTACGGCCTGATGTGTTTTGCGCGTTACCCGGATCACATGAAACAGCATGACTTCTTCAAAAGCGCCATGCCGGAAGGCTATGTCCAAGAACGTACGATCTTTTTCAAGGACGACGGCAACTATAAAACCCGTGCCGAAGTTAAATTCGAGGGTGACACCCTGGTTAACCGCATCGAACTGAAAGGCATTGACTTCAAAGAGGACGGCAACATTCTGGGTCACAAGCTGGAATACAACTACAACAGCCACAACGTTTACATTACTGCTGACAAGCAGAAAAACGGCATCAAAGCAAACTTCAAGATCCGTCACAACATTGAAGATGGTGGCGTACAGCTGGCAGATCACTACCAGCAGAACACTCCAATCGGTGATGGCCCAGTACTGCTGCCAGATAACCATTACCTGAGCTACCAGAGCAAACTGAGCAAAGACCCGAACGAAAAACGTGACCACATGGTACTGCTGGAATTTGTTACCGCGGCAGGCATTACCCACGGTATGGACGAACTGTATAAATAA</t>
  </si>
  <si>
    <t>&gt;mCherry-TGA-YFP</t>
  </si>
  <si>
    <t>ATGGTTTCCAAGGGCGAGGAGGATAACATGGCTATCATTAAAGAGTTCATGCGCTTCAAAGTTCACATGGAGGGTTCTGTTAACGGTCACGAGTTCGAGATCGAAGGCGAAGGCGAGGGCCGTCCGTATGAAGGCACCCAGACCGCCAAACTGAAAGTGACTAAAGGCGGCCCGCTGCCTTTTGCGTGGGACATCCTGAGCCCGCAATTTATGTACGGTTCTAAAGCTTATGTTAAACACCCAGCGGATATCCCGGACTATCTGAAGCTGTCTTTTCCGGAAGGTTTCAAGTGGGAACGCGTAATGAATTTTGAAGATGGTGGTGTCGTGACCGTCACTCAGGACTCCTCCCTGCAGGATGGCGAGTTCATCTATAAAGTTAAACTGCGTGGTACTAATTTTCCATCTGATGGCCCGGTGATGCAGAAGAAGACGATGGGTTGGGAGGCGTCTAGCGAACGCATGTATCCGGAAGATGGTGCGCTGAAAGGCGAAATTAAACAGCGCCTGAAACTGAAAGATGGCGGCCATTATGACGCTGAAGTGAAAACCACGTACAAAGCCAAGAAACCTGTGCAGCTGCCTGGCGCGTACAATGTGAATATTAAACTGGACATCACCTCTCATAATGAAGATTATACGATCGTAGAGCAATATGAGCGCGCGGAGGGTCGTCATTCTACCGGTGGCATGGATGAGCTGTACAAATGACTGCAGACCAGCGCGGGCGAAGCGGCCGCAAAAGAAGCCGCGGCAAAAGAAGCAGCAGCGAAAGAAGCGGCCGCCAAAGCGGCCGCAGGTACCATGAGCAAAGGTGAAGAACTGTTCACCGGCGTTGTGCCAATTCTGGTTGAGCTGGATGGTGACGTGAATGGCCACAAATTTAGCGTGAGCGGTGAAGGCGAGGGTGATGCTACTTATGGCAAACTGACTCTGAAACTGATCTGTACCACCGGCAAACTGCCTGTTCCATGGCCAACTCTGGTCACTACTCTGGGTTACGGCCTGATGTGTTTTGCGCGTTACCCGGATCACATGAAACAGCATGACTTCTTCAAAAGCGCCATGCCGGAAGGCTATGTCCAAGAACGTACGATCTTTTTCAAGGACGACGGCAACTATAAAACCCGTGCCGAAGTTAAATTCGAGGGTGACACCCTGGTTAACCGCATCGAACTGAAAGGCATTGACTTCAAAGAGGACGGCAACATTCTGGGTCACAAGCTGGAATACAACTACAACAGCCACAACGTTTACATTACTGCTGACAAGCAGAAAAACGGCATCAAAGCAAACTTCAAGATCCGTCACAACATTGAAGATGGTGGCGTACAGCTGGCAGATCACTACCAGCAGAACACTCCAATCGGTGATGGCCCAGTACTGCTGCCAGATAACCATTACCTGAGCTACCAGAGCAAACTGAGCAAAGACCCGAACGAAAAACGTGACCACATGGTACTGCTGGAATTTGTTACCGCGGCAGGCATTACCCACGGTATGGACGAACTGTATAAATAA</t>
  </si>
  <si>
    <t>&gt;mCherry-TAA-YFP</t>
  </si>
  <si>
    <t>ATGGTTTCCAAGGGCGAGGAGGATAACATGGCTATCATTAAAGAGTTCATGCGCTTCAAAGTTCACATGGAGGGTTCTGTTAACGGTCACGAGTTCGAGATCGAAGGCGAAGGCGAGGGCCGTCCGTATGAAGGCACCCAGACCGCCAAACTGAAAGTGACTAAAGGCGGCCCGCTGCCTTTTGCGTGGGACATCCTGAGCCCGCAATTTATGTACGGTTCTAAAGCTTATGTTAAACACCCAGCGGATATCCCGGACTATCTGAAGCTGTCTTTTCCGGAAGGTTTCAAGTGGGAACGCGTAATGAATTTTGAAGATGGTGGTGTCGTGACCGTCACTCAGGACTCCTCCCTGCAGGATGGCGAGTTCATCTATAAAGTTAAACTGCGTGGTACTAATTTTCCATCTGATGGCCCGGTGATGCAGAAGAAGACGATGGGTTGGGAGGCGTCTAGCGAACGCATGTATCCGGAAGATGGTGCGCTGAAAGGCGAAATTAAACAGCGCCTGAAACTGAAAGATGGCGGCCATTATGACGCTGAAGTGAAAACCACGTACAAAGCCAAGAAACCTGTGCAGCTGCCTGGCGCGTACAATGTGAATATTAAACTGGACATCACCTCTCATAATGAAGATTATACGATCGTAGAGCAATATGAGCGCGCGGAGGGTCGTCATTCTACCGGTGGCATGGATGAGCTGTACAAATAACTGCAGACCAGCGCGGGCGAAGCGGCCGCAAAAGAAGCCGCGGCAAAAGAAGCAGCAGCGAAAGAAGCGGCCGCCAAAGCGGCCGCAGGTACCATGAGCAAAGGTGAAGAACTGTTCACCGGCGTTGTGCCAATTCTGGTTGAGCTGGATGGTGACGTGAATGGCCACAAATTTAGCGTGAGCGGTGAAGGCGAGGGTGATGCTACTTATGGCAAACTGACTCTGAAACTGATCTGTACCACCGGCAAACTGCCTGTTCCATGGCCAACTCTGGTCACTACTCTGGGTTACGGCCTGATGTGTTTTGCGCGTTACCCGGATCACATGAAACAGCATGACTTCTTCAAAAGCGCCATGCCGGAAGGCTATGTCCAAGAACGTACGATCTTTTTCAAGGACGACGGCAACTATAAAACCCGTGCCGAAGTTAAATTCGAGGGTGACACCCTGGTTAACCGCATCGAACTGAAAGGCATTGACTTCAAAGAGGACGGCAACATTCTGGGTCACAAGCTGGAATACAACTACAACAGCCACAACGTTTACATTACTGCTGACAAGCAGAAAAACGGCATCAAAGCAAACTTCAAGATCCGTCACAACATTGAAGATGGTGGCGTACAGCTGGCAGATCACTACCAGCAGAACACTCCAATCGGTGATGGCCCAGTACTGCTGCCAGATAACCATTACCTGAGCTACCAGAGCAAACTGAGCAAAGACCCGAACGAAAAACGTGACCACATGGTACTGCTGGAATTTGTTACCGCGGCAGGCATTACCCACGGTATGGACGAACTGTATAAATAA</t>
  </si>
  <si>
    <t>&gt;ELP-3TAG-GFP-6xHis_DNA </t>
  </si>
  <si>
    <t>atgagcaaaggtccgggtaaggttccagggTAGggcgtgccgggcTAGggtgttcccgggTAGggtaaaggtggcggtactagcaagggcgaagaactgtttacgggcgtggtgccgattctggtggaactggatggtgatgtcaatggtcacaaattcagcgtgcgcggcgaaggtgaaggcgatgcaaccaatggtaaactgacgctgaagtttatttgcaccacgggtaaactgccggttccgtggccgaccctggtcaccacgctgacgtatggtgttcagtgtttcagtcgttacccggatcacatgaaacgccacgactttttcaagtccgcgatgccggaaggttatgtccaagaacgtaccatctcatttaaagatgacggcacctacaaaacgcgcgccgaagtgaaattcgaaggtgatacgctggttaaccgtattgaactgaaaggcatcgattttaaggaagacggtaatattctgggccataaactggaatataacttcaattcgcacaacgtgtacatcaccgcagataagcagaagaacggtatcaaggctaacttcaagatccgccataatgtggaagatggcagcgttcaactggccgaccactatcagcaaaacaccccgattggtgatggcccggtcctgctgccggacaatcattacctgagcacgcagtctgtgctgagtaaagatccgaacgaaaagcgtgaccacatggtcctgctggaattcgtgaccgcggccggcatcacgcacggtatggacgaactgtataaaggctcacatcatcatcatcatcatggatcctaa </t>
  </si>
  <si>
    <t>&gt;ELP-3TGA-GFP-6xHis_DNA </t>
  </si>
  <si>
    <t>atgagcaaaggtccgggtaaggttccagggTGAggcgtgccgggcTGAggtgttcccgggTGAggtaaaggtggcggtactagcaagggcgaagaactgtttacgggcgtggtgccgattctggtggaactggatggtgatgtcaatggtcacaaattcagcgtgcgcggcgaaggtgaaggcgatgcaaccaatggtaaactgacgctgaagtttatttgcaccacgggtaaactgccggttccgtggccgaccctggtcaccacgctgacgtatggtgttcagtgtttcagtcgttacccggatcacatgaaacgccacgactttttcaagtccgcgatgccggaaggttatgtccaagaacgtaccatctcatttaaagatgacggcacctacaaaacgcgcgccgaagtgaaattcgaaggtgatacgctggttaaccgtattgaactgaaaggcatcgattttaaggaagacggtaatattctgggccataaactggaatataacttcaattcgcacaacgtgtacatcaccgcagataagcagaagaacggtatcaaggctaacttcaagatccgccataatgtggaagatggcagcgttcaactggccgaccactatcagcaaaacaccccgattggtgatggcccggtcctgctgccggacaatcattacctgagcacgcagtctgtgctgagtaaagatccgaacgaaaagcgtgaccacatggtcctgctggaattcgtgaccgcggccggcatcacgcacggtatggacgaactgtataaaggctcacatcatcatcatcatcatggatcctaa </t>
  </si>
  <si>
    <t>&gt;ELP-3(TGA-TAG)-GFP-6xHis_DNA </t>
  </si>
  <si>
    <t>atgagcaaaggtccgggtaaggttccagggTGAggcgtgccgggcTAGggtgttcccgggTGAggtaaagttccagggTAGggcgtgccgggcTGAggtgttcccgggTAGggtaaaggtggcggtactagcaagggcgaagaactgtttacgggcgtggtgccgattctggtggaactggatggtgatgtcaatggtcacaaattcagcgtgcgcggcgaaggtgaaggcgatgcaaccaatggtaaactgacgctgaagtttatttgcaccacgggtaaactgccggttccgtggccgaccctggtcaccacgctgacgtatggtgttcagtgtttcagtcgttacccggatcacatgaaacgccacgactttttcaagtccgcgatgccggaaggttatgtccaagaacgtaccatctcatttaaagatgacggcacctacaaaacgcgcgccgaagtgaaattcgaaggtgatacgctggttaaccgtattgaactgaaaggcatcgattttaaggaagacggtaatattctgggccataaactggaatataacttcaattcgcacaacgtgtacatcaccgcagataagcagaagaacggtatcaaggctaacttcaagatccgccataatgtggaagatggcagcgttcaactggccgaccactatcagcaaaacaccccgattggtgatggcccggtcctgctgccggacaatcattacctgagcacgcagtctgtgctgagtaaagatccgaacgaaaagcgtgaccacatggtcctgctggaattcgtgaccgcggccggcatcacgcacggtatggacgaactgtataaaggctcacatcatcatcatcatcatggatcctaa </t>
  </si>
  <si>
    <t>Size (AA)</t>
  </si>
  <si>
    <t>&gt;ELP-3TAG-GFP-6xHis_protein </t>
  </si>
  <si>
    <t>MSKGPGKVPG*GVPG*GVPG*GKGGGTSKGEELFTGVVPILVELDGDVNGHKFSVRGEGEGDATNGKLTLKFICTTGKLPVPWPTLVTTLTYGVQCFSRYPDHMKRHDFFKSAMPEGYVQERTISFKDDGTYKTRAEVKFEGDTLVNRIELKGIDFKEDGNILGHKLEYNFNSHNVYITADKQKNGIKANFKIRHNVEDGSVQLADHYQQNTPIGDGPVLLPDNHYLSTQSVLSKDPNEKRDHMVLLEFVTAAGITHGMDELYKGSHHHHHHGS* </t>
  </si>
  <si>
    <t>&gt;ELP-3TGA-GFP-6xHis_protein </t>
  </si>
  <si>
    <t>&gt;ELP-3(TGA-TAG)-GFP-6xHis_protein </t>
  </si>
  <si>
    <t>MSKGPGKVPG*GVPG*GVPG*GKVPG*GVPG*GVPG*GKGGGTSKGEELFTGVVPILVELDGDVNGHKFSVRGEGEGDATNGKLTLKFICTTGKLPVPWPTLVTTLTYGVQCFSRYPDHMKRHDFFKSAMPEGYVQERTISFKDDGTYKTRAEVKFEGDTLVNRIELKGIDFKEDGNILGHKLEYNFNSHNVYITADKQKNGIKANFKIRHNVEDGSVQLADHYQQNTPIGDGPVLLPDNHYLSTQSVLSKDPNEKRDHMVLLEFVTAAGITHGMDELYKGSHHHHHHGS* </t>
  </si>
  <si>
    <t>Proteins</t>
  </si>
  <si>
    <t>Experiment</t>
  </si>
  <si>
    <t>Intensity</t>
  </si>
  <si>
    <t>Score</t>
  </si>
  <si>
    <t>Delta score</t>
  </si>
  <si>
    <t>Raw file</t>
  </si>
  <si>
    <t>MS/MS m/z</t>
  </si>
  <si>
    <t>Charge</t>
  </si>
  <si>
    <t>m/z</t>
  </si>
  <si>
    <t>Mass</t>
  </si>
  <si>
    <t>Resolution</t>
  </si>
  <si>
    <t>Uncalibrated - Calibrated m/z [ppm]</t>
  </si>
  <si>
    <t>Uncalibrated - Calibrated m/z [Da]</t>
  </si>
  <si>
    <t>Mass error [ppm]</t>
  </si>
  <si>
    <t>Mass error [Da]</t>
  </si>
  <si>
    <t>Uncalibrated mass error [ppm]</t>
  </si>
  <si>
    <t>Uncalibrated mass error [Da]</t>
  </si>
  <si>
    <t>Max intensity m/z 0</t>
  </si>
  <si>
    <t>Retention time</t>
  </si>
  <si>
    <t>Retention length</t>
  </si>
  <si>
    <t>Calibrated retention time</t>
  </si>
  <si>
    <t>Calibrated retention time start</t>
  </si>
  <si>
    <t>Calibrated retention time finish</t>
  </si>
  <si>
    <t>Retention time calibration</t>
  </si>
  <si>
    <t>Match time difference</t>
  </si>
  <si>
    <t>Match m/z difference</t>
  </si>
  <si>
    <t>Match q-value</t>
  </si>
  <si>
    <t>Match score</t>
  </si>
  <si>
    <t>Number of data points</t>
  </si>
  <si>
    <t>Number of scans</t>
  </si>
  <si>
    <t>Number of isotopic peaks</t>
  </si>
  <si>
    <t>PIF</t>
  </si>
  <si>
    <t>Fraction of total spectrum</t>
  </si>
  <si>
    <t>Base peak fraction</t>
  </si>
  <si>
    <t>PEP</t>
  </si>
  <si>
    <t>MS/MS count</t>
  </si>
  <si>
    <t>MS/MS scan number</t>
  </si>
  <si>
    <t>Combinatorics</t>
  </si>
  <si>
    <t>Reporter PIF</t>
  </si>
  <si>
    <t>Reporter fraction</t>
  </si>
  <si>
    <t>Reverse</t>
  </si>
  <si>
    <t>Potential contaminant</t>
  </si>
  <si>
    <t>id</t>
  </si>
  <si>
    <t>Protein group IDs</t>
  </si>
  <si>
    <t>Peptide ID</t>
  </si>
  <si>
    <t>Mod. peptide ID</t>
  </si>
  <si>
    <t>MS/MS IDs</t>
  </si>
  <si>
    <t>Best MS/MS</t>
  </si>
  <si>
    <t>Deamidation (NQ) site IDs</t>
  </si>
  <si>
    <t>Oxidation (M) site IDs</t>
  </si>
  <si>
    <t>VPGAGVPGCGVPGVGK</t>
  </si>
  <si>
    <t>Cystine</t>
  </si>
  <si>
    <t>4685-1</t>
  </si>
  <si>
    <t>ECL_23_15</t>
  </si>
  <si>
    <t>505319;505320</t>
  </si>
  <si>
    <t>VPGAGVPGWGVPGVGK</t>
  </si>
  <si>
    <t>Tryptophan</t>
  </si>
  <si>
    <t>505366;505367;505368</t>
  </si>
  <si>
    <t>4685-2</t>
  </si>
  <si>
    <t>ECL_23_20</t>
  </si>
  <si>
    <t>505330;505331;505332;505333</t>
  </si>
  <si>
    <t>505374;505375;505376;505377;505378;505379;505380</t>
  </si>
  <si>
    <t>4685-3</t>
  </si>
  <si>
    <t>ECL_23_25</t>
  </si>
  <si>
    <t>505343;505344;505345;505346;505347</t>
  </si>
  <si>
    <t>505386;505387;505388;505389;505390;505391</t>
  </si>
  <si>
    <t>505392;505393</t>
  </si>
  <si>
    <t>4687-1</t>
  </si>
  <si>
    <t>ECL_23_16</t>
  </si>
  <si>
    <t>505369;505370;505371;505372;505373</t>
  </si>
  <si>
    <t>NaN</t>
  </si>
  <si>
    <t>VPGAGVPGYGVPGVGK</t>
  </si>
  <si>
    <t>Tyrosine</t>
  </si>
  <si>
    <t>505402;505403;505404;505405</t>
  </si>
  <si>
    <t>4687-2</t>
  </si>
  <si>
    <t>ECL_23_21</t>
  </si>
  <si>
    <t>505334;505335;505336</t>
  </si>
  <si>
    <t>505383;505384</t>
  </si>
  <si>
    <t>505411;505412</t>
  </si>
  <si>
    <t>4687-3</t>
  </si>
  <si>
    <t>ECL_23_26</t>
  </si>
  <si>
    <t>505348;505349</t>
  </si>
  <si>
    <t>505394;505395;505396;505397;505398;505399</t>
  </si>
  <si>
    <t>505400;505401</t>
  </si>
  <si>
    <t>505418;505419;505420;505421</t>
  </si>
  <si>
    <t>4688-1</t>
  </si>
  <si>
    <t>ECL_23_17</t>
  </si>
  <si>
    <t>505324;505325</t>
  </si>
  <si>
    <t>4688-2</t>
  </si>
  <si>
    <t>ECL_23_22</t>
  </si>
  <si>
    <t>505337;505338</t>
  </si>
  <si>
    <t>4688-3</t>
  </si>
  <si>
    <t>ECL_23_27</t>
  </si>
  <si>
    <t>505350;505351;505352</t>
  </si>
  <si>
    <t>4690-1</t>
  </si>
  <si>
    <t>ECL_23_18</t>
  </si>
  <si>
    <t>505326;505327;505328;505329</t>
  </si>
  <si>
    <t>505408;505409</t>
  </si>
  <si>
    <t>4690-2</t>
  </si>
  <si>
    <t>ECL_23_23</t>
  </si>
  <si>
    <t>505339;505340;505341;505342</t>
  </si>
  <si>
    <t>505413;505414;505415;505416;505417</t>
  </si>
  <si>
    <t>4690-3</t>
  </si>
  <si>
    <t>ECL_23_28</t>
  </si>
  <si>
    <t>505353;505354;505355</t>
  </si>
  <si>
    <t>505422;505423;505424;505425;505426</t>
  </si>
  <si>
    <t>MutTrnaTrp</t>
  </si>
  <si>
    <t>Rep1_1</t>
  </si>
  <si>
    <t>Rep1_2</t>
  </si>
  <si>
    <t>Rep2_1</t>
  </si>
  <si>
    <t>Rep2_2</t>
  </si>
  <si>
    <t>Rep3_1</t>
  </si>
  <si>
    <t>Rep3_2</t>
  </si>
  <si>
    <t>Modifications</t>
  </si>
  <si>
    <t>Mass Fractional Part</t>
  </si>
  <si>
    <t>Protein Groups</t>
  </si>
  <si>
    <t>Unique (Groups)</t>
  </si>
  <si>
    <t>Unique (Proteins)</t>
  </si>
  <si>
    <t>Deamidation (NQ)</t>
  </si>
  <si>
    <t>Oxidation (M)</t>
  </si>
  <si>
    <t>Trp-&gt;BocK neutral loss</t>
  </si>
  <si>
    <t>Tyr-&gt;pAcF</t>
  </si>
  <si>
    <t>Missed cleavages</t>
  </si>
  <si>
    <t>Experiment 207_11-22_1</t>
  </si>
  <si>
    <t>Experiment 207_11-22_2</t>
  </si>
  <si>
    <t>Experiment 207_11-29_1</t>
  </si>
  <si>
    <t>Experiment 207_11-29_2</t>
  </si>
  <si>
    <t>Experiment 207_Mike_1</t>
  </si>
  <si>
    <t>Experiment 207_Mike_2</t>
  </si>
  <si>
    <t>Charges</t>
  </si>
  <si>
    <t>Intensity 207_11-22_1</t>
  </si>
  <si>
    <t>Intensity 207_11-22_2</t>
  </si>
  <si>
    <t>Intensity 207_11-29_1</t>
  </si>
  <si>
    <t>Intensity 207_11-29_2</t>
  </si>
  <si>
    <t>Intensity 207_Mike_1</t>
  </si>
  <si>
    <t>Intensity 207_Mike_2</t>
  </si>
  <si>
    <t>Evidence IDs</t>
  </si>
  <si>
    <t>Trp-&gt;BocK neutral loss site IDs</t>
  </si>
  <si>
    <t>Tyr-&gt;pAcF site IDs</t>
  </si>
  <si>
    <t>MS/MS Count</t>
  </si>
  <si>
    <r>
      <t>VPG</t>
    </r>
    <r>
      <rPr>
        <sz val="12"/>
        <color rgb="FFFF0000"/>
        <rFont val="Courier"/>
        <family val="1"/>
      </rPr>
      <t>W</t>
    </r>
    <r>
      <rPr>
        <sz val="12"/>
        <color theme="1"/>
        <rFont val="Courier"/>
        <family val="1"/>
      </rPr>
      <t>GVPG</t>
    </r>
    <r>
      <rPr>
        <sz val="12"/>
        <color rgb="FFFF0000"/>
        <rFont val="Courier"/>
        <family val="1"/>
      </rPr>
      <t>Y</t>
    </r>
    <r>
      <rPr>
        <sz val="12"/>
        <color theme="1"/>
        <rFont val="Courier"/>
        <family val="1"/>
      </rPr>
      <t>GVPG</t>
    </r>
    <r>
      <rPr>
        <sz val="12"/>
        <color rgb="FFFF0000"/>
        <rFont val="Courier"/>
        <family val="1"/>
      </rPr>
      <t>W</t>
    </r>
    <r>
      <rPr>
        <sz val="12"/>
        <color theme="1"/>
        <rFont val="Courier"/>
        <family val="1"/>
      </rPr>
      <t>GK</t>
    </r>
  </si>
  <si>
    <t>Tyr-&gt;pAcF;2 Trp-&gt;BocK neutral loss</t>
  </si>
  <si>
    <t>x=WWY;z=YKK</t>
  </si>
  <si>
    <t>no</t>
  </si>
  <si>
    <t>2.0054E-32</t>
  </si>
  <si>
    <t>ECL_23_281</t>
  </si>
  <si>
    <t>on target</t>
  </si>
  <si>
    <t>5123;5124;5125;5126;5127;5128;5129;5130;5131;5132;5133;5134;5135;5136;5137;5138;5139;5140;5141;5142;5143;5144;5145;5146;5147;5148;5149;5150;5151;5152;5153;5154;5155;5156;5157;5158;5159;5160;5161;5162;5163;5164;5165;5166;5167;5168;5169;5170;5171;5172;5173;5174;5175;5176;5177;5178;5179;5180;5181;5182;5183;5184;5185;5186;5187;5188;5189;5190;5191;5192;5193;5194;5195;5196;5197;5198;5199;5200;5201;5202;5203;5204;5205</t>
  </si>
  <si>
    <t>7390;7391;7392;7393;7394;7395;7396;7397;7398;7399;7400;7401;7402;7403;7404;7405;7406;7407;7408;7409;7410;7411;7412;7413;7414;7415;7416;7417;7418;7419;7420;7421;7422;7423;7424;7425;7426;7427;7428;7429;7430;7431;7432;7433;7434;7435;7436;7437;7438;7439;7440;7441;7442;7443;7444;7445;7446;7447;7448;7449;7450;7451;7452;7453;7454;7455;7456;7457;7458;7459;7460;7461;7462;7463;7464;7465;7466;7467;7468;7469;7470;7471;7472;7473;7474;7475;7476;7477;7478;7479;7480;7481;7482;7483;7484;7485;7486;7487;7488;7489;7490;7491;7492;7493;7494;7495;7496;7497;7498;7499;7500;7501;7502;7503;7504;7505;7506;7507;7508;7509;7510;7511</t>
  </si>
  <si>
    <t>15;16</t>
  </si>
  <si>
    <t>VPGYGVPGKGVPGWGK</t>
  </si>
  <si>
    <t>Tyr-&gt;pAcF;Trp-&gt;BocK neutral loss</t>
  </si>
  <si>
    <t>x=YWY;z=KKK</t>
  </si>
  <si>
    <t>ECL_23_289</t>
  </si>
  <si>
    <t>off target "K,y,Q"</t>
  </si>
  <si>
    <t>VPGYGVPGKGVPGYGK</t>
  </si>
  <si>
    <t>2 Tyr-&gt;pAcF</t>
  </si>
  <si>
    <t>100;97;93;95;94;96;98;99</t>
  </si>
  <si>
    <t>x=YYC;z=KQK;x=YYF;z=KYK;x=YYY;z=KQK;x=YYW;z=KQK;x=YYW;z=KKK;x=YYY;z=KYK;x=YYF;z=KQK;x=YYC;z=KYK;x=YYC;z=KKK;x=YYF;z=KYQ;x=YYY;z=KQY;x=YYY;z=KQQ;x=YYY;z=KKY;x=YYY;z=KKQ;x=YYW;z=KQY;x=YYW;z=KQQ;x=YYW;z=KKQ;x=YYF;z=KYY;x=YYY;z=KYY;x=YYF;z=KQY;x=YYF;z=KQQ;x=YYF;z=KKY;x=YYY;z=KYQ;x=YYC;z=KYY;x=YYC;z=KYQ;x=YYC;z=KQY;x=YYC;z=KKY;x=YYC;z=KKQ;x=YYF;z=KKQ;x=YYC;z=KQQ;x=YYF;z=KKK;x=YYW;z=KKY;x=YYW;z=KYK;x=YYW;z=KYQ;x=YYW;z=KYY;x=YYY;z=KKK</t>
  </si>
  <si>
    <t>2;3</t>
  </si>
  <si>
    <t>1.9956E-30</t>
  </si>
  <si>
    <t>ECL_23_241</t>
  </si>
  <si>
    <t>93;94;95;96;97;98;99;100</t>
  </si>
  <si>
    <t>5211;5212;5213;5214;5215;5216;5217;5218;5219;5220;5221;5222;5223;5224</t>
  </si>
  <si>
    <t>7517;7518;7519;7520;7521;7522;7523;7524;7525;7526;7527;7528;7529;7530</t>
  </si>
  <si>
    <t>44;45;46</t>
  </si>
  <si>
    <t>VPGYGVPGWGVPGKGK</t>
  </si>
  <si>
    <t>x=YYW;z=KYK</t>
  </si>
  <si>
    <t>ECL_23_285</t>
  </si>
  <si>
    <t>VPGYGVPGWGVPGQGK</t>
  </si>
  <si>
    <t>x=YYW;z=KYQ</t>
  </si>
  <si>
    <t>5232;5233</t>
  </si>
  <si>
    <t>7538;7539</t>
  </si>
  <si>
    <t>VPGYGVPGWGVPGYGK</t>
  </si>
  <si>
    <t>x=YYW;z=KYY</t>
  </si>
  <si>
    <t>3.1736E-11</t>
  </si>
  <si>
    <t>5234;5235;5236;5237;5238;5239;5240;5241;5242</t>
  </si>
  <si>
    <t>7540;7541;7542;7543;7544;7545;7546;7547;7548;7549;7550;7551;7552;7553;7554;7555;7556;7557;7558;7559;7560;7561</t>
  </si>
  <si>
    <t>50;51</t>
  </si>
  <si>
    <r>
      <t>VPG</t>
    </r>
    <r>
      <rPr>
        <sz val="12"/>
        <color rgb="FFFF0000"/>
        <rFont val="Courier"/>
        <family val="1"/>
      </rPr>
      <t>Y</t>
    </r>
    <r>
      <rPr>
        <sz val="12"/>
        <color theme="1"/>
        <rFont val="Courier"/>
        <family val="1"/>
      </rPr>
      <t>GVPG</t>
    </r>
    <r>
      <rPr>
        <sz val="12"/>
        <color rgb="FFFF0000"/>
        <rFont val="Courier"/>
        <family val="1"/>
      </rPr>
      <t>W</t>
    </r>
    <r>
      <rPr>
        <sz val="12"/>
        <color theme="1"/>
        <rFont val="Courier"/>
        <family val="1"/>
      </rPr>
      <t>GVPG</t>
    </r>
    <r>
      <rPr>
        <sz val="12"/>
        <color rgb="FFFF0000"/>
        <rFont val="Courier"/>
        <family val="1"/>
      </rPr>
      <t>Y</t>
    </r>
    <r>
      <rPr>
        <sz val="12"/>
        <color theme="1"/>
        <rFont val="Courier"/>
        <family val="1"/>
      </rPr>
      <t>GK</t>
    </r>
  </si>
  <si>
    <t>2 Tyr-&gt;pAcF;Trp-&gt;BocK neutral loss</t>
  </si>
  <si>
    <t>4.7196E-24</t>
  </si>
  <si>
    <t>ECL_23_293</t>
  </si>
  <si>
    <t>5243;5244;5245;5246;5247;5248;5249;5250</t>
  </si>
  <si>
    <t>7562;7563;7564;7565;7566;7567;7568;7569;7570;7571;7572;7573;7574;7575;7576;7577;7578;7579;7580;7581;7582;7583;7584;7585;7586;7587;7588;7589;7590;7591;7592;7593;7594;7595;7596;7597;7598</t>
  </si>
  <si>
    <t>off target "W"</t>
  </si>
  <si>
    <t>total</t>
  </si>
  <si>
    <t>%</t>
  </si>
  <si>
    <t>WT_TrnaTRP</t>
  </si>
  <si>
    <t>Experiment 54_11-22_1</t>
  </si>
  <si>
    <t>Experiment 54_11-22_2</t>
  </si>
  <si>
    <t>Experiment 54_11-29_1</t>
  </si>
  <si>
    <t>Experiment 54_11-29_2</t>
  </si>
  <si>
    <t>Experiment 54_Mike_1</t>
  </si>
  <si>
    <t>Experiment 54_Mike_2</t>
  </si>
  <si>
    <t>Intensity 54_11-22_1</t>
  </si>
  <si>
    <t>Intensity 54_11-22_2</t>
  </si>
  <si>
    <t>Intensity 54_11-29_1</t>
  </si>
  <si>
    <t>Intensity 54_11-29_2</t>
  </si>
  <si>
    <t>Intensity 54_Mike_1</t>
  </si>
  <si>
    <t>Intensity 54_Mike_2</t>
  </si>
  <si>
    <t>VPGFGVPGKGVPGWGK</t>
  </si>
  <si>
    <t>x=FWY;z=KKK</t>
  </si>
  <si>
    <t>ECL_23_283</t>
  </si>
  <si>
    <t>VPGFGVPGQGVPGYGK</t>
  </si>
  <si>
    <t>Deamidation (NQ);Tyr-&gt;pAcF</t>
  </si>
  <si>
    <t>x=FYY;z=QKK</t>
  </si>
  <si>
    <t>ECL_23_265</t>
  </si>
  <si>
    <t>7844;7845</t>
  </si>
  <si>
    <t>VPGFGVPGYGVPGWGK</t>
  </si>
  <si>
    <t>x=FWY;z=YKK</t>
  </si>
  <si>
    <t>VPGKGVPGFGVPGKGK</t>
  </si>
  <si>
    <t>Unmodified</t>
  </si>
  <si>
    <t>x=YYF;z=KKK</t>
  </si>
  <si>
    <t>2.9322E-06</t>
  </si>
  <si>
    <t>ECL_23_279</t>
  </si>
  <si>
    <t>5376;5377;5378;5379</t>
  </si>
  <si>
    <t>7848;7849;7850;7851;7852;7853;7854;7855;7856</t>
  </si>
  <si>
    <r>
      <t>VPGKGVPG</t>
    </r>
    <r>
      <rPr>
        <sz val="12"/>
        <color rgb="FF00B0F0"/>
        <rFont val="Courier"/>
        <family val="1"/>
      </rPr>
      <t>W</t>
    </r>
    <r>
      <rPr>
        <sz val="12"/>
        <color theme="1"/>
        <rFont val="Courier"/>
        <family val="1"/>
      </rPr>
      <t>GVPGKGK</t>
    </r>
  </si>
  <si>
    <t>x=YYW;z=KKK</t>
  </si>
  <si>
    <t>5.4436E-15</t>
  </si>
  <si>
    <t>5380;5381;5382;5383;5384</t>
  </si>
  <si>
    <t>7857;7858;7859;7860;7861;7862;7863;7864</t>
  </si>
  <si>
    <t>VPGKGVPGYGVPGKGK</t>
  </si>
  <si>
    <t>110;102;103;93;94;95;96;97;98;99</t>
  </si>
  <si>
    <t>x=FWY;z=KKK;x=YYY;z=QKK;x=YWY;z=QKK;x=YFY;z=YKK;x=YFY;z=QKK;x=YCY;z=YKK;x=YCY;z=QKK;x=WYY;z=YKK;x=WYY;z=QKK;x=WWY;z=QKK;x=WWY;z=KKK;x=WFY;z=QKK;x=WCY;z=YKK;x=WCY;z=QKK;x=WCY;z=KKK;x=FYY;z=YKK;x=FYY;z=KKK;x=FWY;z=QKK;x=YYY;z=YKK;x=FFY;z=QKK;x=FFY;z=KKK;x=FCY;z=YKK;x=FCY;z=QKK;x=FCY;z=KKK;x=CYY;z=YKK;x=CYY;z=QKK;x=CYY;z=KKK;x=CWY;z=YKK;x=CWY;z=QKK;x=CWY;z=KKK;x=CFY;z=YKK;x=CFY;z=QKK;x=CFY;z=KKK;x=CCY;z=YKK;x=CCY;z=QKK;x=CCY;z=KKK;x=FFY;z=YKK;x=FWY;z=YKK;x=FYY;z=QKK;x=WFY;z=KKK;x=WFY;z=YKK;x=WWY;z=YKK;x=WYY;z=KKK;x=YWY;z=KKK;x=YFY;z=KKK;x=YCY;z=KKK;x=YWY;z=YKK;x=YYY;z=KKK</t>
  </si>
  <si>
    <t>8.5187E-15</t>
  </si>
  <si>
    <t>93;94;95;96;97;98;99;102;103;110</t>
  </si>
  <si>
    <t>5390;5391;5392;5393;5394;5395;5396;5397;5398;5399</t>
  </si>
  <si>
    <t>7871;7872;7873;7874;7875;7876;7877;7878;7879;7880;7881;7882;7883;7884;7885;7886;7887;7888;7889;7890;7891;7892;7893</t>
  </si>
  <si>
    <t>5400;5401</t>
  </si>
  <si>
    <t>7894;7895</t>
  </si>
  <si>
    <t>VPGQGVPGYGVPGQGK</t>
  </si>
  <si>
    <t>x=YYY;z=KQQ</t>
  </si>
  <si>
    <t>VPGWGVPGKGVPGFGK</t>
  </si>
  <si>
    <t>x=WFY;z=KKK</t>
  </si>
  <si>
    <t>5403;5404</t>
  </si>
  <si>
    <t>7897;7898</t>
  </si>
  <si>
    <t>VPGWGVPGKGVPGYGK</t>
  </si>
  <si>
    <t>x=WYY;z=KKK</t>
  </si>
  <si>
    <t>5405;5406;5407;5408;5409;5410</t>
  </si>
  <si>
    <t>7899;7900;7901;7902;7903;7904;7905;7906</t>
  </si>
  <si>
    <r>
      <t>VPG</t>
    </r>
    <r>
      <rPr>
        <sz val="12"/>
        <color rgb="FF00B0F0"/>
        <rFont val="Courier"/>
        <family val="1"/>
      </rPr>
      <t>W</t>
    </r>
    <r>
      <rPr>
        <sz val="12"/>
        <color theme="1"/>
        <rFont val="Courier"/>
        <family val="1"/>
      </rPr>
      <t>GVPGKGVPGYGK</t>
    </r>
  </si>
  <si>
    <t>ECL_23_291</t>
  </si>
  <si>
    <t>VPGWGVPGYGVPGFGK</t>
  </si>
  <si>
    <t>x=WFY;z=YKK</t>
  </si>
  <si>
    <t>5412;5413;5414</t>
  </si>
  <si>
    <t>7908;7909;7910</t>
  </si>
  <si>
    <t>VPGWGVPGYGVPGWGK</t>
  </si>
  <si>
    <t>2 Trp-&gt;BocK neutral loss</t>
  </si>
  <si>
    <t>1.3934E-21</t>
  </si>
  <si>
    <t>ECL_23_287</t>
  </si>
  <si>
    <t>5415;5416;5417;5418;5419;5420;5421;5422;5423</t>
  </si>
  <si>
    <t>7911;7912;7913;7914;7915;7916;7917;7918;7919;7920;7921;7922;7923;7924</t>
  </si>
  <si>
    <t>20;21</t>
  </si>
  <si>
    <r>
      <t>VPG</t>
    </r>
    <r>
      <rPr>
        <sz val="12"/>
        <color rgb="FF00B0F0"/>
        <rFont val="Courier"/>
        <family val="1"/>
      </rPr>
      <t>W</t>
    </r>
    <r>
      <rPr>
        <sz val="12"/>
        <color theme="1"/>
        <rFont val="Courier"/>
        <family val="1"/>
      </rPr>
      <t>GVPGYGVPGWGK</t>
    </r>
  </si>
  <si>
    <t>5424;5425;5426;5427;5428;5429</t>
  </si>
  <si>
    <t>7925;7926;7927;7928;7929;7930;7931;7932</t>
  </si>
  <si>
    <t>5.6558E-37</t>
  </si>
  <si>
    <t>5430;5431;5432;5433;5434;5435;5436;5437;5438;5439;5440;5441;5442;5443;5444;5445;5446;5447;5448;5449;5450;5451;5452;5453;5454;5455;5456;5457;5458;5459;5460;5461;5462;5463;5464;5465;5466;5467;5468;5469;5470;5471;5472;5473;5474;5475;5476;5477;5478;5479;5480;5481;5482;5483;5484;5485;5486;5487;5488;5489;5490;5491;5492;5493;5494;5495;5496;5497;5498;5499;5500;5501;5502;5503;5504;5505;5506;5507;5508;5509;5510;5511;5512;5513;5514;5515;5516;5517;5518;5519;5520;5521;5522;5523;5524;5525;5526;5527;5528;5529;5530</t>
  </si>
  <si>
    <t>7933;7934;7935;7936;7937;7938;7939;7940;7941;7942;7943;7944;7945;7946;7947;7948;7949;7950;7951;7952;7953;7954;7955;7956;7957;7958;7959;7960;7961;7962;7963;7964;7965;7966;7967;7968;7969;7970;7971;7972;7973;7974;7975;7976;7977;7978;7979;7980;7981;7982;7983;7984;7985;7986;7987;7988;7989;7990;7991;7992;7993;7994;7995;7996;7997;7998;7999;8000;8001;8002;8003;8004;8005;8006;8007;8008;8009;8010;8011;8012;8013;8014;8015;8016;8017;8018;8019;8020;8021;8022;8023;8024;8025;8026;8027;8028;8029;8030;8031;8032;8033;8034;8035;8036;8037;8038;8039;8040;8041;8042;8043;8044;8045;8046;8047;8048;8049;8050;8051;8052;8053;8054;8055;8056;8057;8058;8059;8060;8061;8062;8063;8064;8065;8066;8067;8068;8069;8070;8071;8072;8073;8074;8075;8076;8077;8078;8079;8080;8081;8082;8083;8084;8085;8086;8087;8088;8089;8090;8091;8092;8093;8094;8095;8096;8097;8098;8099;8100;8101;8102;8103;8104;8105;8106;8107;8108;8109;8110;8111;8112;8113;8114;8115;8116;8117;8118;8119;8120;8121;8122;8123;8124;8125;8126;8127;8128;8129;8130;8131;8132;8133;8134;8135;8136;8137;8138;8139</t>
  </si>
  <si>
    <t>102;101</t>
  </si>
  <si>
    <t>x=YWC;z=KQQ;x=YWY;z=KYQ;x=YWY;z=KQY;x=YWY;z=KKY;x=YWW;z=KQY;x=YWW;z=KQQ;x=YWW;z=KKQ;x=YWF;z=KYY;x=YWF;z=KYQ;x=YWY;z=KYY;x=YWF;z=KQQ;x=YWF;z=KKY;x=YWF;z=KKQ;x=YWC;z=KYY;x=YWC;z=KYQ;x=YWC;z=KQY;x=YWC;z=KKY;x=YWC;z=KKQ;x=YWF;z=KQY;x=YWY;z=KKK</t>
  </si>
  <si>
    <t>101;102</t>
  </si>
  <si>
    <t>110;104;107;105;106;108;109;111;112</t>
  </si>
  <si>
    <t>x=YYF;z=KKK;x=YYF;z=KQK;x=YYY;z=KQK;x=YYW;z=KQK;x=YYF;z=KYK;x=YYY;z=KYK;x=YYC;z=KYK;x=YYC;z=KQK;x=YYC;z=KKK;x=YYF;z=KQQ;x=YYY;z=KQY;x=YYY;z=KKY;x=YYW;z=KQY;x=YYW;z=KQQ;x=YYW;z=KKQ;x=YYF;z=KYY;x=YYF;z=KYQ;x=YYF;z=KQY;x=YYY;z=KYY;x=YYF;z=KKY;x=YYF;z=KKQ;x=YYC;z=KYY;x=YYY;z=KYQ;x=YYC;z=KQY;x=YYC;z=KQQ;x=YYC;z=KKY;x=YYC;z=KKQ;x=YYC;z=KYQ;x=YYW;z=KKK;x=YYW;z=KKY;x=YYW;z=KYK;x=YYW;z=KYQ;x=YYW;z=KYY;x=YYY;z=KKK;x=YYY;z=KKQ;x=YYY;z=KQQ</t>
  </si>
  <si>
    <t>9.8771E-22</t>
  </si>
  <si>
    <t>104;105;106;107;108;109;110;111;112</t>
  </si>
  <si>
    <t>5536;5537;5538;5539;5540;5541;5542;5543;5544;5545;5546</t>
  </si>
  <si>
    <t>8146;8147;8148;8149;8150;8151;8152;8153;8154;8155;8156;8157;8158;8159</t>
  </si>
  <si>
    <t>56;57</t>
  </si>
  <si>
    <t>ECL_23_239</t>
  </si>
  <si>
    <t>6.6547E-14</t>
  </si>
  <si>
    <t>5556;5557;5558;5559;5560;5561;5562;5563;5564;5565;5566</t>
  </si>
  <si>
    <t>8169;8170;8171;8172;8173;8174;8175;8176;8177;8178;8179;8180;8181;8182;8183;8184;8185;8186;8187;8188;8189;8190;8191;8192;8193</t>
  </si>
  <si>
    <t>61;62</t>
  </si>
  <si>
    <t>2.4627E-21</t>
  </si>
  <si>
    <t>5567;5568;5569;5570;5571;5572;5573;5574;5575</t>
  </si>
  <si>
    <t>8194;8195;8196;8197;8198;8199;8200;8201;8202;8203;8204;8205;8206;8207;8208;8209;8210;8211;8212;8213;8214;8215;8216;8217;8218;8219;8220;8221;8222;8223</t>
  </si>
  <si>
    <t>intensity</t>
  </si>
  <si>
    <t>Symbol</t>
  </si>
  <si>
    <t>ORF</t>
  </si>
  <si>
    <t>Nt Status</t>
  </si>
  <si>
    <t>Product</t>
  </si>
  <si>
    <t>AA Status</t>
  </si>
  <si>
    <t>RF1</t>
  </si>
  <si>
    <t>ΔA</t>
  </si>
  <si>
    <t>Δ</t>
  </si>
  <si>
    <t>ΔRF1</t>
  </si>
  <si>
    <t>A → G</t>
  </si>
  <si>
    <t>(737/1099 nt)</t>
  </si>
  <si>
    <t>RF2</t>
  </si>
  <si>
    <t>T246A</t>
  </si>
  <si>
    <t>G → A</t>
  </si>
  <si>
    <t>(77/1099 nt)</t>
  </si>
  <si>
    <t>D26N</t>
  </si>
  <si>
    <t>(1098/1099 nt)</t>
  </si>
  <si>
    <t>*366*</t>
  </si>
  <si>
    <t>D26N-T246A-*366*</t>
  </si>
  <si>
    <t>AGC → CCT</t>
  </si>
  <si>
    <t>(613/1099 nt)</t>
  </si>
  <si>
    <r>
      <t>D26N-</t>
    </r>
    <r>
      <rPr>
        <u/>
        <sz val="11"/>
        <color rgb="FF000000"/>
        <rFont val="Calibri"/>
        <family val="2"/>
        <scheme val="minor"/>
      </rPr>
      <t>S205P</t>
    </r>
    <r>
      <rPr>
        <sz val="11"/>
        <color rgb="FF000000"/>
        <rFont val="Calibri"/>
        <family val="2"/>
        <scheme val="minor"/>
      </rPr>
      <t>-T246A-*366*</t>
    </r>
  </si>
  <si>
    <t>(509/1099 nt)</t>
  </si>
  <si>
    <r>
      <t>D26N-</t>
    </r>
    <r>
      <rPr>
        <u/>
        <sz val="11"/>
        <color rgb="FF000000"/>
        <rFont val="Calibri"/>
        <family val="2"/>
        <scheme val="minor"/>
      </rPr>
      <t>E170K</t>
    </r>
    <r>
      <rPr>
        <sz val="11"/>
        <color rgb="FF000000"/>
        <rFont val="Calibri"/>
        <family val="2"/>
        <scheme val="minor"/>
      </rPr>
      <t>-T246A-*366*</t>
    </r>
  </si>
  <si>
    <r>
      <t>D26N-</t>
    </r>
    <r>
      <rPr>
        <u/>
        <sz val="11"/>
        <color rgb="FF000000"/>
        <rFont val="Calibri"/>
        <family val="2"/>
        <scheme val="minor"/>
      </rPr>
      <t>E170K</t>
    </r>
    <r>
      <rPr>
        <sz val="11"/>
        <color rgb="FF000000"/>
        <rFont val="Calibri"/>
        <family val="2"/>
        <scheme val="minor"/>
      </rPr>
      <t>-</t>
    </r>
    <r>
      <rPr>
        <u/>
        <sz val="11"/>
        <color rgb="FF000000"/>
        <rFont val="Calibri"/>
        <family val="2"/>
        <scheme val="minor"/>
      </rPr>
      <t>S205P</t>
    </r>
    <r>
      <rPr>
        <sz val="11"/>
        <color rgb="FF000000"/>
        <rFont val="Calibri"/>
        <family val="2"/>
        <scheme val="minor"/>
      </rPr>
      <t>-T246A-*366*</t>
    </r>
  </si>
  <si>
    <t>tRNA Status</t>
  </si>
  <si>
    <t>tW</t>
  </si>
  <si>
    <t>trpT</t>
  </si>
  <si>
    <t>tRNATrp</t>
  </si>
  <si>
    <t>tW*</t>
  </si>
  <si>
    <t>(37/76 nt)</t>
  </si>
  <si>
    <t>A37G</t>
  </si>
  <si>
    <t>Pseudogenes</t>
  </si>
  <si>
    <t>SNP/Insertion (+TAA)</t>
  </si>
  <si>
    <t>Genomic Regions:</t>
  </si>
  <si>
    <t>Start Locus</t>
  </si>
  <si>
    <t>End Locus</t>
  </si>
  <si>
    <t># UGA ORFs Recoded within Region</t>
  </si>
  <si>
    <t>ᴓ</t>
  </si>
  <si>
    <t>rEc∆1.∆A</t>
  </si>
  <si>
    <t>A'</t>
  </si>
  <si>
    <t>rEc∆1.∆A(A')</t>
  </si>
  <si>
    <t>B'</t>
  </si>
  <si>
    <t>rEc∆1.∆A(B')</t>
  </si>
  <si>
    <t>A'B'</t>
  </si>
  <si>
    <t>rEc∆2E.∆A(A)</t>
  </si>
  <si>
    <t>rEc∆2E.∆A(B)</t>
  </si>
  <si>
    <t>rEc∆2E.∆A(C)</t>
  </si>
  <si>
    <t>rEc∆2E.∆A(F)</t>
  </si>
  <si>
    <t>rEc∆2E.∆A(G)</t>
  </si>
  <si>
    <t>rEc∆2E.∆A(H)</t>
  </si>
  <si>
    <t>AB</t>
  </si>
  <si>
    <t>rEc∆2E.∆A(AB)</t>
  </si>
  <si>
    <t>ABC</t>
  </si>
  <si>
    <t>rEc∆2E.∆A(AC)</t>
  </si>
  <si>
    <t>EF</t>
  </si>
  <si>
    <t>rEc∆2E.∆A(EF)</t>
  </si>
  <si>
    <t>DEF</t>
  </si>
  <si>
    <t>rEc∆2E.∆A(DF)</t>
  </si>
  <si>
    <t>GH</t>
  </si>
  <si>
    <t>GHABC</t>
  </si>
  <si>
    <t>rEc∆2E.∆A(GC)</t>
  </si>
  <si>
    <t>A-H</t>
  </si>
  <si>
    <t>Nucleotide Sequence</t>
  </si>
  <si>
    <t>Peptide Sequence</t>
  </si>
  <si>
    <t>Gene:Protein</t>
  </si>
  <si>
    <r>
      <t>atgtttgaaattaatccggtaaataatcgcattcaggacctcacggaacgctccgacgttcttagggggtatcttt</t>
    </r>
    <r>
      <rPr>
        <b/>
        <sz val="12"/>
        <color rgb="FFCC00FF"/>
        <rFont val="Arial"/>
        <family val="2"/>
      </rPr>
      <t>a</t>
    </r>
    <r>
      <rPr>
        <sz val="12"/>
        <color theme="1"/>
        <rFont val="Arial"/>
        <family val="2"/>
      </rPr>
      <t>actacgacgccaagaaagagcgtctggaagaagtaaacgccgagctggaacagccggatgtctggaacgaacccgaacgcgcacaggcgctgggtaaagagcgttcctccctcgaagccgttgtcgacaccctcgaccaaatgaaacaggggctggaagatgtttctggtctgctggaactggctgtagaagctgacgacgaagaaacctttaacgaagccgttgctgaactcgacgccctggaagaaaaactggcgcagcttgagttccgccgtatgttctctggcgaatatgacagcgccgactgctacctcgatattcaggcggggtctggcggtacggaagcacaggactgggcgagcatgcttgagcgtatgtatctgcgctgggcagaatcgcgtggtttcaaaactgaaatcatcgaagagtcg</t>
    </r>
    <r>
      <rPr>
        <b/>
        <sz val="12"/>
        <color rgb="FFCC00FF"/>
        <rFont val="Arial"/>
        <family val="2"/>
      </rPr>
      <t>a</t>
    </r>
    <r>
      <rPr>
        <sz val="12"/>
        <color theme="1"/>
        <rFont val="Arial"/>
        <family val="2"/>
      </rPr>
      <t>aaggtgaagtggcgggtattaaatccgtgacgatcaaaatctccggcgattacgcttacggctggctgcgtacagaaaccggcgttcaccgcctggtgcgtaaa</t>
    </r>
    <r>
      <rPr>
        <b/>
        <u/>
        <sz val="12"/>
        <color rgb="FFCC00FF"/>
        <rFont val="Arial"/>
        <family val="2"/>
      </rPr>
      <t>cct</t>
    </r>
    <r>
      <rPr>
        <u/>
        <sz val="12"/>
        <color theme="1"/>
        <rFont val="Arial"/>
        <family val="2"/>
      </rPr>
      <t>ccgttt</t>
    </r>
    <r>
      <rPr>
        <sz val="12"/>
        <color theme="1"/>
        <rFont val="Arial"/>
        <family val="2"/>
      </rPr>
      <t>gactccggcggtcgtcgccacacgtcgttcagctccgcgtttgtttatccggaagttgatgatgatattgatatcgaaatcaacccggcggatctgcgcattgacgtttatcgc</t>
    </r>
    <r>
      <rPr>
        <b/>
        <sz val="12"/>
        <color rgb="FFCC00FF"/>
        <rFont val="Arial"/>
        <family val="2"/>
      </rPr>
      <t>g</t>
    </r>
    <r>
      <rPr>
        <sz val="12"/>
        <color theme="1"/>
        <rFont val="Arial"/>
        <family val="2"/>
      </rPr>
      <t>cgtccggcgcgggcggtcagcacgttaaccgtaccgaatctgcggtgcgtattacccacatcccgaccgggatcgtgacccagtgccagaacgaccgttcccagcacaagaacaaagatcaggccatgaagcagatgaaagcgaagctttatgaactggagatgcagaagaaaaatgccgagaaacaggcgatggaagataacaaatccgacatcggctggggcagccagattcgttcttatgtccttgatgactcccgcattaaagatctgcgcaccggggtagaaacccgcaacacgcaggccgtgctggacggcagcctggatcaatttatcgaagcaagtttgaaagcagggttat</t>
    </r>
    <r>
      <rPr>
        <b/>
        <sz val="12"/>
        <color rgb="FFCC00FF"/>
        <rFont val="Arial"/>
        <family val="2"/>
      </rPr>
      <t>a</t>
    </r>
    <r>
      <rPr>
        <sz val="12"/>
        <color theme="1"/>
        <rFont val="Arial"/>
        <family val="2"/>
      </rPr>
      <t>a</t>
    </r>
    <r>
      <rPr>
        <b/>
        <sz val="12"/>
        <color rgb="FFCC00FF"/>
        <rFont val="Arial"/>
        <family val="2"/>
      </rPr>
      <t>tga</t>
    </r>
  </si>
  <si>
    <r>
      <t>atgtttgaaattaatccggtaaataatcgcattcaggacctcacggaacgctccgacgttcttagggggtatcttt</t>
    </r>
    <r>
      <rPr>
        <b/>
        <sz val="12"/>
        <color rgb="FF00B0F0"/>
        <rFont val="Arial"/>
        <family val="2"/>
      </rPr>
      <t>g</t>
    </r>
    <r>
      <rPr>
        <sz val="12"/>
        <color theme="1"/>
        <rFont val="Arial"/>
        <family val="2"/>
      </rPr>
      <t>actacgacgccaagaaagagcgtctggaagaagtaaacgccgagctggaacagccggatgtctggaacgaacccgaacgcgcacaggcgctgggtaaagagcgttcctccctcgaagccgttgtcgacaccctcgaccaaatgaaacaggggctggaagatgtttctggtctgctggaactggctgtagaagctgacgacgaagaaacctttaacgaagccgttgctgaactcgacgccctggaagaaaaactggcgcagcttgagttccgccgtatgttctctggcgaatatgacagcgccgactgctacctcgatattcaggcggggtctggcggtacggaagcacaggactgggcgagcatgcttgagcgtatgtatctgcgctgggcagaatcgcgtggtttcaaaactgaaatcatcgaagagtcg</t>
    </r>
    <r>
      <rPr>
        <b/>
        <sz val="12"/>
        <color rgb="FF00B0F0"/>
        <rFont val="Arial"/>
        <family val="2"/>
      </rPr>
      <t>g</t>
    </r>
    <r>
      <rPr>
        <sz val="12"/>
        <color theme="1"/>
        <rFont val="Arial"/>
        <family val="2"/>
      </rPr>
      <t>aaggtgaagtggcgggtattaaatccgtgacgatcaaaatctccggcgattacgcttacggctggctgcgtacagaaaccggcgttcaccgcctggtgcgtaaa</t>
    </r>
    <r>
      <rPr>
        <b/>
        <u/>
        <sz val="12"/>
        <color rgb="FF00B0F0"/>
        <rFont val="Arial"/>
        <family val="2"/>
      </rPr>
      <t>agc</t>
    </r>
    <r>
      <rPr>
        <u/>
        <sz val="12"/>
        <color theme="1"/>
        <rFont val="Arial"/>
        <family val="2"/>
      </rPr>
      <t>ccgttt</t>
    </r>
    <r>
      <rPr>
        <sz val="12"/>
        <color theme="1"/>
        <rFont val="Arial"/>
        <family val="2"/>
      </rPr>
      <t>gactccggcggtcgtcgccacacgtcgttcagctccgcgtttgtttatccggaagttgatgatgatattgatatcgaaatcaacccggcggatctgcgcattgacgtttatcgc</t>
    </r>
    <r>
      <rPr>
        <b/>
        <sz val="12"/>
        <color rgb="FF00B0F0"/>
        <rFont val="Arial"/>
        <family val="2"/>
      </rPr>
      <t>a</t>
    </r>
    <r>
      <rPr>
        <sz val="12"/>
        <color theme="1"/>
        <rFont val="Arial"/>
        <family val="2"/>
      </rPr>
      <t>cgtccggcgcgggcggtcagcacgttaaccgtaccgaatctgcggtgcgtattacccacatcccgaccgggatcgtgacccagtgccagaacgaccgttcccagcacaagaacaaagatcaggccatgaagcagatgaaagcgaagctttatgaactggagatgcagaagaaaaatgccgagaaacaggcgatggaagataacaaatccgacatcggctggggcagccagattcgttcttatgtccttgatgactcccgcattaaagatctgcgcaccggggtagaaacccgcaacacgcaggccgtgctggacggcagcctggatcaatttatcgaagcaagtttgaaagcagggttat</t>
    </r>
    <r>
      <rPr>
        <b/>
        <sz val="12"/>
        <color rgb="FF00B0F0"/>
        <rFont val="Arial"/>
        <family val="2"/>
      </rPr>
      <t>g</t>
    </r>
    <r>
      <rPr>
        <sz val="12"/>
        <color theme="1"/>
        <rFont val="Arial"/>
        <family val="2"/>
      </rPr>
      <t>a</t>
    </r>
  </si>
  <si>
    <r>
      <t>MFEINPVNNRIQDLTERSDVLRGYL</t>
    </r>
    <r>
      <rPr>
        <b/>
        <sz val="12"/>
        <color rgb="FF00B0F0"/>
        <rFont val="Arial"/>
        <family val="2"/>
      </rPr>
      <t>D</t>
    </r>
    <r>
      <rPr>
        <sz val="12"/>
        <color theme="1"/>
        <rFont val="Arial"/>
        <family val="2"/>
      </rPr>
      <t>YDAKKERLEEVNAELEQPDVWNEPERAQALGKERSSLEAVVDTLDQMKQGLEDVSGLLELAVEADDEETFNEAVAELDALEEKLAQLEFRRMFSGEYDSADCYLDIQAGSGGTEAQDWASMLERMYLRWAESRGFKTEIIEES</t>
    </r>
    <r>
      <rPr>
        <b/>
        <sz val="12"/>
        <color rgb="FF00B0F0"/>
        <rFont val="Arial"/>
        <family val="2"/>
      </rPr>
      <t>E</t>
    </r>
    <r>
      <rPr>
        <sz val="12"/>
        <color theme="1"/>
        <rFont val="Arial"/>
        <family val="2"/>
      </rPr>
      <t>GEVAGIKSVTIKISGDYAYGWLRTETGVHRLVRK</t>
    </r>
    <r>
      <rPr>
        <b/>
        <u/>
        <sz val="12"/>
        <color rgb="FF00B0F0"/>
        <rFont val="Arial"/>
        <family val="2"/>
      </rPr>
      <t>S</t>
    </r>
    <r>
      <rPr>
        <u/>
        <sz val="12"/>
        <color theme="1"/>
        <rFont val="Arial"/>
        <family val="2"/>
      </rPr>
      <t>PF</t>
    </r>
    <r>
      <rPr>
        <sz val="12"/>
        <color theme="1"/>
        <rFont val="Arial"/>
        <family val="2"/>
      </rPr>
      <t>DSGGRRHTSFSSAFVYPEVDDDIDIEINPADLRIDVYRTSGAGGQHVNRTESAVRITHIPTGIVTQCQNDRSQHKNKDQAMKQMKAKLYELEMQKKNAEKQAMEDNKSDIGWGSQIRSYVLDDSRIKDLRTGVETRNTQAVLDGSLDQFIEASLKAGL</t>
    </r>
    <r>
      <rPr>
        <b/>
        <sz val="12"/>
        <color rgb="FF00B0F0"/>
        <rFont val="Arial"/>
        <family val="2"/>
      </rPr>
      <t>*</t>
    </r>
  </si>
  <si>
    <r>
      <t>MFEINPVNNRIQDLTERSDVLRGYL</t>
    </r>
    <r>
      <rPr>
        <sz val="12"/>
        <color rgb="FFCC00FF"/>
        <rFont val="Arial"/>
        <family val="2"/>
      </rPr>
      <t>N</t>
    </r>
    <r>
      <rPr>
        <sz val="12"/>
        <color theme="1"/>
        <rFont val="Arial"/>
        <family val="2"/>
      </rPr>
      <t>YDAKKERLEEVNAELEQPDVWNEPERAQALGKERSSLEAVVDTLDQMKQGLEDVSGLLELAVEADDEETFNEAVAELDALEEKLAQLEFRRMFSGEYDSADCYLDIQAGSGGTEAQDWASMLERMYLRWAESRGFKTEIIEES</t>
    </r>
    <r>
      <rPr>
        <b/>
        <sz val="12"/>
        <color rgb="FFCC00FF"/>
        <rFont val="Arial"/>
        <family val="2"/>
      </rPr>
      <t>K</t>
    </r>
    <r>
      <rPr>
        <sz val="12"/>
        <color theme="1"/>
        <rFont val="Arial"/>
        <family val="2"/>
      </rPr>
      <t>GEVAGIKSVTIKISGDYAYGWLRTETGVHRLVRK</t>
    </r>
    <r>
      <rPr>
        <b/>
        <u/>
        <sz val="12"/>
        <color rgb="FFCC00FF"/>
        <rFont val="Arial"/>
        <family val="2"/>
      </rPr>
      <t>P</t>
    </r>
    <r>
      <rPr>
        <u/>
        <sz val="12"/>
        <color theme="1"/>
        <rFont val="Arial"/>
        <family val="2"/>
      </rPr>
      <t>PF</t>
    </r>
    <r>
      <rPr>
        <sz val="12"/>
        <color theme="1"/>
        <rFont val="Arial"/>
        <family val="2"/>
      </rPr>
      <t>DSGGRRHTSFSSAFVYPEVDDDIDIEINPADLRIDVYRASGAGGQHVNRTESAVRITHIPTGIVTQCQNDRSQHKNKDQAMKQMKAKLYELEMQKKNAEKQAMEDNKSDIGWGSQIRSYVLDDSRIKDLRTGVETRNTQAVLDGSLDQFIEASLKAGL</t>
    </r>
    <r>
      <rPr>
        <b/>
        <sz val="12"/>
        <color rgb="FFCC00FF"/>
        <rFont val="Arial"/>
        <family val="2"/>
      </rPr>
      <t>*</t>
    </r>
  </si>
  <si>
    <t>PolyN</t>
  </si>
  <si>
    <t>Insertions</t>
  </si>
  <si>
    <t>Deletions</t>
  </si>
  <si>
    <t>ORFs</t>
  </si>
  <si>
    <t>Elements</t>
  </si>
  <si>
    <t>Coding</t>
  </si>
  <si>
    <t>Noncoding</t>
  </si>
  <si>
    <t>Frameshift</t>
  </si>
  <si>
    <t>In-frame</t>
  </si>
  <si>
    <r>
      <t>ORFs impacted by Indels (</t>
    </r>
    <r>
      <rPr>
        <b/>
        <i/>
        <sz val="10"/>
        <color rgb="FFFFFFFF"/>
        <rFont val="Arial"/>
        <family val="2"/>
      </rPr>
      <t>Ochre</t>
    </r>
    <r>
      <rPr>
        <b/>
        <sz val="10"/>
        <color rgb="FFFFFFFF"/>
        <rFont val="Arial"/>
        <family val="2"/>
      </rPr>
      <t>)</t>
    </r>
  </si>
  <si>
    <r>
      <t>Total Indels (</t>
    </r>
    <r>
      <rPr>
        <b/>
        <i/>
        <sz val="10"/>
        <color rgb="FFFFFFFF"/>
        <rFont val="Arial"/>
        <family val="2"/>
      </rPr>
      <t>Ochre</t>
    </r>
    <r>
      <rPr>
        <b/>
        <sz val="10"/>
        <color rgb="FFFFFFFF"/>
        <rFont val="Arial"/>
        <family val="2"/>
      </rPr>
      <t>)</t>
    </r>
  </si>
  <si>
    <t>SNPs (Ochre)</t>
  </si>
  <si>
    <t>2bp</t>
  </si>
  <si>
    <t>All SNPS</t>
  </si>
  <si>
    <t xml:space="preserve">Coding Sense SNPs </t>
  </si>
  <si>
    <t xml:space="preserve">Coding Nonsense SNPs </t>
  </si>
  <si>
    <t>All Nonsense Codons</t>
  </si>
  <si>
    <t>Nonsyn</t>
  </si>
  <si>
    <t>Syn</t>
  </si>
  <si>
    <t>TAA</t>
  </si>
  <si>
    <t>TGA</t>
  </si>
  <si>
    <t>TAG</t>
  </si>
  <si>
    <t>LB</t>
  </si>
  <si>
    <t>M9</t>
  </si>
  <si>
    <t>DT</t>
  </si>
  <si>
    <t>MaxOD</t>
  </si>
  <si>
    <t>N =</t>
  </si>
  <si>
    <t>Genes Reverted</t>
  </si>
  <si>
    <t>purL</t>
  </si>
  <si>
    <t>hisI, cysU, purL, argG</t>
  </si>
  <si>
    <t>purL, argG</t>
  </si>
  <si>
    <t>ilvG, prfB</t>
  </si>
  <si>
    <t>RF2 Mutagenesis Oligo Pool</t>
  </si>
  <si>
    <t>Mass Spec Peptide Data for tRNATrp Suppression (Fig 2E)</t>
  </si>
  <si>
    <t xml:space="preserve">Major Background Mutagenic Events </t>
  </si>
  <si>
    <t>Mass Spec Peptide Data for BocK/pAcF OTS (Fig 5) </t>
  </si>
  <si>
    <t>Native RBS Predictions</t>
  </si>
  <si>
    <t>TGA Conversions &amp; MAGE Oligos</t>
  </si>
  <si>
    <t>Overlapping ORF Mutations Resulting from TGA Conversions</t>
  </si>
  <si>
    <t>Essentials Strain (rEc∆2E.∆A) TGA Conversions</t>
  </si>
  <si>
    <t>Strain Nomenclature &amp; Genotypes</t>
  </si>
  <si>
    <t>Major Intentional Deletions</t>
  </si>
  <si>
    <t>Genomic Subdivisions &amp; Conjugative Intermediates</t>
  </si>
  <si>
    <t>Genomic Selectable Marker Sequences</t>
  </si>
  <si>
    <t>TGA Pseudogene List</t>
  </si>
  <si>
    <t xml:space="preserve">Key Mutations </t>
  </si>
  <si>
    <t xml:space="preserve">Growth Data - Reverting Mutations Implicated in Auxotrophy </t>
  </si>
  <si>
    <t>Fluorescent Reporter Sequences (ELP-GFP, YFP-mCherry)</t>
  </si>
  <si>
    <t>Background SNPs</t>
  </si>
  <si>
    <t>Background Indels</t>
  </si>
  <si>
    <t>Arose upon deletion of RF1 in mRF2-oP strain; permits λ phage infection</t>
  </si>
  <si>
    <t>Table of Contents - Supplemental Tables:</t>
  </si>
  <si>
    <r>
      <rPr>
        <i/>
        <sz val="12"/>
        <color theme="1"/>
        <rFont val="Times New Roman"/>
        <family val="1"/>
      </rPr>
      <t>garK</t>
    </r>
    <r>
      <rPr>
        <sz val="12"/>
        <color theme="1"/>
        <rFont val="Times New Roman"/>
        <family val="1"/>
      </rPr>
      <t xml:space="preserve"> MAGE Oligos</t>
    </r>
  </si>
  <si>
    <t>A: Restore Prototrophy</t>
  </si>
  <si>
    <t>B: Translation Mutations</t>
  </si>
  <si>
    <t>Summary</t>
  </si>
  <si>
    <t>RF2 Variant Sequences</t>
  </si>
  <si>
    <r>
      <t>S205P</t>
    </r>
    <r>
      <rPr>
        <sz val="9"/>
        <color rgb="FF000000"/>
        <rFont val="Arial"/>
        <family val="2"/>
      </rPr>
      <t> (</t>
    </r>
    <r>
      <rPr>
        <u/>
        <sz val="9"/>
        <color rgb="FFFF0000"/>
        <rFont val="Arial"/>
        <family val="2"/>
      </rPr>
      <t>AGC</t>
    </r>
    <r>
      <rPr>
        <sz val="9"/>
        <color rgb="FF000000"/>
        <rFont val="Arial"/>
        <family val="2"/>
      </rPr>
      <t>→</t>
    </r>
    <r>
      <rPr>
        <u/>
        <sz val="9"/>
        <color rgb="FFFF0000"/>
        <rFont val="Arial"/>
        <family val="2"/>
      </rPr>
      <t>CCT</t>
    </r>
    <r>
      <rPr>
        <sz val="9"/>
        <color rgb="FF000000"/>
        <rFont val="Arial"/>
        <family val="2"/>
      </rPr>
      <t>)</t>
    </r>
  </si>
  <si>
    <t>Spontaneous</t>
  </si>
  <si>
    <t>Mutation Source</t>
  </si>
  <si>
    <t>Reversion of codon recognition tripeptide PPF to SPF upon deletion of RF1; Restores wildtype RF2 termination</t>
  </si>
  <si>
    <t>Referenced with ecocyc.org</t>
  </si>
  <si>
    <r>
      <t>P205S</t>
    </r>
    <r>
      <rPr>
        <sz val="9"/>
        <color rgb="FF000000"/>
        <rFont val="Arial"/>
        <family val="2"/>
      </rPr>
      <t> (</t>
    </r>
    <r>
      <rPr>
        <u/>
        <sz val="9"/>
        <color rgb="FFFF0000"/>
        <rFont val="Arial"/>
        <family val="2"/>
      </rPr>
      <t>C</t>
    </r>
    <r>
      <rPr>
        <sz val="9"/>
        <color theme="1"/>
        <rFont val="Arial"/>
        <family val="2"/>
      </rPr>
      <t>CT</t>
    </r>
    <r>
      <rPr>
        <sz val="9"/>
        <color rgb="FF000000"/>
        <rFont val="Arial"/>
        <family val="2"/>
      </rPr>
      <t>→</t>
    </r>
    <r>
      <rPr>
        <u/>
        <sz val="9"/>
        <color rgb="FFFF0000"/>
        <rFont val="Arial"/>
        <family val="2"/>
      </rPr>
      <t>T</t>
    </r>
    <r>
      <rPr>
        <sz val="9"/>
        <color theme="1"/>
        <rFont val="Arial"/>
        <family val="2"/>
      </rPr>
      <t>CT</t>
    </r>
    <r>
      <rPr>
        <sz val="9"/>
        <color rgb="FF000000"/>
        <rFont val="Arial"/>
        <family val="2"/>
      </rPr>
      <t>)</t>
    </r>
  </si>
  <si>
    <r>
      <t>Supplementary Table 12: Background SNP List.</t>
    </r>
    <r>
      <rPr>
        <sz val="10"/>
        <color rgb="FF000000"/>
        <rFont val="Times New Roman"/>
        <family val="1"/>
      </rPr>
      <t xml:space="preserve"> Complete list of background SNPs categorized by breseq alignment of Ochre whole genome sequencing raw reads with a rEc∆1.∆A annotated reference. -  '→' = + sense strand, '←' = - sense strand - position relative to rEc∆1.∆A reference genome. Tables exclude intentional SNPs and those within proximity of heavy mutagenic events. Nonsynonymous, synonymous, and nonsense categorizations of SNPs were not provided for pseudogenes. Background SNP Summary: SNPs and genes are categorized by breseq3 analysis of Ochre compared to a rEc∆1.∆A annotated reference. Nonsynonymous, synonymous, and nonsense categorizations of SNPs were not provided for pseudogenes. </t>
    </r>
  </si>
  <si>
    <r>
      <rPr>
        <b/>
        <sz val="10"/>
        <color theme="1"/>
        <rFont val="Times New Roman"/>
        <family val="1"/>
      </rPr>
      <t xml:space="preserve">Supplementary Table 11: Background Indel List. </t>
    </r>
    <r>
      <rPr>
        <sz val="10"/>
        <color theme="1"/>
        <rFont val="Times New Roman"/>
        <family val="1"/>
      </rPr>
      <t>Complete list of background indels categorized by breseq alignment of Ochre whole genome sequencing raw reads with a rEc</t>
    </r>
    <r>
      <rPr>
        <sz val="10"/>
        <color theme="1"/>
        <rFont val="Calibri"/>
        <family val="2"/>
      </rPr>
      <t xml:space="preserve">∆1.∆A annotated reference. -  '→' = + sense strand, '←' = - sense strand. Tables exclude intentional indels, whole gene deletions, &amp; heavy mutagenic events. </t>
    </r>
    <r>
      <rPr>
        <sz val="10"/>
        <color theme="1"/>
        <rFont val="Times New Roman"/>
        <family val="1"/>
      </rPr>
      <t xml:space="preserve">Background Indel Summary: Indels and genes are categorized by breseq3 analysis of Ochre compared to a rEc∆1.∆A reference. </t>
    </r>
  </si>
  <si>
    <r>
      <rPr>
        <b/>
        <sz val="11"/>
        <color theme="1"/>
        <rFont val="Calibri"/>
        <family val="2"/>
        <scheme val="minor"/>
      </rPr>
      <t xml:space="preserve">Supplementary Table 5: Strain Nomenclature &amp; Genotypes. </t>
    </r>
    <r>
      <rPr>
        <sz val="11"/>
        <color theme="1"/>
        <rFont val="Calibri"/>
        <family val="2"/>
        <scheme val="minor"/>
      </rPr>
      <t>Green text refers to WT conditions, while red refers to mutated conditions. Blue text indicates key strains examined in this study.</t>
    </r>
  </si>
  <si>
    <r>
      <rPr>
        <b/>
        <sz val="11"/>
        <color rgb="FF000000"/>
        <rFont val="Arial"/>
        <family val="2"/>
      </rPr>
      <t xml:space="preserve">Supplementary Table 4: Essentials Strain (rEc∆2E.∆A) TGA Conversions. </t>
    </r>
    <r>
      <rPr>
        <sz val="11"/>
        <color rgb="FF000000"/>
        <rFont val="Arial"/>
        <family val="2"/>
      </rPr>
      <t>List of TGA-ending essential genes and additional converted genes within essentials recoded strain, including sense strand, replicore, loci relative to rEc</t>
    </r>
    <r>
      <rPr>
        <sz val="11"/>
        <color rgb="FF000000"/>
        <rFont val="Calibri"/>
        <family val="2"/>
      </rPr>
      <t>∆1</t>
    </r>
    <r>
      <rPr>
        <sz val="11"/>
        <color rgb="FF000000"/>
        <rFont val="Arial"/>
        <family val="2"/>
      </rPr>
      <t>.</t>
    </r>
    <r>
      <rPr>
        <sz val="11"/>
        <color rgb="FF000000"/>
        <rFont val="Calibri"/>
        <family val="2"/>
      </rPr>
      <t>∆A reference genome, overlapping genes, MAGE oligos used for TGA conversions</t>
    </r>
    <r>
      <rPr>
        <sz val="11"/>
        <color rgb="FF000000"/>
        <rFont val="Arial"/>
        <family val="2"/>
      </rPr>
      <t xml:space="preserve"> - 0 signifies absence, 1 signifies presence.</t>
    </r>
  </si>
  <si>
    <r>
      <t>Supplementary Table 3: Overlapping ORF Mutations Resulting from TGA Conversions.</t>
    </r>
    <r>
      <rPr>
        <sz val="11"/>
        <color theme="1"/>
        <rFont val="Calibri"/>
        <family val="2"/>
        <scheme val="minor"/>
      </rPr>
      <t xml:space="preserve">  '→' = + sense strand, '←' = - sense strand -  position relative to rEc∆1.∆A reference genome</t>
    </r>
  </si>
  <si>
    <r>
      <rPr>
        <b/>
        <sz val="11"/>
        <color theme="1"/>
        <rFont val="Calibri"/>
        <family val="2"/>
        <scheme val="minor"/>
      </rPr>
      <t xml:space="preserve">Supplementary Table 2: Native RBS Predictions. </t>
    </r>
    <r>
      <rPr>
        <sz val="11"/>
        <color theme="1"/>
        <rFont val="Calibri"/>
        <family val="2"/>
        <scheme val="minor"/>
      </rPr>
      <t>Comparative calculated mRNA free energy (</t>
    </r>
    <r>
      <rPr>
        <sz val="11"/>
        <color theme="1"/>
        <rFont val="Calibri"/>
        <family val="2"/>
      </rPr>
      <t>∆G) of wildtype (WT) and modified (mut - TGA to TAA) ribosomal binding sites (RBS) for 249 overlapping genes and predicted translation initiation rates (TIR) to assess impact on downstream gene expression.</t>
    </r>
  </si>
  <si>
    <r>
      <rPr>
        <b/>
        <sz val="11"/>
        <color theme="1"/>
        <rFont val="Arial"/>
        <family val="2"/>
      </rPr>
      <t>Supplementary Table 1: TGA Conversions &amp; MAGE Oligos.</t>
    </r>
    <r>
      <rPr>
        <sz val="11"/>
        <color theme="1"/>
        <rFont val="Arial"/>
        <family val="2"/>
      </rPr>
      <t xml:space="preserve"> List of all instances of predicted TGA opal-codon-containing genes, along with pseudogenes with TGAs abolished. Table includes gene names, relative loci within rEc</t>
    </r>
    <r>
      <rPr>
        <sz val="11"/>
        <color theme="1"/>
        <rFont val="Calibri"/>
        <family val="2"/>
      </rPr>
      <t>∆</t>
    </r>
    <r>
      <rPr>
        <sz val="11"/>
        <color theme="1"/>
        <rFont val="Arial"/>
        <family val="2"/>
      </rPr>
      <t>1.</t>
    </r>
    <r>
      <rPr>
        <sz val="11"/>
        <color theme="1"/>
        <rFont val="Calibri"/>
        <family val="2"/>
      </rPr>
      <t>∆</t>
    </r>
    <r>
      <rPr>
        <sz val="11"/>
        <color theme="1"/>
        <rFont val="Arial"/>
        <family val="2"/>
      </rPr>
      <t>A reference genome, overlapping genes, mutations made to convert TGA to TAA, gene orientation, breseq reference database annotations, and MAGE oligos used to introduce codon conversions - 0 signifies absence, 1 signifies presence. '→' = + sense strand, '←' = - sense strand. NOTE: some mismatching gene names are synonyms.</t>
    </r>
  </si>
  <si>
    <t>Supplementary Table 1</t>
  </si>
  <si>
    <t>Supplementary Table 2</t>
  </si>
  <si>
    <t>Supplementary Table 3</t>
  </si>
  <si>
    <t>Supplementary Table 4</t>
  </si>
  <si>
    <t>Supplementary Table 5</t>
  </si>
  <si>
    <t>Supplementary Table 6</t>
  </si>
  <si>
    <t>Supplementary Table 7</t>
  </si>
  <si>
    <t>Supplementary Table 8</t>
  </si>
  <si>
    <t>Supplementary Table 9</t>
  </si>
  <si>
    <t>Supplementary Table 10</t>
  </si>
  <si>
    <t>Supplementary Table 11</t>
  </si>
  <si>
    <t>Supplementary Table 12</t>
  </si>
  <si>
    <t>Supplementary Table 13</t>
  </si>
  <si>
    <t>Supplementary Table 14</t>
  </si>
  <si>
    <t>Supplementary Table 15</t>
  </si>
  <si>
    <t>Supplementary Table 16</t>
  </si>
  <si>
    <t>Supplementary Table 17</t>
  </si>
  <si>
    <t>Supplementary Table 18</t>
  </si>
  <si>
    <t>Supplementary Table 19</t>
  </si>
  <si>
    <t>Supplementary Table 20</t>
  </si>
  <si>
    <r>
      <rPr>
        <b/>
        <sz val="9"/>
        <color theme="1"/>
        <rFont val="Calibri"/>
        <family val="2"/>
        <scheme val="minor"/>
      </rPr>
      <t>Supplementary Table 6: Converted TGA Pseudogene List.</t>
    </r>
    <r>
      <rPr>
        <sz val="9"/>
        <color theme="1"/>
        <rFont val="Calibri"/>
        <family val="2"/>
        <scheme val="minor"/>
      </rPr>
      <t xml:space="preserve"> Top table contains list of pseudogenes ending in TGA converted to TAA; bottom table contains list of pseudogenes unconverted.  '→' = + sense strand, '←' = - sense strand -  position relative to rEc∆1.∆A reference genome</t>
    </r>
  </si>
  <si>
    <r>
      <rPr>
        <b/>
        <sz val="9"/>
        <color theme="1"/>
        <rFont val="Arial"/>
        <family val="2"/>
      </rPr>
      <t>Supplementary Table 7: Major Intentional Deletions.</t>
    </r>
    <r>
      <rPr>
        <sz val="9"/>
        <color theme="1"/>
        <rFont val="Arial"/>
        <family val="2"/>
      </rPr>
      <t xml:space="preserve"> Large genomic deletions intentionally created via tolC-mediated displacement (selection &amp; counterselection). Most deleted regions pertained to crytpic prophages. All sites were listed as unessential and deleted by the Blattner research lab (doi:10.1101/gr.217202; doi:10.1126/science.1126439). ORF names listed in blue are TGA-ending genes. ORF names listed in green are TGA-ending pseudogenes. Brackets '[]' indicate partial ORF deletions - position relative to rEc∆1.∆A reference genome.</t>
    </r>
  </si>
  <si>
    <r>
      <rPr>
        <b/>
        <sz val="8"/>
        <color theme="1"/>
        <rFont val="Calibri"/>
        <family val="2"/>
        <scheme val="minor"/>
      </rPr>
      <t>Supplementary Table 8: Genomic Subdivisions &amp; Conjugative Intermediates.</t>
    </r>
    <r>
      <rPr>
        <sz val="8"/>
        <color theme="1"/>
        <rFont val="Calibri"/>
        <family val="2"/>
        <scheme val="minor"/>
      </rPr>
      <t xml:space="preserve"> The genome of rEc∆1.∆A is subdivided into two subdomains (A’ &amp; B’). A’ contains 35 essential genes, while B’ contains 36 essential genes. Two clones of rEc∆1.∆A were categorized as rEc∆1.∆A(A’) and rEc∆1.∆A(B’). Essential TGA-terminating genes within each region were targeted for recoding within each respectively named strain. During MAGE, additional oligos targeting adjacent TGA-terminating genes were included, resulting in 40 conversions within region A’ in rEc∆1.∆A(A’) and 68 conversions in B’ within rEc∆1.∆A(B’). Resulting partially recoded genomes were combined via CAGE, resulting in rEc∆E.∆A. Eight copies of rEc∆E.∆A were each assigned a particular genomic subdomain (A through H). All TGA-terminating genes within each subdomain was similarly targeted within each respective strain. Once nearly all genes are converted, genomes are hierarchically assembled via CAGE until a fully recoded strain rEc∆2.∆A is achieved. Actual numbers of TGA ORFs recoded after conjugations vary as recoded codons are lost via genomic crossovers during conjugations and subsequently recoded again throughout the CAGE assembly process. NOTE: number of ORFs includes pseudogenes converted, but not ins elements or pseudogenes unconverted.</t>
    </r>
  </si>
  <si>
    <r>
      <rPr>
        <b/>
        <sz val="9"/>
        <color theme="1"/>
        <rFont val="Arial"/>
        <family val="2"/>
      </rPr>
      <t xml:space="preserve">Supplementary Table 9: </t>
    </r>
    <r>
      <rPr>
        <b/>
        <i/>
        <sz val="9"/>
        <color theme="1"/>
        <rFont val="Arial"/>
        <family val="2"/>
      </rPr>
      <t>garK</t>
    </r>
    <r>
      <rPr>
        <b/>
        <sz val="9"/>
        <color theme="1"/>
        <rFont val="Arial"/>
        <family val="2"/>
      </rPr>
      <t xml:space="preserve"> MAGE Oligos.</t>
    </r>
    <r>
      <rPr>
        <sz val="9"/>
        <color theme="1"/>
        <rFont val="Arial"/>
        <family val="2"/>
      </rPr>
      <t xml:space="preserve"> MAGE oligos (v1-v5) used to mutate </t>
    </r>
    <r>
      <rPr>
        <i/>
        <sz val="9"/>
        <color theme="1"/>
        <rFont val="Arial"/>
        <family val="2"/>
      </rPr>
      <t>garK</t>
    </r>
    <r>
      <rPr>
        <sz val="9"/>
        <color theme="1"/>
        <rFont val="Arial"/>
        <family val="2"/>
      </rPr>
      <t>, along with mutagenesis details and MASC PCR screening primers to interogate desired SNPs.  '→' = + sense strand, '←' = - sense strand</t>
    </r>
  </si>
  <si>
    <r>
      <rPr>
        <b/>
        <sz val="9"/>
        <color theme="1"/>
        <rFont val="Calibri"/>
        <family val="2"/>
        <scheme val="minor"/>
      </rPr>
      <t xml:space="preserve">Supplementary Table 10: Genomic Selectable Marker Sequences. </t>
    </r>
    <r>
      <rPr>
        <sz val="9"/>
        <color theme="1"/>
        <rFont val="Calibri"/>
        <family val="2"/>
        <scheme val="minor"/>
      </rPr>
      <t>Sequences include a promoter, open-reading frame, and terminator. Promoter and terminator for kanR and CAT are the same. MASC PCR primers amplify internally to each marker and were pooled into single Multiplex PCR reactions to interrogate marker presence and absence per strain. Antibiotic concentrations differ between rEc</t>
    </r>
    <r>
      <rPr>
        <sz val="9"/>
        <color theme="1"/>
        <rFont val="Calibri"/>
        <family val="2"/>
      </rPr>
      <t>∆1 &amp;  rEc∆2</t>
    </r>
  </si>
  <si>
    <r>
      <rPr>
        <b/>
        <sz val="11"/>
        <color theme="1"/>
        <rFont val="Calibri"/>
        <family val="2"/>
        <scheme val="minor"/>
      </rPr>
      <t xml:space="preserve">Supplementary Table 13: Major Background Mutagenic Events. </t>
    </r>
    <r>
      <rPr>
        <sz val="11"/>
        <color theme="1"/>
        <rFont val="Calibri"/>
        <family val="2"/>
        <scheme val="minor"/>
      </rPr>
      <t xml:space="preserve"> Corresponds to Figure S1. Purple regions depict net change in sequence number (indels). Yellow regions depict translation machinery. Mutations resulted from either targeted tolC-mediated deletion, unintended background mutagenesis, or conjugative scarring by marker placement. Sequences are provided for translation machinery alignments - position relative to rEc∆1.∆A reference genome.</t>
    </r>
  </si>
  <si>
    <r>
      <rPr>
        <b/>
        <sz val="10"/>
        <color theme="1"/>
        <rFont val="Arial"/>
        <family val="2"/>
      </rPr>
      <t>Supplementary Table 14: Key Mutations.</t>
    </r>
    <r>
      <rPr>
        <sz val="10"/>
        <color theme="1"/>
        <rFont val="Arial"/>
        <family val="2"/>
      </rPr>
      <t xml:space="preserve"> Three tables present key mutations identified or created within this study, divided into three subtables pertaining to (A) mutations involved in auxotrophy/prototrophy, (B) translation machinery mutations, and (C) reverted mutations that impact cellular mechanisms or fitness - MASC PCR primers are included to interrogate desired SNPs.  '→' = + sense strand, '←' = - sense strand -  position relative to rEc∆1.∆A reference genome</t>
    </r>
  </si>
  <si>
    <r>
      <rPr>
        <b/>
        <sz val="9"/>
        <color theme="1"/>
        <rFont val="Calibri"/>
        <family val="2"/>
        <scheme val="minor"/>
      </rPr>
      <t xml:space="preserve">Supplementary Table 15: Growth Data - Reverting Mutations Implicated in Auxotrophy. </t>
    </r>
    <r>
      <rPr>
        <sz val="9"/>
        <color theme="1"/>
        <rFont val="Calibri"/>
        <family val="2"/>
        <scheme val="minor"/>
      </rPr>
      <t xml:space="preserve">Growth data (doubling time – DT; maximum cellular density at OD600 – MaxOD) in nutrient rich media (LB) and minimal media (M9) before and after reversion of acquired mutations back to wildtype sequences. Mutation reversions in rEc∆2E.∆A(AB) &amp; (C) did not alleviate auxotrophic phenotypes. Identified mutations in purL, cysU, &amp; hisI (see </t>
    </r>
    <r>
      <rPr>
        <sz val="9"/>
        <color rgb="FFFF0000"/>
        <rFont val="Calibri"/>
        <family val="2"/>
        <scheme val="minor"/>
      </rPr>
      <t>Table S14A</t>
    </r>
    <r>
      <rPr>
        <sz val="9"/>
        <color theme="1"/>
        <rFont val="Calibri"/>
        <family val="2"/>
        <scheme val="minor"/>
      </rPr>
      <t xml:space="preserve"> </t>
    </r>
    <r>
      <rPr>
        <sz val="9"/>
        <color rgb="FFFF0000"/>
        <rFont val="Calibri"/>
        <family val="2"/>
        <scheme val="minor"/>
      </rPr>
      <t>– Key Mutations</t>
    </r>
    <r>
      <rPr>
        <sz val="9"/>
        <color theme="1"/>
        <rFont val="Calibri"/>
        <family val="2"/>
        <scheme val="minor"/>
      </rPr>
      <t xml:space="preserve">) each individually conveyed auxotrophy. Only when all three genes were reverted to wildtype sequences was prototrophy (growth in M9) restored. Reverting the mutation in argG alone revealed variable growth effects in a strain dependent manner (data not shown). For strain notation, reference </t>
    </r>
    <r>
      <rPr>
        <sz val="9"/>
        <color rgb="FFFF0000"/>
        <rFont val="Calibri"/>
        <family val="2"/>
        <scheme val="minor"/>
      </rPr>
      <t>Table S8 – Genomic Subdivisions &amp; Conjugative Intermediates</t>
    </r>
    <r>
      <rPr>
        <sz val="9"/>
        <color theme="1"/>
        <rFont val="Calibri"/>
        <family val="2"/>
        <scheme val="minor"/>
      </rPr>
      <t xml:space="preserve">). Ancestral rEc∆1.∆A strain and optimization mutations serve as a control. </t>
    </r>
  </si>
  <si>
    <r>
      <rPr>
        <b/>
        <sz val="11"/>
        <color theme="1"/>
        <rFont val="Calibri"/>
        <family val="2"/>
        <scheme val="minor"/>
      </rPr>
      <t>Supplementary Table 18: Fluorescent Reporter Sequences (ELP-GFPs, YFP-mCherrys). S</t>
    </r>
    <r>
      <rPr>
        <sz val="11"/>
        <color theme="1"/>
        <rFont val="Calibri"/>
        <family val="2"/>
        <scheme val="minor"/>
      </rPr>
      <t>equences include open-reading frame 1, linker sequence, and open-reading frame 2.</t>
    </r>
  </si>
  <si>
    <t>Supplementary Table 21</t>
  </si>
  <si>
    <t>Raw OTS Data - GFP Fluoresence and OD</t>
  </si>
  <si>
    <t>GFP</t>
  </si>
  <si>
    <t>OD600</t>
  </si>
  <si>
    <t>nsAA</t>
  </si>
  <si>
    <t>Parent</t>
  </si>
  <si>
    <t>Non</t>
  </si>
  <si>
    <r>
      <t>rEc</t>
    </r>
    <r>
      <rPr>
        <sz val="10"/>
        <color theme="1"/>
        <rFont val="Aptos Narrow"/>
        <family val="2"/>
      </rPr>
      <t>∆1.∆A</t>
    </r>
  </si>
  <si>
    <t>ELP-3(TGA-TAG)-GFP</t>
  </si>
  <si>
    <t>ELP-3TAG-GFP</t>
  </si>
  <si>
    <t>ELP-3TGA-GFP</t>
  </si>
  <si>
    <t>ELP-TAG-GFP</t>
  </si>
  <si>
    <t>ELP-TGA-GFP</t>
  </si>
  <si>
    <t>pAcF</t>
  </si>
  <si>
    <t>BocK</t>
  </si>
  <si>
    <t>pAcF + BocK</t>
  </si>
  <si>
    <r>
      <t>rEc</t>
    </r>
    <r>
      <rPr>
        <sz val="10"/>
        <color theme="1"/>
        <rFont val="Aptos Narrow"/>
        <family val="2"/>
      </rPr>
      <t>∆2.∆A</t>
    </r>
  </si>
  <si>
    <r>
      <t>rEc</t>
    </r>
    <r>
      <rPr>
        <sz val="10"/>
        <color theme="1"/>
        <rFont val="Aptos Narrow"/>
        <family val="2"/>
      </rPr>
      <t>∆2.∆A</t>
    </r>
    <r>
      <rPr>
        <sz val="10"/>
        <color theme="1"/>
        <rFont val="Arial"/>
        <family val="2"/>
      </rPr>
      <t>.B3</t>
    </r>
  </si>
  <si>
    <r>
      <t>rEc</t>
    </r>
    <r>
      <rPr>
        <sz val="10"/>
        <color theme="1"/>
        <rFont val="Aptos Narrow"/>
        <family val="2"/>
      </rPr>
      <t>∆2.∆A</t>
    </r>
    <r>
      <rPr>
        <sz val="10"/>
        <color theme="1"/>
        <rFont val="Arial"/>
        <family val="2"/>
      </rPr>
      <t>.B3</t>
    </r>
    <r>
      <rPr>
        <sz val="11"/>
        <color theme="1"/>
        <rFont val="Calibri"/>
        <family val="2"/>
        <scheme val="minor"/>
      </rPr>
      <t/>
    </r>
  </si>
  <si>
    <r>
      <t>rEc</t>
    </r>
    <r>
      <rPr>
        <sz val="10"/>
        <color theme="1"/>
        <rFont val="Aptos Narrow"/>
        <family val="2"/>
      </rPr>
      <t>∆2.∆A</t>
    </r>
    <r>
      <rPr>
        <sz val="10"/>
        <color theme="1"/>
        <rFont val="Arial"/>
        <family val="2"/>
      </rPr>
      <t>.B3.tW*</t>
    </r>
  </si>
  <si>
    <t>ELP-GFP</t>
  </si>
  <si>
    <t>ELP-TGA-TAG-GFP</t>
  </si>
  <si>
    <r>
      <t>rEc</t>
    </r>
    <r>
      <rPr>
        <sz val="10"/>
        <color theme="1"/>
        <rFont val="Aptos Narrow"/>
        <family val="2"/>
      </rPr>
      <t>∆2.∆A</t>
    </r>
    <r>
      <rPr>
        <sz val="10"/>
        <color theme="1"/>
        <rFont val="Arial"/>
        <family val="2"/>
      </rPr>
      <t>.B3</t>
    </r>
    <r>
      <rPr>
        <sz val="11"/>
        <color theme="1"/>
        <rFont val="Calibri"/>
        <family val="2"/>
        <scheme val="minor"/>
      </rPr>
      <t/>
    </r>
  </si>
  <si>
    <r>
      <rPr>
        <b/>
        <sz val="12"/>
        <color theme="1"/>
        <rFont val="Calibri"/>
        <family val="2"/>
        <scheme val="minor"/>
      </rPr>
      <t xml:space="preserve">Supplementary Table 20: Raw OTS Data - GFP Fluoresence and OD.  </t>
    </r>
    <r>
      <rPr>
        <sz val="12"/>
        <color theme="1"/>
        <rFont val="Calibri"/>
        <family val="2"/>
        <scheme val="minor"/>
      </rPr>
      <t xml:space="preserve">Raw GFP fluoresence and OD readings from Figure 6 and Extended Data Figure 10 data. L-arabinose inducible aaRSs and accompanying constitutively expressed UAG- and UGA-suppressing tRNAs coordinate charging and incorporation of nsAAs Bock and pAcF at UAG and UGA, respectively, within one of three aTc-inducible fluorescent ELP-GFP reporters. Each reporter contains either 1 or 3 instances of TAG, TGA, or TAG and TGA within a central ELP-GFP linker to study single or dual nsAA encoding expressed within variant strains in the absence or presence of one or both: BocK and pAcF. Samples marked "MD" represent "missing data," or data dropped due to inconsistent bacterial overgrowth. </t>
    </r>
  </si>
  <si>
    <t>M.D.</t>
  </si>
  <si>
    <r>
      <rPr>
        <sz val="12"/>
        <color rgb="FF000000"/>
        <rFont val="Arial"/>
        <family val="2"/>
      </rPr>
      <t>rEc</t>
    </r>
    <r>
      <rPr>
        <sz val="12"/>
        <color rgb="FF000000"/>
        <rFont val="Calibri"/>
        <family val="2"/>
      </rPr>
      <t>∆2.</t>
    </r>
    <r>
      <rPr>
        <sz val="12"/>
        <color rgb="FF000000"/>
        <rFont val="Arial"/>
        <family val="2"/>
      </rPr>
      <t>∆A.B1</t>
    </r>
  </si>
  <si>
    <r>
      <rPr>
        <sz val="12"/>
        <color rgb="FF000000"/>
        <rFont val="Arial"/>
        <family val="2"/>
      </rPr>
      <t>rEc</t>
    </r>
    <r>
      <rPr>
        <sz val="12"/>
        <color rgb="FF000000"/>
        <rFont val="Calibri"/>
        <family val="2"/>
      </rPr>
      <t>∆2.</t>
    </r>
    <r>
      <rPr>
        <sz val="12"/>
        <color rgb="FF000000"/>
        <rFont val="Arial"/>
        <family val="2"/>
      </rPr>
      <t>∆A.B4</t>
    </r>
  </si>
  <si>
    <t>rEc∆2.∆A.B3</t>
  </si>
  <si>
    <t>rEc∆2.B2</t>
  </si>
  <si>
    <t>rEc∆2.B3</t>
  </si>
  <si>
    <r>
      <rPr>
        <sz val="12"/>
        <color rgb="FF000000"/>
        <rFont val="Arial"/>
        <family val="2"/>
      </rPr>
      <t>rEc</t>
    </r>
    <r>
      <rPr>
        <sz val="12"/>
        <color rgb="FF000000"/>
        <rFont val="Calibri"/>
        <family val="2"/>
      </rPr>
      <t>∆2.∆A</t>
    </r>
    <r>
      <rPr>
        <sz val="12"/>
        <color rgb="FF000000"/>
        <rFont val="Arial"/>
        <family val="2"/>
      </rPr>
      <t>.tW*</t>
    </r>
  </si>
  <si>
    <r>
      <rPr>
        <sz val="12"/>
        <color rgb="FF000000"/>
        <rFont val="Arial"/>
        <family val="2"/>
      </rPr>
      <t>rEc</t>
    </r>
    <r>
      <rPr>
        <sz val="12"/>
        <color rgb="FF000000"/>
        <rFont val="Calibri"/>
        <family val="2"/>
      </rPr>
      <t>∆2.∆A</t>
    </r>
    <r>
      <rPr>
        <sz val="12"/>
        <color rgb="FF000000"/>
        <rFont val="Arial"/>
        <family val="2"/>
      </rPr>
      <t>.B4.tW*</t>
    </r>
  </si>
  <si>
    <t>rEc∆2.∆A.B3.tW*</t>
  </si>
  <si>
    <r>
      <rPr>
        <sz val="12"/>
        <color rgb="FF000000"/>
        <rFont val="Arial"/>
        <family val="2"/>
      </rPr>
      <t>rEc</t>
    </r>
    <r>
      <rPr>
        <sz val="12"/>
        <color rgb="FF000000"/>
        <rFont val="Calibri"/>
        <family val="2"/>
      </rPr>
      <t>∆2</t>
    </r>
    <r>
      <rPr>
        <sz val="12"/>
        <color rgb="FF000000"/>
        <rFont val="Arial"/>
        <family val="2"/>
      </rPr>
      <t>.B2.tW*</t>
    </r>
  </si>
  <si>
    <t>rEc∆2.B3.tW*</t>
  </si>
  <si>
    <r>
      <rPr>
        <sz val="12"/>
        <color rgb="FF000000"/>
        <rFont val="Arial"/>
        <family val="2"/>
      </rPr>
      <t>rEc</t>
    </r>
    <r>
      <rPr>
        <sz val="12"/>
        <color rgb="FF000000"/>
        <rFont val="Calibri"/>
        <family val="2"/>
      </rPr>
      <t>∆2.B0</t>
    </r>
  </si>
  <si>
    <r>
      <rPr>
        <sz val="12"/>
        <color rgb="FF00B0F0"/>
        <rFont val="Arial"/>
        <family val="2"/>
      </rPr>
      <t>rEc</t>
    </r>
    <r>
      <rPr>
        <sz val="12"/>
        <color rgb="FF00B0F0"/>
        <rFont val="Calibri"/>
        <family val="2"/>
      </rPr>
      <t>∆2.</t>
    </r>
    <r>
      <rPr>
        <sz val="12"/>
        <color rgb="FF00B0F0"/>
        <rFont val="Arial"/>
        <family val="2"/>
      </rPr>
      <t>∆A.B0 (C1520)</t>
    </r>
  </si>
  <si>
    <r>
      <rPr>
        <sz val="12"/>
        <color rgb="FF000000"/>
        <rFont val="Arial"/>
        <family val="2"/>
      </rPr>
      <t>rEc</t>
    </r>
    <r>
      <rPr>
        <sz val="12"/>
        <color rgb="FF000000"/>
        <rFont val="Calibri"/>
        <family val="2"/>
      </rPr>
      <t>∆</t>
    </r>
    <r>
      <rPr>
        <sz val="12"/>
        <color rgb="FF000000"/>
        <rFont val="Arial"/>
        <family val="2"/>
      </rPr>
      <t>2E.∆A.B0 (Recoded Region)</t>
    </r>
  </si>
  <si>
    <r>
      <rPr>
        <sz val="12"/>
        <color rgb="FF00B0F0"/>
        <rFont val="Arial"/>
        <family val="2"/>
      </rPr>
      <t>rEc</t>
    </r>
    <r>
      <rPr>
        <sz val="12"/>
        <color rgb="FF00B0F0"/>
        <rFont val="Calibri"/>
        <family val="2"/>
      </rPr>
      <t>∆</t>
    </r>
    <r>
      <rPr>
        <sz val="12"/>
        <color rgb="FF00B0F0"/>
        <rFont val="Arial"/>
        <family val="2"/>
      </rPr>
      <t>2E.∆A.B0 (C392 - Essentials)</t>
    </r>
  </si>
  <si>
    <r>
      <rPr>
        <sz val="12"/>
        <color rgb="FF000000"/>
        <rFont val="Arial"/>
        <family val="2"/>
      </rPr>
      <t>rEc</t>
    </r>
    <r>
      <rPr>
        <sz val="12"/>
        <color rgb="FF000000"/>
        <rFont val="Calibri"/>
        <family val="2"/>
      </rPr>
      <t>∆</t>
    </r>
    <r>
      <rPr>
        <sz val="12"/>
        <color rgb="FF000000"/>
        <rFont val="Arial"/>
        <family val="2"/>
      </rPr>
      <t>1.opt.∆A.B0 (C321opt)</t>
    </r>
  </si>
  <si>
    <t>D (TGA)</t>
  </si>
  <si>
    <t>N (TAA)</t>
  </si>
  <si>
    <t>B0</t>
  </si>
  <si>
    <t>B1</t>
  </si>
  <si>
    <t>B2</t>
  </si>
  <si>
    <t>B4</t>
  </si>
  <si>
    <t>B3</t>
  </si>
  <si>
    <t>RF2*</t>
  </si>
  <si>
    <t>tRNATrp*</t>
  </si>
  <si>
    <t>WT (K12)</t>
  </si>
  <si>
    <r>
      <rPr>
        <sz val="12"/>
        <color rgb="FF000000"/>
        <rFont val="Arial"/>
        <family val="2"/>
      </rPr>
      <t>rEc</t>
    </r>
    <r>
      <rPr>
        <sz val="12"/>
        <color rgb="FF000000"/>
        <rFont val="Calibri"/>
        <family val="2"/>
      </rPr>
      <t>∆2.</t>
    </r>
    <r>
      <rPr>
        <sz val="12"/>
        <color rgb="FF000000"/>
        <rFont val="Arial"/>
        <family val="2"/>
      </rPr>
      <t>∆A (B2 complemention)</t>
    </r>
  </si>
  <si>
    <t>C1520-MG1655-rEcΔ2.ilvG-gpp-wt.ΔserB::FRT.12B.tolQRA.mutS+.tolC+.ΔλRed.bioAB+.ΔprfA (pVanCC: prfB-N26D-S205P-T246A-TAA)</t>
  </si>
  <si>
    <t>rEc∆2.B2.C*</t>
  </si>
  <si>
    <t>rEc∆2.∆A.C*</t>
  </si>
  <si>
    <t>rEc∆2.∆A.B2.C*</t>
  </si>
  <si>
    <t>Genome</t>
  </si>
  <si>
    <r>
      <rPr>
        <b/>
        <sz val="9"/>
        <color rgb="FF000000"/>
        <rFont val="Arial"/>
        <family val="2"/>
      </rPr>
      <t>Supplementary Table 16: RF2 Mutagenesis Oligo Pool.</t>
    </r>
    <r>
      <rPr>
        <sz val="9"/>
        <color rgb="FF000000"/>
        <rFont val="Arial"/>
        <family val="2"/>
      </rPr>
      <t xml:space="preserve"> Sites selected were preliminary oligos to sample various residue swaps identified through RF1/RF2 sequence comparisons, E coli RF2 with RF2 sequences from low frequency TGA bacteria (e.g. S. aureus), and eliminating residues identified in literature to confer codon infidelity - MASC PCR primers are included to interrogate desired SNPs.  '→' = + sense strand, '←' = - sense strand -  position relative to rEc∆1.∆A reference genome. Mutations made via MAGE into rEc∆2.∆A.B1</t>
    </r>
  </si>
  <si>
    <r>
      <rPr>
        <b/>
        <sz val="11"/>
        <color rgb="FF000000"/>
        <rFont val="Calibri"/>
        <family val="2"/>
        <scheme val="minor"/>
      </rPr>
      <t>Supplementary Table 17: RF2 Variant Sequences.</t>
    </r>
    <r>
      <rPr>
        <sz val="11"/>
        <color rgb="FF000000"/>
        <rFont val="Calibri"/>
        <family val="2"/>
        <scheme val="minor"/>
      </rPr>
      <t xml:space="preserve"> Nucleotide (gene: prfB) and amino acid (protein: release factor 2) sequences for wildtype B-wt and B3. Discrepancies between sequences are highlighted and in bold. Tripeptide sequences are underlined.</t>
    </r>
  </si>
  <si>
    <t>mprfB:RF2* (B3)</t>
  </si>
  <si>
    <t>prfB:RF2 (B)</t>
  </si>
  <si>
    <r>
      <rPr>
        <b/>
        <sz val="11"/>
        <color rgb="FF000000"/>
        <rFont val="Calibri"/>
        <family val="2"/>
        <scheme val="minor"/>
      </rPr>
      <t xml:space="preserve">Translation Factor Variant Nomenclature: </t>
    </r>
    <r>
      <rPr>
        <sz val="11"/>
        <color rgb="FF000000"/>
        <rFont val="Calibri"/>
        <family val="2"/>
        <scheme val="minor"/>
      </rPr>
      <t xml:space="preserve">Table includes symbols for key translation factor genotypes and protein variants used in this study. Symbols A, B, &amp; tW refer to genes </t>
    </r>
    <r>
      <rPr>
        <i/>
        <sz val="11"/>
        <color rgb="FF000000"/>
        <rFont val="Calibri"/>
        <family val="2"/>
        <scheme val="minor"/>
      </rPr>
      <t>prfA, prfB, &amp; trpT</t>
    </r>
    <r>
      <rPr>
        <sz val="11"/>
        <color rgb="FF000000"/>
        <rFont val="Calibri"/>
        <family val="2"/>
        <scheme val="minor"/>
      </rPr>
      <t>, respectively. Symbol “*” refers to mutant translation factor.</t>
    </r>
  </si>
  <si>
    <r>
      <rPr>
        <b/>
        <sz val="11"/>
        <color theme="1"/>
        <rFont val="Calibri"/>
        <family val="2"/>
        <scheme val="minor"/>
      </rPr>
      <t xml:space="preserve">Supplementary Table 19: Mass Spec Peptide Data for tRNATrp Suppression. </t>
    </r>
    <r>
      <rPr>
        <sz val="11"/>
        <color theme="1"/>
        <rFont val="Calibri"/>
        <family val="2"/>
        <scheme val="minor"/>
      </rPr>
      <t>Mass spectrometry data corresponding to Figure 4d - displays peptide sequences and data regarding amino acid incorporations.</t>
    </r>
  </si>
  <si>
    <r>
      <rPr>
        <b/>
        <sz val="12"/>
        <color theme="1"/>
        <rFont val="Calibri"/>
        <family val="2"/>
        <scheme val="minor"/>
      </rPr>
      <t xml:space="preserve">Supplementary Table 21: Mass Spec Peptide Data for BocK/pAcF OTS.  </t>
    </r>
    <r>
      <rPr>
        <sz val="12"/>
        <color theme="1"/>
        <rFont val="Calibri"/>
        <family val="2"/>
        <scheme val="minor"/>
      </rPr>
      <t>Mass spectrometry data corresponding to Figure 6e-h - displays peptide sequences and data regarding non-standard amino acid and off-target amino acid incorporations.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</si>
</sst>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00"/>
    <numFmt numFmtId="166" formatCode="0.0"/>
  </numFmts>
  <fonts count="119">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9"/>
      <color theme="1"/>
      <name val="Arial"/>
      <family val="2"/>
    </font>
    <font>
      <b/>
      <sz val="9"/>
      <color theme="1"/>
      <name val="Arial"/>
      <family val="2"/>
    </font>
    <font>
      <sz val="11"/>
      <color theme="1"/>
      <name val="Arial"/>
      <family val="2"/>
    </font>
    <font>
      <i/>
      <sz val="9"/>
      <color theme="1"/>
      <name val="Arial"/>
      <family val="2"/>
    </font>
    <font>
      <b/>
      <sz val="9"/>
      <color rgb="FFFFFFFF"/>
      <name val="Arial"/>
      <family val="2"/>
    </font>
    <font>
      <b/>
      <sz val="9"/>
      <color rgb="FF000000"/>
      <name val="Arial"/>
      <family val="2"/>
    </font>
    <font>
      <sz val="9"/>
      <color theme="0"/>
      <name val="Arial"/>
      <family val="2"/>
    </font>
    <font>
      <sz val="9"/>
      <color rgb="FF000000"/>
      <name val="Arial"/>
      <family val="2"/>
    </font>
    <font>
      <sz val="9"/>
      <color rgb="FF0000FF"/>
      <name val="Arial"/>
      <family val="2"/>
    </font>
    <font>
      <u/>
      <sz val="9"/>
      <color rgb="FFFF0000"/>
      <name val="Arial"/>
      <family val="2"/>
    </font>
    <font>
      <i/>
      <sz val="9"/>
      <color rgb="FF000000"/>
      <name val="Arial"/>
      <family val="2"/>
    </font>
    <font>
      <sz val="9"/>
      <color rgb="FFFF0000"/>
      <name val="Arial"/>
      <family val="2"/>
    </font>
    <font>
      <sz val="9"/>
      <color rgb="FF008000"/>
      <name val="Arial"/>
      <family val="2"/>
    </font>
    <font>
      <vertAlign val="subscript"/>
      <sz val="9"/>
      <color rgb="FF000000"/>
      <name val="Arial"/>
      <family val="2"/>
    </font>
    <font>
      <b/>
      <i/>
      <sz val="9"/>
      <color theme="1"/>
      <name val="Arial"/>
      <family val="2"/>
    </font>
    <font>
      <b/>
      <sz val="11"/>
      <color theme="0"/>
      <name val="Arial"/>
      <family val="2"/>
    </font>
    <font>
      <sz val="12"/>
      <color theme="1"/>
      <name val="Arial"/>
      <family val="2"/>
    </font>
    <font>
      <b/>
      <sz val="12"/>
      <color theme="0"/>
      <name val="Arial"/>
      <family val="2"/>
    </font>
    <font>
      <b/>
      <i/>
      <sz val="9"/>
      <color rgb="FF00B0F0"/>
      <name val="Arial"/>
      <family val="2"/>
    </font>
    <font>
      <b/>
      <i/>
      <sz val="9"/>
      <color rgb="FF92D050"/>
      <name val="Arial"/>
      <family val="2"/>
    </font>
    <font>
      <b/>
      <sz val="9"/>
      <color rgb="FF00B0F0"/>
      <name val="Arial"/>
      <family val="2"/>
    </font>
    <font>
      <b/>
      <sz val="9"/>
      <color rgb="FF92D050"/>
      <name val="Arial"/>
      <family val="2"/>
    </font>
    <font>
      <sz val="8"/>
      <name val="Calibri"/>
      <family val="2"/>
      <scheme val="minor"/>
    </font>
    <font>
      <sz val="11"/>
      <color theme="0" tint="-0.14999847407452621"/>
      <name val="Arial"/>
      <family val="2"/>
    </font>
    <font>
      <sz val="11"/>
      <color theme="0"/>
      <name val="Arial"/>
      <family val="2"/>
    </font>
    <font>
      <sz val="9"/>
      <color theme="0"/>
      <name val="Calibri"/>
      <family val="2"/>
    </font>
    <font>
      <b/>
      <sz val="11"/>
      <color rgb="FFFFFFFF"/>
      <name val="Arial"/>
      <family val="2"/>
    </font>
    <font>
      <sz val="11"/>
      <color rgb="FF000000"/>
      <name val="Calibri"/>
      <family val="2"/>
      <scheme val="minor"/>
    </font>
    <font>
      <sz val="12"/>
      <color rgb="FF00B050"/>
      <name val="Arial"/>
      <family val="2"/>
    </font>
    <font>
      <sz val="12"/>
      <color rgb="FFFF0000"/>
      <name val="Arial"/>
      <family val="2"/>
    </font>
    <font>
      <sz val="12"/>
      <color rgb="FF00B0F0"/>
      <name val="Arial"/>
      <family val="2"/>
    </font>
    <font>
      <b/>
      <sz val="11"/>
      <color rgb="FFFF0000"/>
      <name val="Calibri"/>
      <family val="2"/>
      <scheme val="minor"/>
    </font>
    <font>
      <sz val="10"/>
      <name val="Arial"/>
      <family val="2"/>
    </font>
    <font>
      <sz val="11"/>
      <name val="Calibri"/>
      <family val="2"/>
      <scheme val="minor"/>
    </font>
    <font>
      <sz val="11"/>
      <color theme="1"/>
      <name val="Calibri"/>
      <family val="2"/>
    </font>
    <font>
      <sz val="12"/>
      <color theme="1"/>
      <name val="Calibri"/>
      <family val="2"/>
    </font>
    <font>
      <sz val="11"/>
      <color rgb="FFFF0000"/>
      <name val="Arial"/>
      <family val="2"/>
    </font>
    <font>
      <sz val="11"/>
      <color rgb="FF000000"/>
      <name val="Arial"/>
      <family val="2"/>
    </font>
    <font>
      <u/>
      <sz val="11"/>
      <color theme="10"/>
      <name val="Calibri"/>
      <family val="2"/>
      <scheme val="minor"/>
    </font>
    <font>
      <sz val="11"/>
      <color rgb="FF222222"/>
      <name val="Arial"/>
      <family val="2"/>
    </font>
    <font>
      <sz val="9"/>
      <color theme="1"/>
      <name val="Calibri"/>
      <family val="2"/>
    </font>
    <font>
      <b/>
      <sz val="11"/>
      <color rgb="FF000000"/>
      <name val="Arial"/>
      <family val="2"/>
    </font>
    <font>
      <sz val="11"/>
      <color rgb="FFFFFFFF"/>
      <name val="Arial"/>
      <family val="2"/>
    </font>
    <font>
      <sz val="11"/>
      <color rgb="FFD9D9D9"/>
      <name val="Arial"/>
      <family val="2"/>
    </font>
    <font>
      <sz val="12"/>
      <color theme="1"/>
      <name val="Calibri"/>
      <family val="2"/>
      <scheme val="minor"/>
    </font>
    <font>
      <b/>
      <sz val="9"/>
      <color theme="0"/>
      <name val="Arial"/>
      <family val="2"/>
    </font>
    <font>
      <i/>
      <sz val="9"/>
      <color theme="1"/>
      <name val="Calibri"/>
      <family val="2"/>
      <scheme val="minor"/>
    </font>
    <font>
      <u/>
      <sz val="9"/>
      <color theme="1"/>
      <name val="Arial"/>
      <family val="2"/>
    </font>
    <font>
      <sz val="12"/>
      <color theme="1"/>
      <name val="Courier"/>
      <family val="1"/>
    </font>
    <font>
      <sz val="12"/>
      <color rgb="FFFF0000"/>
      <name val="Courier"/>
      <family val="1"/>
    </font>
    <font>
      <sz val="12"/>
      <color rgb="FF00B0F0"/>
      <name val="Courier"/>
      <family val="1"/>
    </font>
    <font>
      <b/>
      <sz val="11"/>
      <name val="Calibri"/>
      <family val="2"/>
      <scheme val="minor"/>
    </font>
    <font>
      <sz val="12"/>
      <color theme="0"/>
      <name val="Calibri"/>
      <family val="2"/>
      <scheme val="minor"/>
    </font>
    <font>
      <sz val="12"/>
      <color theme="1"/>
      <name val="Times New Roman"/>
      <family val="1"/>
    </font>
    <font>
      <sz val="12"/>
      <color rgb="FF000000"/>
      <name val="Times New Roman"/>
      <family val="1"/>
    </font>
    <font>
      <u/>
      <sz val="9"/>
      <color theme="10"/>
      <name val="Arial"/>
      <family val="2"/>
    </font>
    <font>
      <vertAlign val="subscript"/>
      <sz val="9"/>
      <color theme="1"/>
      <name val="Arial"/>
      <family val="2"/>
    </font>
    <font>
      <sz val="11"/>
      <color theme="0"/>
      <name val="Calibri"/>
      <family val="2"/>
    </font>
    <font>
      <b/>
      <sz val="11"/>
      <color theme="1"/>
      <name val="Arial"/>
      <family val="2"/>
    </font>
    <font>
      <sz val="11"/>
      <color rgb="FF000000"/>
      <name val="Calibri"/>
      <family val="2"/>
    </font>
    <font>
      <sz val="10"/>
      <color rgb="FF000000"/>
      <name val="Arial"/>
      <family val="2"/>
    </font>
    <font>
      <sz val="10"/>
      <color theme="1"/>
      <name val="Arial"/>
      <family val="2"/>
    </font>
    <font>
      <b/>
      <sz val="10"/>
      <color rgb="FFFFFFFF"/>
      <name val="Arial"/>
      <family val="2"/>
    </font>
    <font>
      <i/>
      <sz val="10"/>
      <color rgb="FF000000"/>
      <name val="Arial"/>
      <family val="2"/>
    </font>
    <font>
      <i/>
      <sz val="10"/>
      <color theme="1"/>
      <name val="Arial"/>
      <family val="2"/>
    </font>
    <font>
      <b/>
      <sz val="10"/>
      <color theme="0"/>
      <name val="Arial"/>
      <family val="2"/>
    </font>
    <font>
      <sz val="10"/>
      <color theme="0"/>
      <name val="Arial"/>
      <family val="2"/>
    </font>
    <font>
      <sz val="12"/>
      <color theme="0"/>
      <name val="Courier"/>
      <family val="1"/>
    </font>
    <font>
      <sz val="12"/>
      <color theme="0"/>
      <name val="Courier"/>
    </font>
    <font>
      <sz val="9"/>
      <name val="Arial"/>
      <family val="2"/>
    </font>
    <font>
      <sz val="11"/>
      <color rgb="FF000000"/>
      <name val="Calibri"/>
      <family val="2"/>
      <charset val="1"/>
      <scheme val="minor"/>
    </font>
    <font>
      <b/>
      <sz val="11"/>
      <color rgb="FFFFFFFF"/>
      <name val="Calibri"/>
      <family val="2"/>
      <scheme val="minor"/>
    </font>
    <font>
      <i/>
      <sz val="11"/>
      <color rgb="FF000000"/>
      <name val="Calibri"/>
      <family val="2"/>
      <scheme val="minor"/>
    </font>
    <font>
      <sz val="12"/>
      <color rgb="FF000000"/>
      <name val="Calibri"/>
      <family val="2"/>
      <scheme val="minor"/>
    </font>
    <font>
      <u/>
      <sz val="11"/>
      <color rgb="FF000000"/>
      <name val="Calibri"/>
      <family val="2"/>
      <scheme val="minor"/>
    </font>
    <font>
      <sz val="10"/>
      <color rgb="FF000000"/>
      <name val="Calibri"/>
      <family val="2"/>
      <scheme val="minor"/>
    </font>
    <font>
      <sz val="9"/>
      <color rgb="FF000000"/>
      <name val="Calibri"/>
      <family val="2"/>
      <scheme val="minor"/>
    </font>
    <font>
      <sz val="10"/>
      <color theme="1"/>
      <name val="Calibri"/>
      <family val="2"/>
      <scheme val="minor"/>
    </font>
    <font>
      <b/>
      <sz val="9"/>
      <color theme="1"/>
      <name val="Calibri"/>
      <family val="2"/>
      <scheme val="minor"/>
    </font>
    <font>
      <b/>
      <sz val="9"/>
      <color theme="0"/>
      <name val="Calibri"/>
      <family val="2"/>
      <scheme val="minor"/>
    </font>
    <font>
      <sz val="9"/>
      <color theme="0"/>
      <name val="Calibri"/>
      <family val="2"/>
      <scheme val="minor"/>
    </font>
    <font>
      <b/>
      <sz val="11"/>
      <color rgb="FF000000"/>
      <name val="Calibri"/>
      <family val="2"/>
      <scheme val="minor"/>
    </font>
    <font>
      <sz val="8"/>
      <color theme="1"/>
      <name val="Calibri"/>
      <family val="2"/>
      <scheme val="minor"/>
    </font>
    <font>
      <b/>
      <sz val="8"/>
      <color theme="1"/>
      <name val="Calibri"/>
      <family val="2"/>
      <scheme val="minor"/>
    </font>
    <font>
      <b/>
      <sz val="12"/>
      <color rgb="FFCC00FF"/>
      <name val="Arial"/>
      <family val="2"/>
    </font>
    <font>
      <b/>
      <u/>
      <sz val="12"/>
      <color rgb="FFCC00FF"/>
      <name val="Arial"/>
      <family val="2"/>
    </font>
    <font>
      <u/>
      <sz val="12"/>
      <color theme="1"/>
      <name val="Arial"/>
      <family val="2"/>
    </font>
    <font>
      <b/>
      <sz val="12"/>
      <color rgb="FF00B0F0"/>
      <name val="Arial"/>
      <family val="2"/>
    </font>
    <font>
      <b/>
      <u/>
      <sz val="12"/>
      <color rgb="FF00B0F0"/>
      <name val="Arial"/>
      <family val="2"/>
    </font>
    <font>
      <sz val="12"/>
      <color rgb="FFCC00FF"/>
      <name val="Arial"/>
      <family val="2"/>
    </font>
    <font>
      <b/>
      <i/>
      <sz val="10"/>
      <color rgb="FFFFFFFF"/>
      <name val="Arial"/>
      <family val="2"/>
    </font>
    <font>
      <sz val="10"/>
      <color theme="1"/>
      <name val="Times New Roman"/>
      <family val="1"/>
    </font>
    <font>
      <b/>
      <sz val="10"/>
      <color theme="1"/>
      <name val="Times New Roman"/>
      <family val="1"/>
    </font>
    <font>
      <sz val="10"/>
      <color theme="1"/>
      <name val="Calibri"/>
      <family val="2"/>
    </font>
    <font>
      <b/>
      <sz val="10"/>
      <color rgb="FF000000"/>
      <name val="Times New Roman"/>
      <family val="1"/>
    </font>
    <font>
      <sz val="10"/>
      <color rgb="FF000000"/>
      <name val="Times New Roman"/>
      <family val="1"/>
    </font>
    <font>
      <b/>
      <sz val="10"/>
      <color theme="1"/>
      <name val="Arial"/>
      <family val="2"/>
    </font>
    <font>
      <sz val="14"/>
      <color theme="1"/>
      <name val="Calibri"/>
      <family val="2"/>
      <scheme val="minor"/>
    </font>
    <font>
      <b/>
      <sz val="12"/>
      <color theme="1"/>
      <name val="Calibri"/>
      <family val="2"/>
      <scheme val="minor"/>
    </font>
    <font>
      <i/>
      <sz val="11"/>
      <color theme="1"/>
      <name val="Calibri"/>
      <family val="2"/>
      <scheme val="minor"/>
    </font>
    <font>
      <sz val="9"/>
      <color rgb="FFFF0000"/>
      <name val="Calibri"/>
      <family val="2"/>
      <scheme val="minor"/>
    </font>
    <font>
      <b/>
      <u/>
      <sz val="12"/>
      <color theme="1"/>
      <name val="Times New Roman"/>
      <family val="1"/>
    </font>
    <font>
      <i/>
      <sz val="12"/>
      <color theme="1"/>
      <name val="Times New Roman"/>
      <family val="1"/>
    </font>
    <font>
      <b/>
      <i/>
      <sz val="12"/>
      <color theme="1"/>
      <name val="Times New Roman"/>
      <family val="1"/>
    </font>
    <font>
      <b/>
      <sz val="10"/>
      <name val="Arial"/>
      <family val="2"/>
    </font>
    <font>
      <sz val="10"/>
      <color theme="1"/>
      <name val="Aptos Narrow"/>
      <family val="2"/>
    </font>
    <font>
      <sz val="12"/>
      <color rgb="FF000000"/>
      <name val="Arial"/>
      <family val="2"/>
    </font>
    <font>
      <sz val="12"/>
      <color rgb="FF000000"/>
      <name val="Calibri"/>
      <family val="2"/>
    </font>
    <font>
      <sz val="12"/>
      <color rgb="FF000000"/>
      <name val="Arial"/>
      <family val="2"/>
    </font>
    <font>
      <sz val="12"/>
      <color rgb="FF00B0F0"/>
      <name val="Calibri"/>
      <family val="2"/>
    </font>
    <font>
      <sz val="12"/>
      <color rgb="FFFF0000"/>
      <name val="Arial"/>
      <family val="2"/>
    </font>
  </fonts>
  <fills count="62">
    <fill>
      <patternFill patternType="none"/>
    </fill>
    <fill>
      <patternFill patternType="gray125"/>
    </fill>
    <fill>
      <patternFill patternType="solid">
        <fgColor rgb="FF7030A0"/>
        <bgColor indexed="64"/>
      </patternFill>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B0F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1"/>
        <bgColor indexed="64"/>
      </patternFill>
    </fill>
    <fill>
      <patternFill patternType="solid">
        <fgColor rgb="FF000000"/>
        <bgColor indexed="64"/>
      </patternFill>
    </fill>
    <fill>
      <patternFill patternType="solid">
        <fgColor rgb="FFFFFFFF"/>
        <bgColor indexed="64"/>
      </patternFill>
    </fill>
    <fill>
      <patternFill patternType="solid">
        <fgColor rgb="FF0070C0"/>
        <bgColor indexed="64"/>
      </patternFill>
    </fill>
    <fill>
      <patternFill patternType="solid">
        <fgColor rgb="FFFF7C80"/>
        <bgColor indexed="64"/>
      </patternFill>
    </fill>
    <fill>
      <patternFill patternType="solid">
        <fgColor theme="5" tint="0.79998168889431442"/>
        <bgColor indexed="64"/>
      </patternFill>
    </fill>
    <fill>
      <patternFill patternType="solid">
        <fgColor rgb="FFCC99FF"/>
        <bgColor indexed="64"/>
      </patternFill>
    </fill>
    <fill>
      <patternFill patternType="solid">
        <fgColor rgb="FFCCCCFF"/>
        <bgColor indexed="64"/>
      </patternFill>
    </fill>
    <fill>
      <patternFill patternType="solid">
        <fgColor theme="9" tint="0.59999389629810485"/>
        <bgColor indexed="64"/>
      </patternFill>
    </fill>
    <fill>
      <patternFill patternType="solid">
        <fgColor theme="7" tint="-0.499984740745262"/>
        <bgColor indexed="64"/>
      </patternFill>
    </fill>
    <fill>
      <patternFill patternType="solid">
        <fgColor theme="9" tint="0.79998168889431442"/>
        <bgColor indexed="64"/>
      </patternFill>
    </fill>
    <fill>
      <patternFill patternType="solid">
        <fgColor rgb="FFFFEBFF"/>
        <bgColor indexed="64"/>
      </patternFill>
    </fill>
    <fill>
      <patternFill patternType="solid">
        <fgColor theme="7" tint="0.79998168889431442"/>
        <bgColor indexed="64"/>
      </patternFill>
    </fill>
    <fill>
      <patternFill patternType="solid">
        <fgColor rgb="FFC00000"/>
        <bgColor indexed="64"/>
      </patternFill>
    </fill>
    <fill>
      <patternFill patternType="solid">
        <fgColor rgb="FF000000"/>
        <bgColor rgb="FF000000"/>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rgb="FF000000"/>
      </patternFill>
    </fill>
    <fill>
      <patternFill patternType="solid">
        <fgColor theme="1" tint="0.499984740745262"/>
        <bgColor indexed="64"/>
      </patternFill>
    </fill>
    <fill>
      <patternFill patternType="solid">
        <fgColor rgb="FFD9D9D9"/>
        <bgColor rgb="FF000000"/>
      </patternFill>
    </fill>
    <fill>
      <patternFill patternType="solid">
        <fgColor theme="2" tint="-9.9978637043366805E-2"/>
        <bgColor indexed="64"/>
      </patternFill>
    </fill>
    <fill>
      <patternFill patternType="solid">
        <fgColor rgb="FFF2F2F2"/>
        <bgColor rgb="FF000000"/>
      </patternFill>
    </fill>
    <fill>
      <patternFill patternType="solid">
        <fgColor theme="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1" tint="0.249977111117893"/>
        <bgColor indexed="64"/>
      </patternFill>
    </fill>
    <fill>
      <patternFill patternType="solid">
        <fgColor theme="1" tint="0.249977111117893"/>
        <bgColor rgb="FF000000"/>
      </patternFill>
    </fill>
    <fill>
      <patternFill patternType="solid">
        <fgColor rgb="FFFF00FF"/>
        <bgColor rgb="FF000000"/>
      </patternFill>
    </fill>
    <fill>
      <patternFill patternType="solid">
        <fgColor rgb="FFFFFF00"/>
        <bgColor rgb="FF000000"/>
      </patternFill>
    </fill>
    <fill>
      <patternFill patternType="solid">
        <fgColor rgb="FF7030A0"/>
        <bgColor rgb="FF000000"/>
      </patternFill>
    </fill>
    <fill>
      <patternFill patternType="solid">
        <fgColor rgb="FF00B0F0"/>
        <bgColor rgb="FF000000"/>
      </patternFill>
    </fill>
    <fill>
      <patternFill patternType="solid">
        <fgColor rgb="FF00B050"/>
        <bgColor rgb="FF000000"/>
      </patternFill>
    </fill>
    <fill>
      <patternFill patternType="solid">
        <fgColor rgb="FFBF8F00"/>
        <bgColor rgb="FF000000"/>
      </patternFill>
    </fill>
    <fill>
      <patternFill patternType="solid">
        <fgColor rgb="FFC00000"/>
        <bgColor rgb="FF000000"/>
      </patternFill>
    </fill>
    <fill>
      <patternFill patternType="solid">
        <fgColor rgb="FFFF9900"/>
        <bgColor rgb="FF000000"/>
      </patternFill>
    </fill>
    <fill>
      <patternFill patternType="solid">
        <fgColor rgb="FF808080"/>
        <bgColor rgb="FF000000"/>
      </patternFill>
    </fill>
    <fill>
      <patternFill patternType="solid">
        <fgColor rgb="FFFCE4D6"/>
        <bgColor indexed="64"/>
      </patternFill>
    </fill>
    <fill>
      <patternFill patternType="solid">
        <fgColor rgb="FFF8CBAD"/>
        <bgColor indexed="64"/>
      </patternFill>
    </fill>
    <fill>
      <patternFill patternType="solid">
        <fgColor rgb="FFDDEBF7"/>
        <bgColor indexed="64"/>
      </patternFill>
    </fill>
    <fill>
      <patternFill patternType="solid">
        <fgColor rgb="FFBDD7EE"/>
        <bgColor indexed="64"/>
      </patternFill>
    </fill>
    <fill>
      <patternFill patternType="solid">
        <fgColor rgb="FFFFF2CC"/>
        <bgColor indexed="64"/>
      </patternFill>
    </fill>
    <fill>
      <patternFill patternType="solid">
        <fgColor rgb="FFFFE699"/>
        <bgColor indexed="64"/>
      </patternFill>
    </fill>
    <fill>
      <patternFill patternType="solid">
        <fgColor rgb="FFF2F2F2"/>
        <bgColor indexed="64"/>
      </patternFill>
    </fill>
    <fill>
      <patternFill patternType="solid">
        <fgColor rgb="FF9BC2E6"/>
        <bgColor indexed="64"/>
      </patternFill>
    </fill>
    <fill>
      <patternFill patternType="solid">
        <fgColor rgb="FFD9D9D9"/>
        <bgColor indexed="64"/>
      </patternFill>
    </fill>
    <fill>
      <patternFill patternType="solid">
        <fgColor rgb="FFDEEAF6"/>
        <bgColor indexed="64"/>
      </patternFill>
    </fill>
    <fill>
      <patternFill patternType="solid">
        <fgColor rgb="FF2F75B5"/>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59999389629810485"/>
        <bgColor indexed="64"/>
      </patternFill>
    </fill>
  </fills>
  <borders count="47">
    <border>
      <left/>
      <right/>
      <top/>
      <bottom/>
      <diagonal/>
    </border>
    <border>
      <left/>
      <right/>
      <top/>
      <bottom style="medium">
        <color auto="1"/>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rgb="FF00000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diagonal/>
    </border>
    <border>
      <left/>
      <right style="medium">
        <color rgb="FF000000"/>
      </right>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style="medium">
        <color indexed="64"/>
      </bottom>
      <diagonal/>
    </border>
    <border>
      <left style="medium">
        <color rgb="FF000000"/>
      </left>
      <right/>
      <top/>
      <bottom style="medium">
        <color rgb="FF000000"/>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style="medium">
        <color indexed="64"/>
      </bottom>
      <diagonal/>
    </border>
    <border>
      <left/>
      <right/>
      <top style="medium">
        <color rgb="FF000000"/>
      </top>
      <bottom/>
      <diagonal/>
    </border>
  </borders>
  <cellStyleXfs count="7">
    <xf numFmtId="0" fontId="0" fillId="0" borderId="0"/>
    <xf numFmtId="43" fontId="2" fillId="0" borderId="0" applyFont="0" applyFill="0" applyBorder="0" applyAlignment="0" applyProtection="0"/>
    <xf numFmtId="0" fontId="40" fillId="0" borderId="0"/>
    <xf numFmtId="0" fontId="46" fillId="0" borderId="0" applyNumberFormat="0" applyFill="0" applyBorder="0" applyAlignment="0" applyProtection="0"/>
    <xf numFmtId="0" fontId="52" fillId="0" borderId="0"/>
    <xf numFmtId="9" fontId="52" fillId="0" borderId="0" applyFont="0" applyFill="0" applyBorder="0" applyAlignment="0" applyProtection="0"/>
    <xf numFmtId="43" fontId="52" fillId="0" borderId="0" applyFont="0" applyFill="0" applyBorder="0" applyAlignment="0" applyProtection="0"/>
  </cellStyleXfs>
  <cellXfs count="580">
    <xf numFmtId="0" fontId="0" fillId="0" borderId="0" xfId="0"/>
    <xf numFmtId="0" fontId="7" fillId="0" borderId="0" xfId="0" applyFont="1"/>
    <xf numFmtId="0" fontId="8" fillId="0" borderId="0" xfId="0" applyFont="1" applyAlignment="1">
      <alignment wrapText="1"/>
    </xf>
    <xf numFmtId="0" fontId="10" fillId="0" borderId="0" xfId="0" applyFont="1"/>
    <xf numFmtId="0" fontId="8" fillId="0" borderId="0" xfId="0" applyFont="1"/>
    <xf numFmtId="0" fontId="0" fillId="0" borderId="0" xfId="0" applyAlignment="1">
      <alignment horizontal="center" vertical="center"/>
    </xf>
    <xf numFmtId="0" fontId="0" fillId="0" borderId="0" xfId="0" applyAlignment="1">
      <alignment horizontal="left" vertical="center"/>
    </xf>
    <xf numFmtId="0" fontId="8" fillId="0" borderId="0" xfId="0" applyFont="1" applyAlignment="1">
      <alignment horizontal="center" vertical="center"/>
    </xf>
    <xf numFmtId="0" fontId="8" fillId="7" borderId="0" xfId="0" applyFont="1" applyFill="1" applyAlignment="1">
      <alignment horizontal="center" vertical="center"/>
    </xf>
    <xf numFmtId="0" fontId="8" fillId="8" borderId="0" xfId="0" applyFont="1" applyFill="1" applyAlignment="1">
      <alignment horizontal="center" vertical="center"/>
    </xf>
    <xf numFmtId="0" fontId="8" fillId="0" borderId="0" xfId="0" applyFont="1" applyAlignment="1">
      <alignment horizontal="left" vertical="center"/>
    </xf>
    <xf numFmtId="0" fontId="12" fillId="12" borderId="0" xfId="0" applyFont="1" applyFill="1" applyAlignment="1">
      <alignment horizontal="center" vertical="center"/>
    </xf>
    <xf numFmtId="3" fontId="15" fillId="13" borderId="0" xfId="0" applyNumberFormat="1" applyFont="1" applyFill="1" applyAlignment="1">
      <alignment horizontal="right" vertical="center"/>
    </xf>
    <xf numFmtId="0" fontId="15" fillId="13" borderId="0" xfId="0" applyFont="1" applyFill="1" applyAlignment="1">
      <alignment horizontal="center" vertical="center"/>
    </xf>
    <xf numFmtId="0" fontId="16" fillId="13" borderId="0" xfId="0" applyFont="1" applyFill="1" applyAlignment="1">
      <alignment horizontal="center" vertical="center"/>
    </xf>
    <xf numFmtId="0" fontId="18" fillId="13" borderId="0" xfId="0" applyFont="1" applyFill="1" applyAlignment="1">
      <alignment horizontal="center" vertical="center"/>
    </xf>
    <xf numFmtId="0" fontId="15" fillId="13" borderId="0" xfId="0" applyFont="1" applyFill="1" applyAlignment="1">
      <alignment horizontal="left" vertical="center"/>
    </xf>
    <xf numFmtId="3" fontId="15" fillId="0" borderId="0" xfId="0" applyNumberFormat="1" applyFont="1" applyAlignment="1">
      <alignment horizontal="right" vertic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center" vertical="center"/>
    </xf>
    <xf numFmtId="0" fontId="15" fillId="0" borderId="0" xfId="0" applyFont="1" applyAlignment="1">
      <alignment horizontal="left" vertical="center"/>
    </xf>
    <xf numFmtId="0" fontId="16" fillId="0" borderId="0" xfId="0" applyFont="1" applyAlignment="1">
      <alignment horizontal="center" vertical="center"/>
    </xf>
    <xf numFmtId="0" fontId="15" fillId="0" borderId="0" xfId="0" applyFont="1" applyAlignment="1">
      <alignment horizontal="center" vertical="center"/>
    </xf>
    <xf numFmtId="0" fontId="19" fillId="14" borderId="0" xfId="0" applyFont="1" applyFill="1" applyAlignment="1">
      <alignment horizontal="center" vertical="center"/>
    </xf>
    <xf numFmtId="0" fontId="20" fillId="14" borderId="0" xfId="0" applyFont="1" applyFill="1" applyAlignment="1">
      <alignment horizontal="center" vertical="center"/>
    </xf>
    <xf numFmtId="0" fontId="20" fillId="13" borderId="0" xfId="0" applyFont="1" applyFill="1" applyAlignment="1">
      <alignment horizontal="center" vertical="center"/>
    </xf>
    <xf numFmtId="0" fontId="16" fillId="14" borderId="0" xfId="0" applyFont="1" applyFill="1" applyAlignment="1">
      <alignment horizontal="center" vertical="center"/>
    </xf>
    <xf numFmtId="0" fontId="20" fillId="0" borderId="0" xfId="0" applyFont="1" applyAlignment="1">
      <alignment horizontal="center" vertical="center"/>
    </xf>
    <xf numFmtId="0" fontId="15" fillId="4" borderId="0" xfId="0" applyFont="1" applyFill="1" applyAlignment="1">
      <alignment horizontal="center" vertical="center"/>
    </xf>
    <xf numFmtId="0" fontId="20" fillId="0" borderId="0" xfId="0" applyFont="1" applyAlignment="1">
      <alignment horizontal="center" vertical="center" wrapText="1"/>
    </xf>
    <xf numFmtId="0" fontId="15" fillId="8" borderId="0" xfId="0" applyFont="1" applyFill="1" applyAlignment="1">
      <alignment horizontal="center" vertical="center"/>
    </xf>
    <xf numFmtId="0" fontId="15" fillId="8" borderId="0" xfId="0" applyFont="1" applyFill="1" applyAlignment="1">
      <alignment horizontal="center" vertical="center" wrapText="1"/>
    </xf>
    <xf numFmtId="3" fontId="8" fillId="0" borderId="0" xfId="0" applyNumberFormat="1" applyFont="1" applyAlignment="1">
      <alignment horizontal="right" vertical="center"/>
    </xf>
    <xf numFmtId="0" fontId="11" fillId="0" borderId="0" xfId="0" applyFont="1" applyAlignment="1">
      <alignment horizontal="center" vertical="center"/>
    </xf>
    <xf numFmtId="0" fontId="8" fillId="0" borderId="0" xfId="0" applyFont="1" applyAlignment="1">
      <alignment horizontal="center"/>
    </xf>
    <xf numFmtId="0" fontId="15" fillId="7" borderId="0" xfId="0" applyFont="1" applyFill="1" applyAlignment="1">
      <alignment horizontal="center" vertical="center"/>
    </xf>
    <xf numFmtId="0" fontId="12" fillId="0" borderId="0" xfId="0" applyFont="1" applyAlignment="1">
      <alignment horizontal="center" vertical="center"/>
    </xf>
    <xf numFmtId="0" fontId="15" fillId="2" borderId="0" xfId="0" applyFont="1" applyFill="1" applyAlignment="1">
      <alignment horizontal="center" vertical="center"/>
    </xf>
    <xf numFmtId="0" fontId="15" fillId="5" borderId="0" xfId="0" applyFont="1" applyFill="1" applyAlignment="1">
      <alignment horizontal="center" vertical="center"/>
    </xf>
    <xf numFmtId="0" fontId="15" fillId="2" borderId="0" xfId="0" applyFont="1" applyFill="1" applyAlignment="1">
      <alignment horizontal="center" vertical="center" wrapText="1"/>
    </xf>
    <xf numFmtId="0" fontId="15" fillId="5" borderId="0" xfId="0" applyFont="1" applyFill="1" applyAlignment="1">
      <alignment horizontal="center" vertical="center" wrapText="1"/>
    </xf>
    <xf numFmtId="0" fontId="15" fillId="4" borderId="0" xfId="0" applyFont="1" applyFill="1" applyAlignment="1">
      <alignment horizontal="center" vertical="center" wrapText="1"/>
    </xf>
    <xf numFmtId="0" fontId="18" fillId="13" borderId="0" xfId="0" applyFont="1" applyFill="1" applyAlignment="1">
      <alignment horizontal="center" vertical="center" wrapText="1"/>
    </xf>
    <xf numFmtId="0" fontId="0" fillId="0" borderId="0" xfId="0" applyAlignment="1">
      <alignment horizontal="center"/>
    </xf>
    <xf numFmtId="0" fontId="0" fillId="11" borderId="0" xfId="0" applyFill="1"/>
    <xf numFmtId="0" fontId="6" fillId="11" borderId="0" xfId="0" applyFont="1" applyFill="1"/>
    <xf numFmtId="0" fontId="3" fillId="11" borderId="0" xfId="0" applyFont="1" applyFill="1"/>
    <xf numFmtId="0" fontId="20" fillId="3" borderId="0" xfId="0" applyFont="1" applyFill="1" applyAlignment="1">
      <alignment horizontal="center" vertical="center"/>
    </xf>
    <xf numFmtId="0" fontId="15" fillId="3" borderId="0" xfId="0" applyFont="1" applyFill="1" applyAlignment="1">
      <alignment horizontal="center" vertical="center"/>
    </xf>
    <xf numFmtId="0" fontId="0" fillId="20" borderId="0" xfId="0" applyFill="1"/>
    <xf numFmtId="0" fontId="8" fillId="5" borderId="0" xfId="0" applyFont="1" applyFill="1" applyAlignment="1">
      <alignment horizontal="left"/>
    </xf>
    <xf numFmtId="0" fontId="10" fillId="6" borderId="0" xfId="0" applyFont="1" applyFill="1"/>
    <xf numFmtId="0" fontId="20" fillId="7" borderId="0" xfId="0" applyFont="1" applyFill="1" applyAlignment="1">
      <alignment horizontal="center" vertical="center"/>
    </xf>
    <xf numFmtId="0" fontId="18" fillId="0" borderId="0" xfId="0" applyFont="1" applyAlignment="1">
      <alignment horizontal="left" vertical="center"/>
    </xf>
    <xf numFmtId="0" fontId="15" fillId="4" borderId="0" xfId="0" applyFont="1" applyFill="1" applyAlignment="1">
      <alignment horizontal="left" vertical="center"/>
    </xf>
    <xf numFmtId="0" fontId="12" fillId="12" borderId="0" xfId="0" applyFont="1" applyFill="1" applyAlignment="1">
      <alignment horizontal="center" vertical="center" wrapText="1"/>
    </xf>
    <xf numFmtId="0" fontId="15" fillId="13" borderId="0" xfId="0" applyFont="1" applyFill="1" applyAlignment="1">
      <alignment horizontal="center" vertical="center" wrapText="1"/>
    </xf>
    <xf numFmtId="0" fontId="0" fillId="0" borderId="0" xfId="0" applyAlignment="1">
      <alignment wrapText="1"/>
    </xf>
    <xf numFmtId="0" fontId="18" fillId="0" borderId="0" xfId="0" applyFont="1" applyAlignment="1">
      <alignment horizontal="center" vertical="center" wrapText="1"/>
    </xf>
    <xf numFmtId="0" fontId="18" fillId="0" borderId="0" xfId="0" applyFont="1" applyAlignment="1">
      <alignment horizontal="left" vertical="center" wrapText="1"/>
    </xf>
    <xf numFmtId="0" fontId="8" fillId="0" borderId="0" xfId="0" applyFont="1" applyAlignment="1">
      <alignment horizontal="center" vertical="center" wrapText="1"/>
    </xf>
    <xf numFmtId="0" fontId="11" fillId="0" borderId="0" xfId="0" applyFont="1" applyAlignment="1">
      <alignment horizontal="left" vertical="center" wrapText="1"/>
    </xf>
    <xf numFmtId="0" fontId="27" fillId="0" borderId="0" xfId="0" applyFont="1" applyAlignment="1">
      <alignment horizontal="left" vertical="center" wrapText="1"/>
    </xf>
    <xf numFmtId="3" fontId="15" fillId="0" borderId="0" xfId="0" applyNumberFormat="1" applyFont="1" applyAlignment="1">
      <alignment horizontal="center" vertical="center" wrapText="1"/>
    </xf>
    <xf numFmtId="0" fontId="26" fillId="0" borderId="0" xfId="0" applyFont="1" applyAlignment="1">
      <alignment horizontal="left" vertical="center" wrapText="1"/>
    </xf>
    <xf numFmtId="0" fontId="9" fillId="0" borderId="0" xfId="0" applyFont="1" applyAlignment="1">
      <alignment horizontal="right" wrapText="1"/>
    </xf>
    <xf numFmtId="0" fontId="9" fillId="0" borderId="0" xfId="0" applyFont="1" applyAlignment="1">
      <alignment horizontal="center" vertical="center" wrapText="1"/>
    </xf>
    <xf numFmtId="0" fontId="13" fillId="0" borderId="0" xfId="0" applyFont="1" applyAlignment="1">
      <alignment horizontal="center" vertical="center" wrapText="1"/>
    </xf>
    <xf numFmtId="0" fontId="13" fillId="6" borderId="0" xfId="0" applyFont="1" applyFill="1" applyAlignment="1">
      <alignment horizontal="left" vertical="center" wrapText="1"/>
    </xf>
    <xf numFmtId="0" fontId="15" fillId="17" borderId="0" xfId="0" applyFont="1" applyFill="1" applyAlignment="1">
      <alignment horizontal="center" vertical="center" wrapText="1"/>
    </xf>
    <xf numFmtId="0" fontId="8" fillId="5" borderId="0" xfId="0" applyFont="1" applyFill="1"/>
    <xf numFmtId="0" fontId="4" fillId="0" borderId="0" xfId="0" applyFont="1"/>
    <xf numFmtId="0" fontId="31" fillId="0" borderId="0" xfId="0" applyFont="1" applyAlignment="1">
      <alignment horizontal="right"/>
    </xf>
    <xf numFmtId="0" fontId="10" fillId="0" borderId="0" xfId="0" applyFont="1" applyAlignment="1">
      <alignment horizontal="right"/>
    </xf>
    <xf numFmtId="0" fontId="10" fillId="5" borderId="0" xfId="0" applyFont="1" applyFill="1" applyAlignment="1">
      <alignment horizontal="right"/>
    </xf>
    <xf numFmtId="0" fontId="33" fillId="11" borderId="0" xfId="0" applyFont="1" applyFill="1" applyAlignment="1">
      <alignment horizontal="center" vertical="center"/>
    </xf>
    <xf numFmtId="0" fontId="15" fillId="24" borderId="0" xfId="0" applyFont="1" applyFill="1" applyAlignment="1">
      <alignment horizontal="left" vertical="center"/>
    </xf>
    <xf numFmtId="0" fontId="20" fillId="24" borderId="0" xfId="0" applyFont="1" applyFill="1" applyAlignment="1">
      <alignment horizontal="center" vertical="center"/>
    </xf>
    <xf numFmtId="0" fontId="15" fillId="24" borderId="0" xfId="0" applyFont="1" applyFill="1" applyAlignment="1">
      <alignment horizontal="center" vertical="center"/>
    </xf>
    <xf numFmtId="0" fontId="14" fillId="2" borderId="0" xfId="0" applyFont="1" applyFill="1" applyAlignment="1">
      <alignment horizontal="center" vertical="center"/>
    </xf>
    <xf numFmtId="0" fontId="0" fillId="0" borderId="0" xfId="0" applyAlignment="1">
      <alignment horizontal="left"/>
    </xf>
    <xf numFmtId="0" fontId="14" fillId="11" borderId="0" xfId="0" applyFont="1" applyFill="1" applyAlignment="1">
      <alignment horizontal="center" vertical="center"/>
    </xf>
    <xf numFmtId="43" fontId="0" fillId="0" borderId="0" xfId="1" applyFont="1"/>
    <xf numFmtId="0" fontId="32" fillId="11" borderId="0" xfId="0" applyFont="1" applyFill="1"/>
    <xf numFmtId="0" fontId="23" fillId="11" borderId="0" xfId="0" applyFont="1" applyFill="1" applyAlignment="1">
      <alignment wrapText="1"/>
    </xf>
    <xf numFmtId="0" fontId="0" fillId="0" borderId="0" xfId="0" applyAlignment="1">
      <alignment horizontal="left" vertical="top"/>
    </xf>
    <xf numFmtId="0" fontId="41" fillId="0" borderId="0" xfId="2" applyFont="1"/>
    <xf numFmtId="0" fontId="8" fillId="13" borderId="0" xfId="0" applyFont="1" applyFill="1" applyAlignment="1">
      <alignment horizontal="center" vertical="center"/>
    </xf>
    <xf numFmtId="0" fontId="11" fillId="13" borderId="0" xfId="0" applyFont="1" applyFill="1" applyAlignment="1">
      <alignment horizontal="center" vertical="center"/>
    </xf>
    <xf numFmtId="0" fontId="15" fillId="0" borderId="0" xfId="0" quotePrefix="1" applyFont="1" applyAlignment="1">
      <alignment horizontal="center" vertical="center"/>
    </xf>
    <xf numFmtId="0" fontId="35" fillId="0" borderId="0" xfId="0" applyFont="1" applyAlignment="1">
      <alignment horizontal="left" vertical="center"/>
    </xf>
    <xf numFmtId="0" fontId="23" fillId="11" borderId="0" xfId="0" applyFont="1" applyFill="1"/>
    <xf numFmtId="0" fontId="0" fillId="5" borderId="0" xfId="0" applyFill="1"/>
    <xf numFmtId="0" fontId="23" fillId="29" borderId="0" xfId="0" applyFont="1" applyFill="1" applyAlignment="1">
      <alignment wrapText="1"/>
    </xf>
    <xf numFmtId="0" fontId="23" fillId="29" borderId="0" xfId="0" applyFont="1" applyFill="1" applyAlignment="1">
      <alignment horizontal="center" wrapText="1"/>
    </xf>
    <xf numFmtId="0" fontId="10" fillId="0" borderId="0" xfId="0" applyFont="1" applyAlignment="1">
      <alignment horizontal="center"/>
    </xf>
    <xf numFmtId="0" fontId="45" fillId="0" borderId="0" xfId="0" applyFont="1" applyAlignment="1">
      <alignment vertical="center"/>
    </xf>
    <xf numFmtId="0" fontId="45" fillId="0" borderId="0" xfId="0" applyFont="1"/>
    <xf numFmtId="0" fontId="3" fillId="11" borderId="0" xfId="0" applyFont="1" applyFill="1" applyAlignment="1">
      <alignment wrapText="1"/>
    </xf>
    <xf numFmtId="0" fontId="35" fillId="0" borderId="0" xfId="0" applyFont="1"/>
    <xf numFmtId="0" fontId="13" fillId="4" borderId="0" xfId="0" applyFont="1" applyFill="1" applyAlignment="1">
      <alignment horizontal="center" vertical="center" wrapText="1"/>
    </xf>
    <xf numFmtId="0" fontId="18" fillId="3" borderId="0" xfId="0" applyFont="1" applyFill="1" applyAlignment="1">
      <alignment horizontal="center" vertical="center"/>
    </xf>
    <xf numFmtId="0" fontId="32" fillId="11" borderId="6" xfId="0" applyFont="1" applyFill="1" applyBorder="1" applyAlignment="1">
      <alignment horizontal="center"/>
    </xf>
    <xf numFmtId="0" fontId="32" fillId="11" borderId="5" xfId="0" applyFont="1" applyFill="1" applyBorder="1" applyAlignment="1">
      <alignment horizontal="center"/>
    </xf>
    <xf numFmtId="0" fontId="32" fillId="11" borderId="4" xfId="0" applyFont="1" applyFill="1" applyBorder="1" applyAlignment="1">
      <alignment horizontal="center"/>
    </xf>
    <xf numFmtId="0" fontId="10" fillId="0" borderId="2" xfId="0" quotePrefix="1" applyFont="1" applyBorder="1" applyAlignment="1">
      <alignment horizontal="center"/>
    </xf>
    <xf numFmtId="0" fontId="10" fillId="0" borderId="3" xfId="0" applyFont="1" applyBorder="1" applyAlignment="1">
      <alignment horizontal="center"/>
    </xf>
    <xf numFmtId="0" fontId="10" fillId="5" borderId="2" xfId="0" quotePrefix="1" applyFont="1" applyFill="1" applyBorder="1" applyAlignment="1">
      <alignment horizontal="center"/>
    </xf>
    <xf numFmtId="0" fontId="10" fillId="5" borderId="0" xfId="0" applyFont="1" applyFill="1" applyAlignment="1">
      <alignment horizontal="center"/>
    </xf>
    <xf numFmtId="0" fontId="10" fillId="5" borderId="3" xfId="0" applyFont="1" applyFill="1" applyBorder="1" applyAlignment="1">
      <alignment horizontal="center"/>
    </xf>
    <xf numFmtId="0" fontId="10" fillId="5" borderId="7" xfId="0" quotePrefix="1" applyFont="1" applyFill="1" applyBorder="1" applyAlignment="1">
      <alignment horizontal="center"/>
    </xf>
    <xf numFmtId="0" fontId="10" fillId="5" borderId="8" xfId="0" applyFont="1" applyFill="1" applyBorder="1" applyAlignment="1">
      <alignment horizontal="center"/>
    </xf>
    <xf numFmtId="0" fontId="10" fillId="5" borderId="9" xfId="0" applyFont="1" applyFill="1" applyBorder="1" applyAlignment="1">
      <alignment horizontal="center"/>
    </xf>
    <xf numFmtId="0" fontId="48" fillId="4" borderId="0" xfId="0" applyFont="1" applyFill="1" applyAlignment="1">
      <alignment horizontal="center" vertical="center"/>
    </xf>
    <xf numFmtId="0" fontId="15" fillId="15" borderId="0" xfId="0" applyFont="1" applyFill="1" applyAlignment="1">
      <alignment horizontal="right" vertical="center"/>
    </xf>
    <xf numFmtId="3" fontId="15" fillId="15" borderId="0" xfId="0" applyNumberFormat="1" applyFont="1" applyFill="1" applyAlignment="1">
      <alignment horizontal="right" vertical="center"/>
    </xf>
    <xf numFmtId="3" fontId="8" fillId="15" borderId="0" xfId="0" applyNumberFormat="1" applyFont="1" applyFill="1" applyAlignment="1">
      <alignment horizontal="right" vertical="center"/>
    </xf>
    <xf numFmtId="0" fontId="8" fillId="26" borderId="0" xfId="0" applyFont="1" applyFill="1" applyAlignment="1">
      <alignment vertical="center"/>
    </xf>
    <xf numFmtId="3" fontId="8" fillId="26" borderId="0" xfId="0" applyNumberFormat="1" applyFont="1" applyFill="1" applyAlignment="1">
      <alignment horizontal="right" vertical="center"/>
    </xf>
    <xf numFmtId="3" fontId="8" fillId="23" borderId="0" xfId="0" applyNumberFormat="1" applyFont="1" applyFill="1" applyAlignment="1">
      <alignment horizontal="right" vertical="center"/>
    </xf>
    <xf numFmtId="3" fontId="15" fillId="21" borderId="0" xfId="0" applyNumberFormat="1" applyFont="1" applyFill="1" applyAlignment="1">
      <alignment horizontal="right" vertical="center"/>
    </xf>
    <xf numFmtId="3" fontId="8" fillId="9" borderId="0" xfId="0" applyNumberFormat="1" applyFont="1" applyFill="1" applyAlignment="1">
      <alignment horizontal="right" vertical="center"/>
    </xf>
    <xf numFmtId="3" fontId="8" fillId="18" borderId="0" xfId="0" applyNumberFormat="1" applyFont="1" applyFill="1"/>
    <xf numFmtId="3" fontId="8" fillId="18" borderId="0" xfId="0" applyNumberFormat="1" applyFont="1" applyFill="1" applyAlignment="1">
      <alignment horizontal="right" vertical="center"/>
    </xf>
    <xf numFmtId="3" fontId="15" fillId="22" borderId="0" xfId="0" applyNumberFormat="1" applyFont="1" applyFill="1" applyAlignment="1">
      <alignment horizontal="right" vertical="center"/>
    </xf>
    <xf numFmtId="3" fontId="8" fillId="22" borderId="0" xfId="0" applyNumberFormat="1" applyFont="1" applyFill="1" applyAlignment="1">
      <alignment horizontal="right" vertical="center"/>
    </xf>
    <xf numFmtId="3" fontId="8" fillId="31" borderId="0" xfId="0" applyNumberFormat="1" applyFont="1" applyFill="1" applyAlignment="1">
      <alignment horizontal="right" vertical="center"/>
    </xf>
    <xf numFmtId="0" fontId="10" fillId="0" borderId="0" xfId="0" applyFont="1" applyAlignment="1">
      <alignment horizontal="left"/>
    </xf>
    <xf numFmtId="0" fontId="3" fillId="11" borderId="0" xfId="0" applyFont="1" applyFill="1" applyAlignment="1">
      <alignment horizontal="center" vertical="center"/>
    </xf>
    <xf numFmtId="0" fontId="35" fillId="0" borderId="0" xfId="0" applyFont="1" applyAlignment="1">
      <alignment wrapText="1"/>
    </xf>
    <xf numFmtId="0" fontId="33" fillId="24" borderId="0" xfId="0" applyFont="1" applyFill="1" applyAlignment="1">
      <alignment horizontal="center" vertical="center"/>
    </xf>
    <xf numFmtId="0" fontId="45" fillId="0" borderId="0" xfId="0" applyFont="1" applyAlignment="1">
      <alignment horizontal="left"/>
    </xf>
    <xf numFmtId="0" fontId="45" fillId="0" borderId="0" xfId="0" applyFont="1" applyAlignment="1">
      <alignment horizontal="center"/>
    </xf>
    <xf numFmtId="0" fontId="34" fillId="25" borderId="0" xfId="0" applyFont="1" applyFill="1" applyAlignment="1">
      <alignment horizontal="left" wrapText="1"/>
    </xf>
    <xf numFmtId="0" fontId="50" fillId="25" borderId="0" xfId="0" applyFont="1" applyFill="1" applyAlignment="1">
      <alignment horizontal="left" wrapText="1"/>
    </xf>
    <xf numFmtId="0" fontId="45" fillId="30" borderId="0" xfId="0" applyFont="1" applyFill="1" applyAlignment="1">
      <alignment horizontal="left"/>
    </xf>
    <xf numFmtId="0" fontId="45" fillId="0" borderId="0" xfId="0" applyFont="1" applyAlignment="1">
      <alignment horizontal="right"/>
    </xf>
    <xf numFmtId="0" fontId="51" fillId="0" borderId="0" xfId="0" applyFont="1" applyAlignment="1">
      <alignment horizontal="right"/>
    </xf>
    <xf numFmtId="0" fontId="45" fillId="32" borderId="0" xfId="0" applyFont="1" applyFill="1" applyAlignment="1">
      <alignment horizontal="right"/>
    </xf>
    <xf numFmtId="0" fontId="15" fillId="13" borderId="0" xfId="0" applyFont="1" applyFill="1" applyAlignment="1">
      <alignment horizontal="left" vertical="center" wrapText="1"/>
    </xf>
    <xf numFmtId="0" fontId="14" fillId="11" borderId="0" xfId="0" applyFont="1" applyFill="1"/>
    <xf numFmtId="0" fontId="53" fillId="29" borderId="0" xfId="0" applyFont="1" applyFill="1" applyAlignment="1">
      <alignment horizontal="center" wrapText="1"/>
    </xf>
    <xf numFmtId="0" fontId="34" fillId="12" borderId="0" xfId="0" applyFont="1" applyFill="1" applyAlignment="1">
      <alignment horizontal="center"/>
    </xf>
    <xf numFmtId="0" fontId="34" fillId="11" borderId="0" xfId="0" applyFont="1" applyFill="1" applyAlignment="1">
      <alignment horizontal="center"/>
    </xf>
    <xf numFmtId="0" fontId="20" fillId="33" borderId="0" xfId="0" applyFont="1" applyFill="1" applyAlignment="1">
      <alignment horizontal="center" vertical="center"/>
    </xf>
    <xf numFmtId="0" fontId="15" fillId="33" borderId="0" xfId="0" applyFont="1" applyFill="1" applyAlignment="1">
      <alignment horizontal="center" vertical="center"/>
    </xf>
    <xf numFmtId="0" fontId="15" fillId="33" borderId="0" xfId="0" quotePrefix="1" applyFont="1" applyFill="1" applyAlignment="1">
      <alignment horizontal="center" vertical="center"/>
    </xf>
    <xf numFmtId="0" fontId="8" fillId="33" borderId="0" xfId="0" applyFont="1" applyFill="1" applyAlignment="1">
      <alignment horizontal="center" vertical="center"/>
    </xf>
    <xf numFmtId="0" fontId="15" fillId="33" borderId="0" xfId="0" quotePrefix="1" applyFont="1" applyFill="1" applyAlignment="1">
      <alignment horizontal="center" vertical="center" wrapText="1"/>
    </xf>
    <xf numFmtId="0" fontId="11" fillId="0" borderId="0" xfId="0" applyFont="1" applyAlignment="1">
      <alignment horizontal="center"/>
    </xf>
    <xf numFmtId="0" fontId="54" fillId="0" borderId="0" xfId="0" applyFont="1" applyAlignment="1">
      <alignment horizontal="center"/>
    </xf>
    <xf numFmtId="0" fontId="54" fillId="11" borderId="0" xfId="0" applyFont="1" applyFill="1" applyAlignment="1">
      <alignment horizontal="center"/>
    </xf>
    <xf numFmtId="0" fontId="54" fillId="20" borderId="0" xfId="0" applyFont="1" applyFill="1" applyAlignment="1">
      <alignment horizontal="center"/>
    </xf>
    <xf numFmtId="0" fontId="48" fillId="0" borderId="0" xfId="0" applyFont="1" applyAlignment="1">
      <alignment horizontal="left" vertical="center"/>
    </xf>
    <xf numFmtId="0" fontId="15" fillId="0" borderId="0" xfId="0" applyFont="1" applyAlignment="1">
      <alignment horizontal="left" vertical="center" wrapText="1"/>
    </xf>
    <xf numFmtId="0" fontId="53" fillId="11" borderId="0" xfId="0" applyFont="1" applyFill="1" applyAlignment="1">
      <alignment horizontal="left" vertical="center"/>
    </xf>
    <xf numFmtId="3" fontId="15" fillId="0" borderId="0" xfId="0" applyNumberFormat="1" applyFont="1" applyAlignment="1">
      <alignment horizontal="center" vertical="center"/>
    </xf>
    <xf numFmtId="0" fontId="5" fillId="15" borderId="0" xfId="0" applyFont="1" applyFill="1" applyAlignment="1">
      <alignment horizontal="center"/>
    </xf>
    <xf numFmtId="0" fontId="5" fillId="26" borderId="0" xfId="0" applyFont="1" applyFill="1" applyAlignment="1">
      <alignment horizontal="center"/>
    </xf>
    <xf numFmtId="0" fontId="5" fillId="23" borderId="0" xfId="0" applyFont="1" applyFill="1" applyAlignment="1">
      <alignment horizontal="center"/>
    </xf>
    <xf numFmtId="0" fontId="5" fillId="21" borderId="0" xfId="0" applyFont="1" applyFill="1" applyAlignment="1">
      <alignment horizontal="center"/>
    </xf>
    <xf numFmtId="0" fontId="5" fillId="9" borderId="0" xfId="0" applyFont="1" applyFill="1" applyAlignment="1">
      <alignment horizontal="center"/>
    </xf>
    <xf numFmtId="0" fontId="5" fillId="18" borderId="0" xfId="0" applyFont="1" applyFill="1" applyAlignment="1">
      <alignment horizontal="center"/>
    </xf>
    <xf numFmtId="0" fontId="5" fillId="22" borderId="0" xfId="0" applyFont="1" applyFill="1" applyAlignment="1">
      <alignment horizontal="center"/>
    </xf>
    <xf numFmtId="0" fontId="5" fillId="31" borderId="0" xfId="0" applyFont="1" applyFill="1" applyAlignment="1">
      <alignment horizontal="center"/>
    </xf>
    <xf numFmtId="0" fontId="52" fillId="0" borderId="0" xfId="4"/>
    <xf numFmtId="0" fontId="8" fillId="0" borderId="0" xfId="0" applyFont="1" applyAlignment="1">
      <alignment horizontal="left" vertical="center" wrapText="1"/>
    </xf>
    <xf numFmtId="3" fontId="8" fillId="0" borderId="0" xfId="0" applyNumberFormat="1" applyFont="1" applyAlignment="1">
      <alignment horizontal="center" vertical="center"/>
    </xf>
    <xf numFmtId="0" fontId="53" fillId="11" borderId="0" xfId="0" applyFont="1" applyFill="1" applyAlignment="1">
      <alignment horizontal="center" vertical="center"/>
    </xf>
    <xf numFmtId="0" fontId="11" fillId="0" borderId="0" xfId="0" applyFont="1" applyAlignment="1">
      <alignment horizontal="center" vertical="center" wrapText="1"/>
    </xf>
    <xf numFmtId="3" fontId="8" fillId="0" borderId="0" xfId="0" applyNumberFormat="1" applyFont="1" applyAlignment="1">
      <alignment horizontal="center" vertical="center" wrapText="1"/>
    </xf>
    <xf numFmtId="0" fontId="45" fillId="0" borderId="0" xfId="0" applyFont="1" applyAlignment="1">
      <alignment horizontal="left" vertical="center" wrapText="1"/>
    </xf>
    <xf numFmtId="0" fontId="8" fillId="0" borderId="0" xfId="4" applyFont="1" applyAlignment="1">
      <alignment horizontal="left" vertical="center" wrapText="1"/>
    </xf>
    <xf numFmtId="0" fontId="8" fillId="0" borderId="0" xfId="0" applyFont="1" applyAlignment="1">
      <alignment vertical="center" wrapText="1"/>
    </xf>
    <xf numFmtId="0" fontId="55" fillId="0" borderId="0" xfId="3" applyFont="1" applyAlignment="1">
      <alignment horizontal="left" vertical="center" wrapText="1"/>
    </xf>
    <xf numFmtId="0" fontId="55" fillId="0" borderId="0" xfId="3" applyFont="1" applyAlignment="1">
      <alignment vertical="center" wrapText="1"/>
    </xf>
    <xf numFmtId="0" fontId="55" fillId="0" borderId="0" xfId="3" applyFont="1" applyAlignment="1">
      <alignment wrapText="1"/>
    </xf>
    <xf numFmtId="0" fontId="56" fillId="0" borderId="0" xfId="4" applyFont="1"/>
    <xf numFmtId="10" fontId="0" fillId="0" borderId="10" xfId="5" applyNumberFormat="1" applyFont="1" applyBorder="1"/>
    <xf numFmtId="10" fontId="0" fillId="0" borderId="1" xfId="5" applyNumberFormat="1" applyFont="1" applyBorder="1"/>
    <xf numFmtId="10" fontId="0" fillId="0" borderId="11" xfId="5" applyNumberFormat="1" applyFont="1" applyBorder="1"/>
    <xf numFmtId="0" fontId="52" fillId="0" borderId="11" xfId="4" applyBorder="1"/>
    <xf numFmtId="10" fontId="0" fillId="0" borderId="12" xfId="5" applyNumberFormat="1" applyFont="1" applyBorder="1"/>
    <xf numFmtId="10" fontId="0" fillId="0" borderId="0" xfId="5" applyNumberFormat="1" applyFont="1" applyBorder="1"/>
    <xf numFmtId="10" fontId="0" fillId="0" borderId="13" xfId="5" applyNumberFormat="1" applyFont="1" applyBorder="1"/>
    <xf numFmtId="0" fontId="52" fillId="0" borderId="13" xfId="4" applyBorder="1"/>
    <xf numFmtId="0" fontId="52" fillId="0" borderId="12" xfId="4" applyBorder="1"/>
    <xf numFmtId="164" fontId="52" fillId="0" borderId="12" xfId="4" applyNumberFormat="1" applyBorder="1"/>
    <xf numFmtId="164" fontId="52" fillId="0" borderId="0" xfId="4" applyNumberFormat="1"/>
    <xf numFmtId="164" fontId="52" fillId="0" borderId="13" xfId="4" applyNumberFormat="1" applyBorder="1"/>
    <xf numFmtId="0" fontId="56" fillId="6" borderId="0" xfId="4" applyFont="1" applyFill="1"/>
    <xf numFmtId="0" fontId="52" fillId="3" borderId="0" xfId="4" applyFill="1"/>
    <xf numFmtId="164" fontId="0" fillId="3" borderId="12" xfId="6" applyNumberFormat="1" applyFont="1" applyFill="1" applyBorder="1"/>
    <xf numFmtId="164" fontId="0" fillId="3" borderId="0" xfId="6" applyNumberFormat="1" applyFont="1" applyFill="1" applyBorder="1"/>
    <xf numFmtId="164" fontId="0" fillId="3" borderId="13" xfId="6" applyNumberFormat="1" applyFont="1" applyFill="1" applyBorder="1"/>
    <xf numFmtId="0" fontId="52" fillId="3" borderId="13" xfId="4" applyFill="1" applyBorder="1"/>
    <xf numFmtId="0" fontId="52" fillId="3" borderId="0" xfId="4" quotePrefix="1" applyFill="1"/>
    <xf numFmtId="0" fontId="52" fillId="4" borderId="0" xfId="4" applyFill="1"/>
    <xf numFmtId="164" fontId="0" fillId="4" borderId="12" xfId="6" applyNumberFormat="1" applyFont="1" applyFill="1" applyBorder="1"/>
    <xf numFmtId="164" fontId="0" fillId="4" borderId="0" xfId="6" applyNumberFormat="1" applyFont="1" applyFill="1" applyBorder="1"/>
    <xf numFmtId="164" fontId="0" fillId="4" borderId="13" xfId="6" applyNumberFormat="1" applyFont="1" applyFill="1" applyBorder="1"/>
    <xf numFmtId="0" fontId="52" fillId="4" borderId="13" xfId="4" applyFill="1" applyBorder="1"/>
    <xf numFmtId="0" fontId="52" fillId="4" borderId="0" xfId="4" quotePrefix="1" applyFill="1"/>
    <xf numFmtId="0" fontId="56" fillId="4" borderId="0" xfId="4" applyFont="1" applyFill="1"/>
    <xf numFmtId="0" fontId="52" fillId="34" borderId="0" xfId="4" applyFill="1"/>
    <xf numFmtId="164" fontId="0" fillId="34" borderId="12" xfId="6" applyNumberFormat="1" applyFont="1" applyFill="1" applyBorder="1"/>
    <xf numFmtId="164" fontId="0" fillId="34" borderId="0" xfId="6" applyNumberFormat="1" applyFont="1" applyFill="1" applyBorder="1"/>
    <xf numFmtId="164" fontId="0" fillId="34" borderId="13" xfId="6" applyNumberFormat="1" applyFont="1" applyFill="1" applyBorder="1"/>
    <xf numFmtId="0" fontId="52" fillId="34" borderId="13" xfId="4" applyFill="1" applyBorder="1"/>
    <xf numFmtId="0" fontId="56" fillId="34" borderId="0" xfId="4" applyFont="1" applyFill="1"/>
    <xf numFmtId="0" fontId="52" fillId="34" borderId="0" xfId="4" quotePrefix="1" applyFill="1"/>
    <xf numFmtId="0" fontId="52" fillId="0" borderId="14" xfId="4" applyBorder="1"/>
    <xf numFmtId="0" fontId="52" fillId="0" borderId="15" xfId="4" applyBorder="1"/>
    <xf numFmtId="0" fontId="52" fillId="0" borderId="16" xfId="4" applyBorder="1"/>
    <xf numFmtId="0" fontId="56" fillId="6" borderId="16" xfId="4" applyFont="1" applyFill="1" applyBorder="1"/>
    <xf numFmtId="0" fontId="52" fillId="35" borderId="0" xfId="4" applyFill="1"/>
    <xf numFmtId="0" fontId="52" fillId="35" borderId="12" xfId="4" applyFill="1" applyBorder="1"/>
    <xf numFmtId="0" fontId="52" fillId="35" borderId="13" xfId="4" applyFill="1" applyBorder="1"/>
    <xf numFmtId="164" fontId="52" fillId="4" borderId="12" xfId="4" applyNumberFormat="1" applyFill="1" applyBorder="1"/>
    <xf numFmtId="164" fontId="52" fillId="4" borderId="0" xfId="4" applyNumberFormat="1" applyFill="1"/>
    <xf numFmtId="164" fontId="52" fillId="4" borderId="13" xfId="4" applyNumberFormat="1" applyFill="1" applyBorder="1"/>
    <xf numFmtId="164" fontId="52" fillId="3" borderId="12" xfId="4" applyNumberFormat="1" applyFill="1" applyBorder="1"/>
    <xf numFmtId="164" fontId="52" fillId="3" borderId="0" xfId="4" applyNumberFormat="1" applyFill="1"/>
    <xf numFmtId="164" fontId="52" fillId="3" borderId="13" xfId="4" applyNumberFormat="1" applyFill="1" applyBorder="1"/>
    <xf numFmtId="0" fontId="56" fillId="16" borderId="0" xfId="4" applyFont="1" applyFill="1"/>
    <xf numFmtId="0" fontId="52" fillId="19" borderId="0" xfId="4" applyFill="1"/>
    <xf numFmtId="164" fontId="0" fillId="19" borderId="12" xfId="6" applyNumberFormat="1" applyFont="1" applyFill="1" applyBorder="1"/>
    <xf numFmtId="164" fontId="0" fillId="19" borderId="0" xfId="6" applyNumberFormat="1" applyFont="1" applyFill="1" applyBorder="1"/>
    <xf numFmtId="164" fontId="0" fillId="19" borderId="13" xfId="6" applyNumberFormat="1" applyFont="1" applyFill="1" applyBorder="1"/>
    <xf numFmtId="0" fontId="52" fillId="19" borderId="13" xfId="4" applyFill="1" applyBorder="1"/>
    <xf numFmtId="0" fontId="52" fillId="19" borderId="0" xfId="4" quotePrefix="1" applyFill="1"/>
    <xf numFmtId="0" fontId="56" fillId="16" borderId="16" xfId="4" applyFont="1" applyFill="1" applyBorder="1"/>
    <xf numFmtId="0" fontId="52" fillId="0" borderId="0" xfId="4" applyAlignment="1">
      <alignment horizontal="left"/>
    </xf>
    <xf numFmtId="164" fontId="0" fillId="0" borderId="0" xfId="6" applyNumberFormat="1" applyFont="1" applyAlignment="1">
      <alignment horizontal="left"/>
    </xf>
    <xf numFmtId="11" fontId="52" fillId="0" borderId="0" xfId="4" applyNumberFormat="1" applyAlignment="1">
      <alignment horizontal="left"/>
    </xf>
    <xf numFmtId="164" fontId="5" fillId="0" borderId="0" xfId="6" applyNumberFormat="1" applyFont="1" applyAlignment="1">
      <alignment horizontal="left"/>
    </xf>
    <xf numFmtId="164" fontId="59" fillId="0" borderId="0" xfId="6" applyNumberFormat="1" applyFont="1" applyAlignment="1">
      <alignment horizontal="left"/>
    </xf>
    <xf numFmtId="0" fontId="5" fillId="0" borderId="0" xfId="4" applyFont="1" applyAlignment="1">
      <alignment horizontal="left"/>
    </xf>
    <xf numFmtId="0" fontId="3" fillId="11" borderId="0" xfId="4" applyFont="1" applyFill="1" applyAlignment="1">
      <alignment horizontal="left"/>
    </xf>
    <xf numFmtId="164" fontId="3" fillId="11" borderId="0" xfId="6" applyNumberFormat="1" applyFont="1" applyFill="1" applyAlignment="1">
      <alignment horizontal="left"/>
    </xf>
    <xf numFmtId="0" fontId="60" fillId="11" borderId="0" xfId="4" applyFont="1" applyFill="1"/>
    <xf numFmtId="0" fontId="61" fillId="0" borderId="0" xfId="0" applyFont="1"/>
    <xf numFmtId="0" fontId="62" fillId="0" borderId="0" xfId="0" applyFont="1" applyAlignment="1">
      <alignment vertical="center"/>
    </xf>
    <xf numFmtId="0" fontId="8" fillId="0" borderId="0" xfId="0" applyFont="1" applyAlignment="1">
      <alignment horizontal="left"/>
    </xf>
    <xf numFmtId="0" fontId="8" fillId="0" borderId="0" xfId="0" quotePrefix="1" applyFont="1" applyAlignment="1">
      <alignment horizontal="center"/>
    </xf>
    <xf numFmtId="0" fontId="8" fillId="0" borderId="0" xfId="0" quotePrefix="1" applyFont="1"/>
    <xf numFmtId="0" fontId="63" fillId="0" borderId="0" xfId="3" applyFont="1" applyFill="1" applyAlignment="1"/>
    <xf numFmtId="0" fontId="8" fillId="0" borderId="0" xfId="0" applyFont="1" applyAlignment="1">
      <alignment vertical="center"/>
    </xf>
    <xf numFmtId="0" fontId="53" fillId="11" borderId="0" xfId="0" applyFont="1" applyFill="1" applyAlignment="1">
      <alignment horizontal="center"/>
    </xf>
    <xf numFmtId="3" fontId="53" fillId="11" borderId="0" xfId="0" applyNumberFormat="1" applyFont="1" applyFill="1" applyAlignment="1">
      <alignment horizontal="center" vertical="center"/>
    </xf>
    <xf numFmtId="0" fontId="19" fillId="0" borderId="0" xfId="0" quotePrefix="1" applyFont="1"/>
    <xf numFmtId="0" fontId="0" fillId="11" borderId="0" xfId="0" applyFill="1" applyAlignment="1">
      <alignment horizontal="center"/>
    </xf>
    <xf numFmtId="0" fontId="36" fillId="33" borderId="2" xfId="0" quotePrefix="1" applyFont="1" applyFill="1" applyBorder="1" applyAlignment="1">
      <alignment horizontal="center"/>
    </xf>
    <xf numFmtId="0" fontId="36" fillId="5" borderId="2" xfId="0" quotePrefix="1" applyFont="1" applyFill="1" applyBorder="1" applyAlignment="1">
      <alignment horizontal="center"/>
    </xf>
    <xf numFmtId="0" fontId="37" fillId="33" borderId="2" xfId="0" quotePrefix="1" applyFont="1" applyFill="1" applyBorder="1" applyAlignment="1">
      <alignment horizontal="center"/>
    </xf>
    <xf numFmtId="0" fontId="37" fillId="5" borderId="2" xfId="0" quotePrefix="1" applyFont="1" applyFill="1" applyBorder="1" applyAlignment="1">
      <alignment horizontal="center"/>
    </xf>
    <xf numFmtId="0" fontId="25" fillId="28" borderId="2" xfId="0" applyFont="1" applyFill="1" applyBorder="1" applyAlignment="1">
      <alignment horizontal="center"/>
    </xf>
    <xf numFmtId="0" fontId="36" fillId="16" borderId="2" xfId="0" quotePrefix="1" applyFont="1" applyFill="1" applyBorder="1" applyAlignment="1">
      <alignment horizontal="center"/>
    </xf>
    <xf numFmtId="0" fontId="36" fillId="26" borderId="2" xfId="0" quotePrefix="1" applyFont="1" applyFill="1" applyBorder="1" applyAlignment="1">
      <alignment horizontal="center"/>
    </xf>
    <xf numFmtId="0" fontId="37" fillId="26" borderId="2" xfId="0" quotePrefix="1" applyFont="1" applyFill="1" applyBorder="1" applyAlignment="1">
      <alignment horizontal="center"/>
    </xf>
    <xf numFmtId="0" fontId="37" fillId="16" borderId="2" xfId="0" quotePrefix="1" applyFont="1" applyFill="1" applyBorder="1" applyAlignment="1">
      <alignment horizontal="center"/>
    </xf>
    <xf numFmtId="0" fontId="10" fillId="0" borderId="2" xfId="0" applyFont="1" applyBorder="1" applyAlignment="1">
      <alignment horizontal="left"/>
    </xf>
    <xf numFmtId="0" fontId="45" fillId="0" borderId="2" xfId="0" applyFont="1" applyBorder="1" applyAlignment="1">
      <alignment vertical="center"/>
    </xf>
    <xf numFmtId="0" fontId="45" fillId="0" borderId="2" xfId="0" applyFont="1" applyBorder="1"/>
    <xf numFmtId="0" fontId="10" fillId="0" borderId="2" xfId="0" applyFont="1" applyBorder="1"/>
    <xf numFmtId="0" fontId="47" fillId="0" borderId="2" xfId="0" applyFont="1" applyBorder="1" applyAlignment="1">
      <alignment vertical="center"/>
    </xf>
    <xf numFmtId="0" fontId="25" fillId="37" borderId="2" xfId="0" applyFont="1" applyFill="1" applyBorder="1" applyAlignment="1">
      <alignment horizontal="center"/>
    </xf>
    <xf numFmtId="0" fontId="45" fillId="0" borderId="0" xfId="0" applyFont="1" applyAlignment="1">
      <alignment horizontal="left" vertical="center"/>
    </xf>
    <xf numFmtId="0" fontId="15" fillId="13" borderId="0" xfId="0" quotePrefix="1" applyFont="1" applyFill="1" applyAlignment="1">
      <alignment horizontal="center" vertical="center"/>
    </xf>
    <xf numFmtId="0" fontId="0" fillId="20" borderId="0" xfId="0" applyFill="1" applyAlignment="1">
      <alignment horizontal="center"/>
    </xf>
    <xf numFmtId="0" fontId="34" fillId="12" borderId="0" xfId="0" applyFont="1" applyFill="1" applyAlignment="1">
      <alignment horizontal="left"/>
    </xf>
    <xf numFmtId="0" fontId="12" fillId="12" borderId="0" xfId="0" applyFont="1" applyFill="1" applyAlignment="1">
      <alignment horizontal="center"/>
    </xf>
    <xf numFmtId="0" fontId="34" fillId="25" borderId="0" xfId="0" applyFont="1" applyFill="1" applyAlignment="1">
      <alignment horizontal="left"/>
    </xf>
    <xf numFmtId="0" fontId="9" fillId="5" borderId="0" xfId="0" applyFont="1" applyFill="1" applyAlignment="1">
      <alignment horizontal="left" vertical="center"/>
    </xf>
    <xf numFmtId="0" fontId="8" fillId="5" borderId="0" xfId="0" applyFont="1" applyFill="1" applyAlignment="1">
      <alignment horizontal="center" vertical="center"/>
    </xf>
    <xf numFmtId="0" fontId="19" fillId="13" borderId="0" xfId="0" applyFont="1" applyFill="1" applyAlignment="1">
      <alignment horizontal="center" vertical="center" wrapText="1"/>
    </xf>
    <xf numFmtId="0" fontId="69" fillId="0" borderId="0" xfId="0" applyFont="1"/>
    <xf numFmtId="0" fontId="69" fillId="0" borderId="0" xfId="0" applyFont="1" applyAlignment="1">
      <alignment wrapText="1"/>
    </xf>
    <xf numFmtId="0" fontId="70" fillId="12" borderId="0" xfId="0" applyFont="1" applyFill="1" applyAlignment="1">
      <alignment horizontal="center" vertical="center" wrapText="1"/>
    </xf>
    <xf numFmtId="3" fontId="68" fillId="0" borderId="0" xfId="0" applyNumberFormat="1" applyFont="1" applyAlignment="1">
      <alignment horizontal="center" vertical="center" wrapText="1"/>
    </xf>
    <xf numFmtId="0" fontId="71" fillId="0" borderId="0" xfId="0" applyFont="1" applyAlignment="1">
      <alignment horizontal="center" vertical="center" wrapText="1"/>
    </xf>
    <xf numFmtId="0" fontId="71" fillId="0" borderId="0" xfId="0" applyFont="1" applyAlignment="1">
      <alignment horizontal="left" vertical="center" wrapText="1"/>
    </xf>
    <xf numFmtId="0" fontId="69" fillId="0" borderId="0" xfId="0" applyFont="1" applyAlignment="1">
      <alignment horizontal="center" vertical="center" wrapText="1"/>
    </xf>
    <xf numFmtId="0" fontId="68" fillId="0" borderId="0" xfId="0" applyFont="1" applyAlignment="1">
      <alignment horizontal="center" vertical="center" wrapText="1"/>
    </xf>
    <xf numFmtId="0" fontId="72" fillId="0" borderId="0" xfId="0" applyFont="1" applyAlignment="1">
      <alignment horizontal="left" vertical="center" wrapText="1"/>
    </xf>
    <xf numFmtId="0" fontId="8" fillId="6" borderId="0" xfId="0" applyFont="1" applyFill="1"/>
    <xf numFmtId="0" fontId="8" fillId="6" borderId="0" xfId="0" applyFont="1" applyFill="1" applyAlignment="1">
      <alignment wrapText="1"/>
    </xf>
    <xf numFmtId="0" fontId="73" fillId="11" borderId="0" xfId="0" applyFont="1" applyFill="1" applyAlignment="1">
      <alignment horizontal="left"/>
    </xf>
    <xf numFmtId="0" fontId="74" fillId="11" borderId="0" xfId="0" applyFont="1" applyFill="1"/>
    <xf numFmtId="0" fontId="74" fillId="11" borderId="0" xfId="0" applyFont="1" applyFill="1" applyAlignment="1">
      <alignment wrapText="1"/>
    </xf>
    <xf numFmtId="0" fontId="73" fillId="11" borderId="0" xfId="0" applyFont="1" applyFill="1"/>
    <xf numFmtId="0" fontId="73" fillId="11" borderId="0" xfId="0" applyFont="1" applyFill="1" applyAlignment="1">
      <alignment horizontal="center"/>
    </xf>
    <xf numFmtId="0" fontId="68" fillId="0" borderId="0" xfId="0" applyFont="1" applyAlignment="1">
      <alignment horizontal="center" vertical="center"/>
    </xf>
    <xf numFmtId="0" fontId="68" fillId="2" borderId="0" xfId="0" quotePrefix="1" applyFont="1" applyFill="1" applyAlignment="1">
      <alignment horizontal="center" vertical="center"/>
    </xf>
    <xf numFmtId="0" fontId="69" fillId="0" borderId="0" xfId="0" applyFont="1" applyAlignment="1">
      <alignment horizontal="center" vertical="center"/>
    </xf>
    <xf numFmtId="0" fontId="71" fillId="3" borderId="0" xfId="0" applyFont="1" applyFill="1" applyAlignment="1">
      <alignment horizontal="center" vertical="center"/>
    </xf>
    <xf numFmtId="0" fontId="71" fillId="0" borderId="0" xfId="0" applyFont="1" applyAlignment="1">
      <alignment horizontal="left" vertical="center"/>
    </xf>
    <xf numFmtId="0" fontId="69" fillId="0" borderId="0" xfId="0" applyFont="1" applyAlignment="1">
      <alignment horizontal="left" vertical="top" wrapText="1"/>
    </xf>
    <xf numFmtId="0" fontId="68" fillId="2" borderId="0" xfId="0" applyFont="1" applyFill="1" applyAlignment="1">
      <alignment horizontal="center" vertical="center" wrapText="1"/>
    </xf>
    <xf numFmtId="0" fontId="69" fillId="0" borderId="0" xfId="0" applyFont="1" applyAlignment="1">
      <alignment vertical="center" wrapText="1"/>
    </xf>
    <xf numFmtId="3" fontId="69" fillId="0" borderId="0" xfId="0" applyNumberFormat="1" applyFont="1" applyAlignment="1">
      <alignment horizontal="center" vertical="center"/>
    </xf>
    <xf numFmtId="0" fontId="68" fillId="2" borderId="0" xfId="0" applyFont="1" applyFill="1" applyAlignment="1">
      <alignment horizontal="center" vertical="center"/>
    </xf>
    <xf numFmtId="0" fontId="71" fillId="0" borderId="0" xfId="0" applyFont="1" applyAlignment="1">
      <alignment horizontal="center" vertical="center"/>
    </xf>
    <xf numFmtId="0" fontId="68" fillId="0" borderId="0" xfId="0" applyFont="1" applyAlignment="1">
      <alignment horizontal="left" vertical="center" wrapText="1"/>
    </xf>
    <xf numFmtId="0" fontId="68" fillId="2" borderId="0" xfId="0" quotePrefix="1" applyFont="1" applyFill="1" applyAlignment="1">
      <alignment horizontal="center" vertical="center" wrapText="1"/>
    </xf>
    <xf numFmtId="0" fontId="71" fillId="3" borderId="0" xfId="0" applyFont="1" applyFill="1" applyAlignment="1">
      <alignment horizontal="center" vertical="center" wrapText="1"/>
    </xf>
    <xf numFmtId="3" fontId="68" fillId="0" borderId="0" xfId="0" applyNumberFormat="1" applyFont="1" applyAlignment="1">
      <alignment horizontal="center" vertical="center"/>
    </xf>
    <xf numFmtId="0" fontId="72" fillId="0" borderId="0" xfId="0" applyFont="1" applyAlignment="1">
      <alignment vertical="center" wrapText="1"/>
    </xf>
    <xf numFmtId="0" fontId="68" fillId="0" borderId="0" xfId="0" applyFont="1" applyAlignment="1">
      <alignment horizontal="left" vertical="center"/>
    </xf>
    <xf numFmtId="0" fontId="69" fillId="0" borderId="0" xfId="0" applyFont="1" applyAlignment="1">
      <alignment horizontal="center"/>
    </xf>
    <xf numFmtId="0" fontId="69" fillId="0" borderId="0" xfId="0" applyFont="1" applyAlignment="1">
      <alignment horizontal="left" vertical="center" wrapText="1"/>
    </xf>
    <xf numFmtId="0" fontId="75" fillId="11" borderId="0" xfId="4" applyFont="1" applyFill="1"/>
    <xf numFmtId="0" fontId="76" fillId="11" borderId="0" xfId="4" applyFont="1" applyFill="1"/>
    <xf numFmtId="0" fontId="0" fillId="0" borderId="0" xfId="0" applyAlignment="1">
      <alignment vertical="center"/>
    </xf>
    <xf numFmtId="0" fontId="53" fillId="11" borderId="0" xfId="0" applyFont="1" applyFill="1" applyAlignment="1">
      <alignment horizontal="left"/>
    </xf>
    <xf numFmtId="3" fontId="53" fillId="11" borderId="0" xfId="0" applyNumberFormat="1" applyFont="1" applyFill="1" applyAlignment="1">
      <alignment horizontal="center"/>
    </xf>
    <xf numFmtId="0" fontId="34" fillId="25" borderId="0" xfId="0" applyFont="1" applyFill="1" applyAlignment="1">
      <alignment horizontal="left" vertical="center" wrapText="1"/>
    </xf>
    <xf numFmtId="0" fontId="77" fillId="0" borderId="0" xfId="0" applyFont="1"/>
    <xf numFmtId="0" fontId="15" fillId="0" borderId="0" xfId="0" applyFont="1" applyAlignment="1">
      <alignment horizontal="left"/>
    </xf>
    <xf numFmtId="0" fontId="53" fillId="11" borderId="0" xfId="0" applyFont="1" applyFill="1" applyAlignment="1">
      <alignment horizontal="left" wrapText="1"/>
    </xf>
    <xf numFmtId="0" fontId="78" fillId="0" borderId="0" xfId="0" applyFont="1" applyAlignment="1">
      <alignment vertical="center"/>
    </xf>
    <xf numFmtId="0" fontId="8" fillId="0" borderId="0" xfId="0" quotePrefix="1" applyFont="1" applyAlignment="1">
      <alignment horizontal="center" vertical="center" wrapText="1"/>
    </xf>
    <xf numFmtId="0" fontId="37" fillId="33" borderId="17" xfId="0" quotePrefix="1" applyFont="1" applyFill="1" applyBorder="1" applyAlignment="1">
      <alignment horizontal="center"/>
    </xf>
    <xf numFmtId="0" fontId="35" fillId="49" borderId="15" xfId="0" applyFont="1" applyFill="1" applyBorder="1" applyAlignment="1">
      <alignment horizontal="center" vertical="center"/>
    </xf>
    <xf numFmtId="0" fontId="35" fillId="49" borderId="0" xfId="0" applyFont="1" applyFill="1" applyAlignment="1">
      <alignment horizontal="center" vertical="center"/>
    </xf>
    <xf numFmtId="0" fontId="35" fillId="49" borderId="1" xfId="0" applyFont="1" applyFill="1" applyBorder="1" applyAlignment="1">
      <alignment horizontal="center" vertical="center"/>
    </xf>
    <xf numFmtId="0" fontId="79" fillId="12" borderId="0" xfId="0" applyFont="1" applyFill="1" applyAlignment="1">
      <alignment horizontal="center" vertical="center"/>
    </xf>
    <xf numFmtId="0" fontId="0" fillId="11" borderId="6" xfId="0" applyFill="1" applyBorder="1"/>
    <xf numFmtId="0" fontId="6" fillId="36" borderId="5" xfId="0" applyFont="1" applyFill="1" applyBorder="1" applyAlignment="1">
      <alignment horizontal="center"/>
    </xf>
    <xf numFmtId="0" fontId="0" fillId="0" borderId="5" xfId="0" applyBorder="1"/>
    <xf numFmtId="0" fontId="0" fillId="0" borderId="4" xfId="0" applyBorder="1"/>
    <xf numFmtId="0" fontId="25" fillId="28" borderId="0" xfId="0" applyFont="1" applyFill="1" applyAlignment="1">
      <alignment horizontal="center"/>
    </xf>
    <xf numFmtId="0" fontId="25" fillId="37" borderId="0" xfId="0" applyFont="1" applyFill="1" applyAlignment="1">
      <alignment horizontal="center"/>
    </xf>
    <xf numFmtId="0" fontId="25" fillId="28" borderId="18" xfId="0" applyFont="1" applyFill="1" applyBorder="1" applyAlignment="1">
      <alignment horizontal="center"/>
    </xf>
    <xf numFmtId="0" fontId="24" fillId="33" borderId="2" xfId="0" applyFont="1" applyFill="1" applyBorder="1" applyAlignment="1">
      <alignment horizontal="left"/>
    </xf>
    <xf numFmtId="0" fontId="36" fillId="33" borderId="0" xfId="0" quotePrefix="1" applyFont="1" applyFill="1" applyAlignment="1">
      <alignment horizontal="center"/>
    </xf>
    <xf numFmtId="0" fontId="36" fillId="9" borderId="0" xfId="0" applyFont="1" applyFill="1" applyAlignment="1">
      <alignment horizontal="center"/>
    </xf>
    <xf numFmtId="0" fontId="37" fillId="9" borderId="0" xfId="0" applyFont="1" applyFill="1" applyAlignment="1">
      <alignment horizontal="center"/>
    </xf>
    <xf numFmtId="0" fontId="36" fillId="21" borderId="0" xfId="0" applyFont="1" applyFill="1" applyAlignment="1">
      <alignment horizontal="center"/>
    </xf>
    <xf numFmtId="0" fontId="36" fillId="23" borderId="0" xfId="0" applyFont="1" applyFill="1" applyAlignment="1">
      <alignment horizontal="center"/>
    </xf>
    <xf numFmtId="0" fontId="0" fillId="0" borderId="18" xfId="0" applyBorder="1" applyAlignment="1">
      <alignment vertical="center"/>
    </xf>
    <xf numFmtId="0" fontId="24" fillId="5" borderId="2" xfId="0" applyFont="1" applyFill="1" applyBorder="1" applyAlignment="1">
      <alignment horizontal="left"/>
    </xf>
    <xf numFmtId="0" fontId="36" fillId="5" borderId="0" xfId="0" quotePrefix="1" applyFont="1" applyFill="1" applyAlignment="1">
      <alignment horizontal="center"/>
    </xf>
    <xf numFmtId="0" fontId="36" fillId="10" borderId="0" xfId="0" applyFont="1" applyFill="1" applyAlignment="1">
      <alignment horizontal="center"/>
    </xf>
    <xf numFmtId="0" fontId="37" fillId="10" borderId="0" xfId="0" applyFont="1" applyFill="1" applyAlignment="1">
      <alignment horizontal="center"/>
    </xf>
    <xf numFmtId="0" fontId="36" fillId="19" borderId="0" xfId="0" applyFont="1" applyFill="1" applyAlignment="1">
      <alignment horizontal="center"/>
    </xf>
    <xf numFmtId="0" fontId="36" fillId="27" borderId="0" xfId="0" applyFont="1" applyFill="1" applyAlignment="1">
      <alignment horizontal="center"/>
    </xf>
    <xf numFmtId="0" fontId="45" fillId="0" borderId="18" xfId="0" applyFont="1" applyBorder="1" applyAlignment="1">
      <alignment vertical="center" wrapText="1"/>
    </xf>
    <xf numFmtId="0" fontId="0" fillId="0" borderId="18" xfId="0" applyBorder="1"/>
    <xf numFmtId="0" fontId="38" fillId="5" borderId="2" xfId="0" applyFont="1" applyFill="1" applyBorder="1" applyAlignment="1">
      <alignment horizontal="left"/>
    </xf>
    <xf numFmtId="0" fontId="37" fillId="16" borderId="0" xfId="0" quotePrefix="1" applyFont="1" applyFill="1" applyAlignment="1">
      <alignment horizontal="center"/>
    </xf>
    <xf numFmtId="0" fontId="37" fillId="5" borderId="0" xfId="0" quotePrefix="1" applyFont="1" applyFill="1" applyAlignment="1">
      <alignment horizontal="center"/>
    </xf>
    <xf numFmtId="0" fontId="37" fillId="33" borderId="0" xfId="0" quotePrefix="1" applyFont="1" applyFill="1" applyAlignment="1">
      <alignment horizontal="center"/>
    </xf>
    <xf numFmtId="0" fontId="38" fillId="33" borderId="2" xfId="0" applyFont="1" applyFill="1" applyBorder="1" applyAlignment="1">
      <alignment horizontal="left"/>
    </xf>
    <xf numFmtId="0" fontId="37" fillId="27" borderId="0" xfId="0" applyFont="1" applyFill="1" applyAlignment="1">
      <alignment horizontal="center"/>
    </xf>
    <xf numFmtId="0" fontId="37" fillId="23" borderId="0" xfId="0" applyFont="1" applyFill="1" applyAlignment="1">
      <alignment horizontal="center"/>
    </xf>
    <xf numFmtId="0" fontId="24" fillId="33" borderId="7" xfId="0" applyFont="1" applyFill="1" applyBorder="1" applyAlignment="1">
      <alignment horizontal="left"/>
    </xf>
    <xf numFmtId="0" fontId="37" fillId="33" borderId="7" xfId="0" quotePrefix="1" applyFont="1" applyFill="1" applyBorder="1" applyAlignment="1">
      <alignment horizontal="center"/>
    </xf>
    <xf numFmtId="0" fontId="37" fillId="33" borderId="8" xfId="0" quotePrefix="1" applyFont="1" applyFill="1" applyBorder="1" applyAlignment="1">
      <alignment horizontal="center"/>
    </xf>
    <xf numFmtId="0" fontId="37" fillId="16" borderId="7" xfId="0" quotePrefix="1" applyFont="1" applyFill="1" applyBorder="1" applyAlignment="1">
      <alignment horizontal="center"/>
    </xf>
    <xf numFmtId="0" fontId="37" fillId="9" borderId="8" xfId="0" applyFont="1" applyFill="1" applyBorder="1" applyAlignment="1">
      <alignment horizontal="center"/>
    </xf>
    <xf numFmtId="0" fontId="36" fillId="9" borderId="8" xfId="0" applyFont="1" applyFill="1" applyBorder="1" applyAlignment="1">
      <alignment horizontal="center"/>
    </xf>
    <xf numFmtId="0" fontId="37" fillId="21" borderId="8" xfId="0" applyFont="1" applyFill="1" applyBorder="1" applyAlignment="1">
      <alignment horizontal="center"/>
    </xf>
    <xf numFmtId="0" fontId="36" fillId="23" borderId="8" xfId="0" applyFont="1" applyFill="1" applyBorder="1" applyAlignment="1">
      <alignment horizontal="center"/>
    </xf>
    <xf numFmtId="0" fontId="47" fillId="0" borderId="7" xfId="0" applyFont="1" applyBorder="1" applyAlignment="1">
      <alignment vertical="center"/>
    </xf>
    <xf numFmtId="0" fontId="45" fillId="0" borderId="19" xfId="0" applyFont="1" applyBorder="1" applyAlignment="1">
      <alignment vertical="center" wrapText="1"/>
    </xf>
    <xf numFmtId="0" fontId="87" fillId="11" borderId="0" xfId="0" applyFont="1" applyFill="1"/>
    <xf numFmtId="0" fontId="88" fillId="11" borderId="0" xfId="0" applyFont="1" applyFill="1"/>
    <xf numFmtId="0" fontId="88" fillId="11" borderId="0" xfId="0" applyFont="1" applyFill="1" applyAlignment="1">
      <alignment wrapText="1"/>
    </xf>
    <xf numFmtId="0" fontId="7" fillId="11" borderId="0" xfId="0" applyFont="1" applyFill="1" applyAlignment="1">
      <alignment wrapText="1"/>
    </xf>
    <xf numFmtId="0" fontId="7" fillId="0" borderId="0" xfId="0" applyFont="1" applyAlignment="1">
      <alignment wrapText="1"/>
    </xf>
    <xf numFmtId="0" fontId="87" fillId="11" borderId="0" xfId="0" applyFont="1" applyFill="1" applyAlignment="1">
      <alignment horizontal="center" vertical="center" wrapText="1"/>
    </xf>
    <xf numFmtId="0" fontId="87" fillId="11" borderId="0" xfId="0" applyFont="1" applyFill="1" applyAlignment="1">
      <alignment vertical="center" wrapText="1"/>
    </xf>
    <xf numFmtId="0" fontId="87" fillId="11" borderId="0" xfId="0" applyFont="1" applyFill="1" applyAlignment="1">
      <alignment horizontal="left" vertical="center" wrapText="1"/>
    </xf>
    <xf numFmtId="0" fontId="7" fillId="0" borderId="0" xfId="0" applyFont="1" applyAlignment="1">
      <alignment horizontal="center" vertical="center"/>
    </xf>
    <xf numFmtId="0" fontId="7" fillId="0" borderId="0" xfId="0" applyFont="1" applyAlignment="1">
      <alignment vertical="top" wrapText="1"/>
    </xf>
    <xf numFmtId="0" fontId="84" fillId="38" borderId="0" xfId="0" applyFont="1" applyFill="1" applyAlignment="1">
      <alignment horizontal="left" vertical="center" wrapText="1"/>
    </xf>
    <xf numFmtId="0" fontId="7" fillId="0" borderId="0" xfId="0" applyFont="1" applyAlignment="1">
      <alignment vertical="center"/>
    </xf>
    <xf numFmtId="0" fontId="7" fillId="0" borderId="0" xfId="0" quotePrefix="1" applyFont="1" applyAlignment="1">
      <alignment horizontal="center" vertical="center"/>
    </xf>
    <xf numFmtId="0" fontId="84" fillId="46" borderId="0" xfId="0" applyFont="1" applyFill="1" applyAlignment="1">
      <alignment horizontal="left" vertical="center" wrapText="1"/>
    </xf>
    <xf numFmtId="0" fontId="84" fillId="39" borderId="0" xfId="0" applyFont="1" applyFill="1" applyAlignment="1">
      <alignment horizontal="left" vertical="center" wrapText="1"/>
    </xf>
    <xf numFmtId="0" fontId="84" fillId="40" borderId="0" xfId="0" applyFont="1" applyFill="1" applyAlignment="1">
      <alignment horizontal="left" vertical="center" wrapText="1"/>
    </xf>
    <xf numFmtId="0" fontId="84" fillId="41" borderId="0" xfId="0" applyFont="1" applyFill="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4" fillId="43" borderId="0" xfId="0" applyFont="1" applyFill="1" applyAlignment="1">
      <alignment horizontal="left" vertical="center" wrapText="1"/>
    </xf>
    <xf numFmtId="0" fontId="84" fillId="44" borderId="0" xfId="0" applyFont="1" applyFill="1" applyAlignment="1">
      <alignment horizontal="left" vertical="center" wrapText="1"/>
    </xf>
    <xf numFmtId="0" fontId="84" fillId="45" borderId="0" xfId="0" applyFont="1" applyFill="1" applyAlignment="1">
      <alignment horizontal="left" vertical="center" wrapText="1"/>
    </xf>
    <xf numFmtId="0" fontId="79" fillId="12" borderId="0" xfId="0" applyFont="1" applyFill="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horizontal="center" vertical="center"/>
    </xf>
    <xf numFmtId="0" fontId="89" fillId="53" borderId="0" xfId="0" applyFont="1" applyFill="1" applyAlignment="1">
      <alignment horizontal="center" vertical="center"/>
    </xf>
    <xf numFmtId="0" fontId="35" fillId="53" borderId="0" xfId="0" applyFont="1" applyFill="1" applyAlignment="1">
      <alignment horizontal="center" vertical="center"/>
    </xf>
    <xf numFmtId="0" fontId="89" fillId="0" borderId="0" xfId="0" applyFont="1" applyAlignment="1">
      <alignment horizontal="center" vertical="center"/>
    </xf>
    <xf numFmtId="0" fontId="0" fillId="0" borderId="0" xfId="0" applyAlignment="1">
      <alignment horizontal="left" vertical="center" wrapText="1"/>
    </xf>
    <xf numFmtId="0" fontId="24" fillId="0" borderId="0" xfId="0" applyFont="1" applyAlignment="1">
      <alignment wrapText="1"/>
    </xf>
    <xf numFmtId="0" fontId="24" fillId="0" borderId="0" xfId="0" applyFont="1" applyAlignment="1">
      <alignment vertical="top" wrapText="1"/>
    </xf>
    <xf numFmtId="0" fontId="83" fillId="53" borderId="0" xfId="0" applyFont="1" applyFill="1" applyAlignment="1">
      <alignment horizontal="center" vertical="center"/>
    </xf>
    <xf numFmtId="0" fontId="83" fillId="7" borderId="0" xfId="0" applyFont="1" applyFill="1" applyAlignment="1">
      <alignment horizontal="center" vertical="center"/>
    </xf>
    <xf numFmtId="0" fontId="83" fillId="4" borderId="0" xfId="0" applyFont="1" applyFill="1" applyAlignment="1">
      <alignment horizontal="center" vertical="center"/>
    </xf>
    <xf numFmtId="0" fontId="83" fillId="55" borderId="0" xfId="0" applyFont="1" applyFill="1" applyAlignment="1">
      <alignment vertical="center"/>
    </xf>
    <xf numFmtId="0" fontId="85" fillId="0" borderId="0" xfId="0" applyFont="1" applyAlignment="1">
      <alignment vertical="center"/>
    </xf>
    <xf numFmtId="0" fontId="83" fillId="53" borderId="0" xfId="0" applyFont="1" applyFill="1" applyAlignment="1">
      <alignment horizontal="center" vertical="center" wrapText="1"/>
    </xf>
    <xf numFmtId="0" fontId="83" fillId="0" borderId="0" xfId="0" applyFont="1" applyAlignment="1">
      <alignment horizontal="center" vertical="center"/>
    </xf>
    <xf numFmtId="0" fontId="83" fillId="8" borderId="0" xfId="0" applyFont="1" applyFill="1" applyAlignment="1">
      <alignment horizontal="center" vertical="center"/>
    </xf>
    <xf numFmtId="0" fontId="15" fillId="0" borderId="0" xfId="0" applyFont="1" applyAlignment="1">
      <alignment wrapText="1"/>
    </xf>
    <xf numFmtId="0" fontId="15" fillId="13" borderId="0" xfId="0" applyFont="1" applyFill="1" applyAlignment="1">
      <alignment horizontal="left" vertical="top" wrapText="1"/>
    </xf>
    <xf numFmtId="0" fontId="15" fillId="0" borderId="0" xfId="0" applyFont="1" applyAlignment="1">
      <alignment horizontal="left" vertical="top" wrapText="1"/>
    </xf>
    <xf numFmtId="0" fontId="18" fillId="13" borderId="0" xfId="0" applyFont="1" applyFill="1" applyAlignment="1">
      <alignment horizontal="left" vertical="top" wrapText="1"/>
    </xf>
    <xf numFmtId="0" fontId="12" fillId="12" borderId="0" xfId="0" applyFont="1" applyFill="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89" fillId="53" borderId="0" xfId="0" applyFont="1" applyFill="1" applyAlignment="1">
      <alignment horizontal="center" vertical="center" wrapText="1"/>
    </xf>
    <xf numFmtId="0" fontId="0" fillId="0" borderId="0" xfId="0" applyAlignment="1">
      <alignment vertical="center" wrapText="1"/>
    </xf>
    <xf numFmtId="0" fontId="89" fillId="53" borderId="12" xfId="0" applyFont="1" applyFill="1" applyBorder="1" applyAlignment="1">
      <alignment horizontal="right" vertical="center"/>
    </xf>
    <xf numFmtId="0" fontId="35" fillId="54" borderId="0" xfId="0" applyFont="1" applyFill="1" applyAlignment="1">
      <alignment horizontal="center" vertical="center"/>
    </xf>
    <xf numFmtId="0" fontId="89" fillId="0" borderId="14" xfId="0" applyFont="1" applyBorder="1" applyAlignment="1">
      <alignment horizontal="right" vertical="center"/>
    </xf>
    <xf numFmtId="0" fontId="35" fillId="54" borderId="15" xfId="0" applyFont="1" applyFill="1" applyBorder="1" applyAlignment="1">
      <alignment horizontal="center" vertical="center"/>
    </xf>
    <xf numFmtId="0" fontId="35" fillId="50" borderId="15" xfId="0" applyFont="1" applyFill="1" applyBorder="1" applyAlignment="1">
      <alignment horizontal="center" vertical="center"/>
    </xf>
    <xf numFmtId="0" fontId="89" fillId="0" borderId="12" xfId="0" applyFont="1" applyBorder="1" applyAlignment="1">
      <alignment horizontal="right" vertical="center"/>
    </xf>
    <xf numFmtId="0" fontId="35" fillId="56" borderId="0" xfId="0" applyFont="1" applyFill="1" applyAlignment="1">
      <alignment horizontal="center" vertical="center"/>
    </xf>
    <xf numFmtId="0" fontId="89" fillId="0" borderId="10" xfId="0" applyFont="1" applyBorder="1" applyAlignment="1">
      <alignment horizontal="right" vertical="center"/>
    </xf>
    <xf numFmtId="0" fontId="35" fillId="0" borderId="1" xfId="0" applyFont="1" applyBorder="1" applyAlignment="1">
      <alignment horizontal="center" vertical="center"/>
    </xf>
    <xf numFmtId="0" fontId="89" fillId="49" borderId="0" xfId="0" applyFont="1" applyFill="1" applyAlignment="1">
      <alignment horizontal="center" vertical="center"/>
    </xf>
    <xf numFmtId="0" fontId="89" fillId="54" borderId="0" xfId="0" applyFont="1" applyFill="1" applyAlignment="1">
      <alignment horizontal="center" vertical="center"/>
    </xf>
    <xf numFmtId="0" fontId="89" fillId="57" borderId="0" xfId="0" applyFont="1" applyFill="1" applyAlignment="1">
      <alignment horizontal="center" vertical="center"/>
    </xf>
    <xf numFmtId="0" fontId="89" fillId="55" borderId="0" xfId="0" applyFont="1" applyFill="1" applyAlignment="1">
      <alignment horizontal="center" vertical="center"/>
    </xf>
    <xf numFmtId="0" fontId="89" fillId="49" borderId="15" xfId="0" applyFont="1" applyFill="1" applyBorder="1" applyAlignment="1">
      <alignment horizontal="center" vertical="center"/>
    </xf>
    <xf numFmtId="0" fontId="89" fillId="55" borderId="13" xfId="0" applyFont="1" applyFill="1" applyBorder="1" applyAlignment="1">
      <alignment horizontal="center" vertical="center" wrapText="1"/>
    </xf>
    <xf numFmtId="0" fontId="89" fillId="53" borderId="11" xfId="0" applyFont="1" applyFill="1" applyBorder="1" applyAlignment="1">
      <alignment horizontal="center" vertical="center"/>
    </xf>
    <xf numFmtId="0" fontId="89" fillId="0" borderId="16" xfId="0" applyFont="1" applyBorder="1" applyAlignment="1">
      <alignment horizontal="center" vertical="center"/>
    </xf>
    <xf numFmtId="0" fontId="89" fillId="0" borderId="13" xfId="0" applyFont="1" applyBorder="1" applyAlignment="1">
      <alignment horizontal="center" vertical="center"/>
    </xf>
    <xf numFmtId="0" fontId="89" fillId="0" borderId="11" xfId="0" applyFont="1" applyBorder="1" applyAlignment="1">
      <alignment horizontal="center" vertical="center"/>
    </xf>
    <xf numFmtId="0" fontId="89" fillId="53" borderId="16" xfId="0" applyFont="1" applyFill="1" applyBorder="1" applyAlignment="1">
      <alignment horizontal="center" vertical="center"/>
    </xf>
    <xf numFmtId="0" fontId="105" fillId="0" borderId="0" xfId="4" applyFont="1"/>
    <xf numFmtId="0" fontId="5" fillId="0" borderId="0" xfId="0" applyFont="1" applyAlignment="1">
      <alignment horizontal="center"/>
    </xf>
    <xf numFmtId="0" fontId="5" fillId="59" borderId="0" xfId="0" applyFont="1" applyFill="1" applyAlignment="1">
      <alignment horizontal="center"/>
    </xf>
    <xf numFmtId="0" fontId="5" fillId="60" borderId="0" xfId="0" applyFont="1" applyFill="1" applyAlignment="1">
      <alignment horizontal="center"/>
    </xf>
    <xf numFmtId="0" fontId="5" fillId="58" borderId="0" xfId="0" applyFont="1" applyFill="1" applyAlignment="1">
      <alignment horizontal="center"/>
    </xf>
    <xf numFmtId="0" fontId="5" fillId="27" borderId="6" xfId="0" applyFont="1" applyFill="1" applyBorder="1" applyAlignment="1">
      <alignment horizontal="center"/>
    </xf>
    <xf numFmtId="0" fontId="5" fillId="61" borderId="6" xfId="0" applyFont="1" applyFill="1" applyBorder="1" applyAlignment="1">
      <alignment horizontal="center"/>
    </xf>
    <xf numFmtId="0" fontId="5" fillId="61" borderId="0" xfId="0" applyFont="1" applyFill="1" applyAlignment="1">
      <alignment horizontal="center"/>
    </xf>
    <xf numFmtId="2" fontId="0" fillId="23" borderId="0" xfId="0" applyNumberFormat="1" applyFill="1" applyAlignment="1">
      <alignment horizontal="center"/>
    </xf>
    <xf numFmtId="165" fontId="0" fillId="23" borderId="0" xfId="0" applyNumberFormat="1" applyFill="1" applyAlignment="1">
      <alignment horizontal="center"/>
    </xf>
    <xf numFmtId="0" fontId="0" fillId="5" borderId="0" xfId="0" applyFill="1" applyAlignment="1">
      <alignment horizontal="center"/>
    </xf>
    <xf numFmtId="165" fontId="0" fillId="5" borderId="0" xfId="0" applyNumberFormat="1" applyFill="1" applyAlignment="1">
      <alignment horizontal="center"/>
    </xf>
    <xf numFmtId="0" fontId="0" fillId="60" borderId="0" xfId="0" applyFill="1" applyAlignment="1">
      <alignment horizontal="center"/>
    </xf>
    <xf numFmtId="0" fontId="107" fillId="0" borderId="0" xfId="0" applyFont="1" applyAlignment="1">
      <alignment horizontal="center"/>
    </xf>
    <xf numFmtId="166" fontId="0" fillId="5" borderId="0" xfId="0" applyNumberFormat="1" applyFill="1" applyAlignment="1">
      <alignment horizontal="center"/>
    </xf>
    <xf numFmtId="2" fontId="0" fillId="27" borderId="0" xfId="0" applyNumberFormat="1" applyFill="1" applyAlignment="1">
      <alignment horizontal="center"/>
    </xf>
    <xf numFmtId="165" fontId="0" fillId="27" borderId="0" xfId="0" applyNumberFormat="1" applyFill="1" applyAlignment="1">
      <alignment horizontal="center"/>
    </xf>
    <xf numFmtId="0" fontId="0" fillId="6" borderId="0" xfId="0" applyFill="1" applyAlignment="1">
      <alignment horizontal="center"/>
    </xf>
    <xf numFmtId="165" fontId="0" fillId="6" borderId="0" xfId="0" applyNumberFormat="1" applyFill="1" applyAlignment="1">
      <alignment horizontal="center"/>
    </xf>
    <xf numFmtId="0" fontId="0" fillId="61" borderId="0" xfId="0" applyFill="1" applyAlignment="1">
      <alignment horizontal="center"/>
    </xf>
    <xf numFmtId="166" fontId="0" fillId="6" borderId="0" xfId="0" applyNumberFormat="1" applyFill="1" applyAlignment="1">
      <alignment horizontal="center"/>
    </xf>
    <xf numFmtId="0" fontId="12" fillId="0" borderId="0" xfId="0" applyFont="1" applyAlignment="1">
      <alignment horizontal="center" vertical="center" wrapText="1"/>
    </xf>
    <xf numFmtId="0" fontId="70" fillId="12" borderId="0" xfId="0" applyFont="1" applyFill="1" applyAlignment="1">
      <alignment horizontal="center" vertical="center"/>
    </xf>
    <xf numFmtId="0" fontId="34" fillId="12" borderId="0" xfId="0" applyFont="1" applyFill="1" applyAlignment="1">
      <alignment horizontal="center" vertical="center"/>
    </xf>
    <xf numFmtId="0" fontId="109" fillId="0" borderId="0" xfId="0" applyFont="1" applyAlignment="1">
      <alignment vertical="center"/>
    </xf>
    <xf numFmtId="0" fontId="61" fillId="0" borderId="0" xfId="0" applyFont="1" applyAlignment="1">
      <alignment vertical="center"/>
    </xf>
    <xf numFmtId="0" fontId="112" fillId="0" borderId="20" xfId="0" applyFont="1" applyBorder="1" applyAlignment="1">
      <alignment horizontal="center" vertical="center"/>
    </xf>
    <xf numFmtId="0" fontId="112" fillId="0" borderId="0" xfId="0" applyFont="1" applyAlignment="1">
      <alignment horizontal="center" vertical="center"/>
    </xf>
    <xf numFmtId="0" fontId="104" fillId="0" borderId="0" xfId="0" applyFont="1" applyAlignment="1">
      <alignment horizontal="center" vertical="center"/>
    </xf>
    <xf numFmtId="0" fontId="116" fillId="5" borderId="2" xfId="0" applyFont="1" applyFill="1" applyBorder="1" applyAlignment="1">
      <alignment horizontal="left"/>
    </xf>
    <xf numFmtId="0" fontId="114" fillId="5" borderId="2" xfId="0" applyFont="1" applyFill="1" applyBorder="1" applyAlignment="1">
      <alignment horizontal="left"/>
    </xf>
    <xf numFmtId="0" fontId="116" fillId="33" borderId="2" xfId="0" applyFont="1" applyFill="1" applyBorder="1" applyAlignment="1">
      <alignment horizontal="left"/>
    </xf>
    <xf numFmtId="0" fontId="79" fillId="12" borderId="21" xfId="0" applyFont="1" applyFill="1" applyBorder="1" applyAlignment="1">
      <alignment horizontal="center" vertical="center"/>
    </xf>
    <xf numFmtId="0" fontId="35" fillId="47" borderId="26" xfId="0" applyFont="1" applyFill="1" applyBorder="1" applyAlignment="1">
      <alignment horizontal="center" vertical="center"/>
    </xf>
    <xf numFmtId="0" fontId="35" fillId="48" borderId="26" xfId="0" applyFont="1" applyFill="1" applyBorder="1" applyAlignment="1">
      <alignment horizontal="center" vertical="center"/>
    </xf>
    <xf numFmtId="0" fontId="35" fillId="50" borderId="26" xfId="0" applyFont="1" applyFill="1" applyBorder="1" applyAlignment="1">
      <alignment horizontal="center" vertical="center"/>
    </xf>
    <xf numFmtId="0" fontId="35" fillId="49" borderId="28" xfId="0" applyFont="1" applyFill="1" applyBorder="1" applyAlignment="1">
      <alignment horizontal="center" vertical="center"/>
    </xf>
    <xf numFmtId="0" fontId="35" fillId="50" borderId="26" xfId="0" quotePrefix="1" applyFont="1" applyFill="1" applyBorder="1" applyAlignment="1">
      <alignment horizontal="center" vertical="center"/>
    </xf>
    <xf numFmtId="0" fontId="0" fillId="49" borderId="26" xfId="0" quotePrefix="1" applyFill="1" applyBorder="1" applyAlignment="1">
      <alignment horizontal="center"/>
    </xf>
    <xf numFmtId="0" fontId="35" fillId="49" borderId="26" xfId="0" applyFont="1" applyFill="1" applyBorder="1" applyAlignment="1">
      <alignment horizontal="center" vertical="center"/>
    </xf>
    <xf numFmtId="0" fontId="35" fillId="49" borderId="30" xfId="0" applyFont="1" applyFill="1" applyBorder="1" applyAlignment="1">
      <alignment horizontal="center" vertical="center"/>
    </xf>
    <xf numFmtId="0" fontId="79" fillId="12" borderId="26" xfId="0" applyFont="1" applyFill="1" applyBorder="1" applyAlignment="1">
      <alignment horizontal="center" vertical="center"/>
    </xf>
    <xf numFmtId="0" fontId="35" fillId="51" borderId="26" xfId="0" applyFont="1" applyFill="1" applyBorder="1" applyAlignment="1">
      <alignment horizontal="center" vertical="center"/>
    </xf>
    <xf numFmtId="0" fontId="35" fillId="52" borderId="31" xfId="0" applyFont="1" applyFill="1" applyBorder="1" applyAlignment="1">
      <alignment horizontal="center" vertical="center"/>
    </xf>
    <xf numFmtId="0" fontId="79" fillId="12" borderId="35" xfId="0" applyFont="1" applyFill="1" applyBorder="1" applyAlignment="1">
      <alignment horizontal="center" vertical="center"/>
    </xf>
    <xf numFmtId="0" fontId="80" fillId="47" borderId="36" xfId="0" applyFont="1" applyFill="1" applyBorder="1" applyAlignment="1">
      <alignment horizontal="center" vertical="center"/>
    </xf>
    <xf numFmtId="0" fontId="80" fillId="48" borderId="37" xfId="0" applyFont="1" applyFill="1" applyBorder="1" applyAlignment="1">
      <alignment horizontal="center" vertical="center"/>
    </xf>
    <xf numFmtId="0" fontId="80" fillId="50" borderId="37" xfId="0" applyFont="1" applyFill="1" applyBorder="1" applyAlignment="1">
      <alignment horizontal="center" vertical="center"/>
    </xf>
    <xf numFmtId="0" fontId="80" fillId="49" borderId="38" xfId="0" applyFont="1" applyFill="1" applyBorder="1" applyAlignment="1">
      <alignment horizontal="center" vertical="center"/>
    </xf>
    <xf numFmtId="0" fontId="80" fillId="49" borderId="37" xfId="0" applyFont="1" applyFill="1" applyBorder="1" applyAlignment="1">
      <alignment horizontal="center" vertical="center"/>
    </xf>
    <xf numFmtId="0" fontId="80" fillId="49" borderId="39" xfId="0" applyFont="1" applyFill="1" applyBorder="1" applyAlignment="1">
      <alignment horizontal="center" vertical="center"/>
    </xf>
    <xf numFmtId="0" fontId="79" fillId="12" borderId="37" xfId="0" applyFont="1" applyFill="1" applyBorder="1" applyAlignment="1">
      <alignment horizontal="center" vertical="center"/>
    </xf>
    <xf numFmtId="0" fontId="80" fillId="51" borderId="37" xfId="0" applyFont="1" applyFill="1" applyBorder="1" applyAlignment="1">
      <alignment horizontal="center" vertical="center"/>
    </xf>
    <xf numFmtId="0" fontId="80" fillId="52" borderId="40" xfId="0" applyFont="1" applyFill="1" applyBorder="1" applyAlignment="1">
      <alignment horizontal="center" vertical="center"/>
    </xf>
    <xf numFmtId="0" fontId="35" fillId="50" borderId="43" xfId="0" applyFont="1" applyFill="1" applyBorder="1" applyAlignment="1">
      <alignment horizontal="center" vertical="center"/>
    </xf>
    <xf numFmtId="0" fontId="80" fillId="50" borderId="36" xfId="0" applyFont="1" applyFill="1" applyBorder="1" applyAlignment="1">
      <alignment horizontal="center" vertical="center"/>
    </xf>
    <xf numFmtId="0" fontId="118" fillId="9" borderId="8" xfId="0" applyFont="1" applyFill="1" applyBorder="1" applyAlignment="1">
      <alignment horizontal="center"/>
    </xf>
    <xf numFmtId="0" fontId="111" fillId="0" borderId="0" xfId="0" applyFont="1" applyAlignment="1">
      <alignment horizontal="left" vertical="center"/>
    </xf>
    <xf numFmtId="0" fontId="10" fillId="0" borderId="5"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left" vertical="center" wrapText="1"/>
    </xf>
    <xf numFmtId="0" fontId="0" fillId="0" borderId="0" xfId="0" applyAlignment="1">
      <alignment horizontal="left" wrapText="1"/>
    </xf>
    <xf numFmtId="0" fontId="5" fillId="0" borderId="0" xfId="0" applyFont="1" applyAlignment="1">
      <alignment horizontal="left" wrapText="1"/>
    </xf>
    <xf numFmtId="0" fontId="45" fillId="0" borderId="0" xfId="0" applyFont="1" applyAlignment="1">
      <alignment horizontal="left" vertical="center" wrapText="1"/>
    </xf>
    <xf numFmtId="0" fontId="35" fillId="50" borderId="0" xfId="0" applyFont="1" applyFill="1" applyAlignment="1">
      <alignment horizontal="center" vertical="center"/>
    </xf>
    <xf numFmtId="0" fontId="35" fillId="49" borderId="1" xfId="0" quotePrefix="1" applyFont="1" applyFill="1" applyBorder="1" applyAlignment="1">
      <alignment horizontal="center" vertical="center"/>
    </xf>
    <xf numFmtId="0" fontId="35" fillId="49" borderId="1" xfId="0" applyFont="1" applyFill="1" applyBorder="1" applyAlignment="1">
      <alignment horizontal="center" vertical="center"/>
    </xf>
    <xf numFmtId="0" fontId="79" fillId="12" borderId="41" xfId="0" applyFont="1" applyFill="1" applyBorder="1" applyAlignment="1">
      <alignment horizontal="center" vertical="center"/>
    </xf>
    <xf numFmtId="0" fontId="79" fillId="12" borderId="42" xfId="0" applyFont="1" applyFill="1" applyBorder="1" applyAlignment="1">
      <alignment horizontal="center" vertical="center"/>
    </xf>
    <xf numFmtId="0" fontId="35" fillId="47" borderId="43" xfId="0" applyFont="1" applyFill="1" applyBorder="1" applyAlignment="1">
      <alignment horizontal="center" vertical="center"/>
    </xf>
    <xf numFmtId="0" fontId="35" fillId="47" borderId="44" xfId="0" applyFont="1" applyFill="1" applyBorder="1" applyAlignment="1">
      <alignment horizontal="center" vertical="center"/>
    </xf>
    <xf numFmtId="0" fontId="35" fillId="48" borderId="26" xfId="0" applyFont="1" applyFill="1" applyBorder="1" applyAlignment="1">
      <alignment horizontal="center" vertical="center"/>
    </xf>
    <xf numFmtId="0" fontId="35" fillId="48" borderId="27" xfId="0" applyFont="1" applyFill="1" applyBorder="1" applyAlignment="1">
      <alignment horizontal="center" vertical="center"/>
    </xf>
    <xf numFmtId="0" fontId="35" fillId="49" borderId="28" xfId="0" applyFont="1" applyFill="1" applyBorder="1" applyAlignment="1">
      <alignment horizontal="center" vertical="center"/>
    </xf>
    <xf numFmtId="0" fontId="35" fillId="49" borderId="29" xfId="0" applyFont="1" applyFill="1" applyBorder="1" applyAlignment="1">
      <alignment horizontal="center" vertical="center"/>
    </xf>
    <xf numFmtId="0" fontId="35" fillId="50" borderId="26" xfId="0" quotePrefix="1" applyFont="1" applyFill="1" applyBorder="1" applyAlignment="1">
      <alignment horizontal="center" vertical="center"/>
    </xf>
    <xf numFmtId="0" fontId="35" fillId="50" borderId="27" xfId="0" applyFont="1" applyFill="1" applyBorder="1" applyAlignment="1">
      <alignment horizontal="center" vertical="center"/>
    </xf>
    <xf numFmtId="0" fontId="35" fillId="49" borderId="30" xfId="0" applyFont="1" applyFill="1" applyBorder="1" applyAlignment="1">
      <alignment horizontal="center" vertical="center" wrapText="1"/>
    </xf>
    <xf numFmtId="0" fontId="35" fillId="49" borderId="45" xfId="0" applyFont="1" applyFill="1" applyBorder="1" applyAlignment="1">
      <alignment horizontal="center" vertical="center" wrapText="1"/>
    </xf>
    <xf numFmtId="0" fontId="35" fillId="50" borderId="26" xfId="0" applyFont="1" applyFill="1" applyBorder="1" applyAlignment="1">
      <alignment horizontal="center" vertical="center"/>
    </xf>
    <xf numFmtId="0" fontId="35" fillId="49" borderId="26" xfId="0" quotePrefix="1" applyFont="1" applyFill="1" applyBorder="1" applyAlignment="1">
      <alignment horizontal="center" vertical="center"/>
    </xf>
    <xf numFmtId="0" fontId="35" fillId="49" borderId="27" xfId="0" applyFont="1" applyFill="1" applyBorder="1" applyAlignment="1">
      <alignment horizontal="center" vertical="center"/>
    </xf>
    <xf numFmtId="0" fontId="35" fillId="49" borderId="26" xfId="0" applyFont="1" applyFill="1" applyBorder="1" applyAlignment="1">
      <alignment horizontal="center" vertical="center"/>
    </xf>
    <xf numFmtId="0" fontId="35" fillId="50" borderId="0" xfId="0" quotePrefix="1" applyFont="1" applyFill="1" applyAlignment="1">
      <alignment horizontal="center" vertical="center"/>
    </xf>
    <xf numFmtId="0" fontId="35" fillId="49" borderId="0" xfId="0" applyFont="1" applyFill="1" applyAlignment="1">
      <alignment horizontal="center" vertical="center"/>
    </xf>
    <xf numFmtId="0" fontId="35" fillId="49" borderId="0" xfId="0" quotePrefix="1" applyFont="1" applyFill="1" applyAlignment="1">
      <alignment horizontal="center" vertical="center"/>
    </xf>
    <xf numFmtId="0" fontId="35" fillId="49" borderId="13" xfId="0" quotePrefix="1" applyFont="1" applyFill="1" applyBorder="1" applyAlignment="1">
      <alignment horizontal="center" vertical="center"/>
    </xf>
    <xf numFmtId="0" fontId="35" fillId="50" borderId="13" xfId="0" applyFont="1" applyFill="1" applyBorder="1" applyAlignment="1">
      <alignment horizontal="center" vertical="center"/>
    </xf>
    <xf numFmtId="0" fontId="35" fillId="49" borderId="11" xfId="0" quotePrefix="1" applyFont="1" applyFill="1" applyBorder="1" applyAlignment="1">
      <alignment horizontal="center" vertical="center"/>
    </xf>
    <xf numFmtId="0" fontId="79" fillId="12" borderId="16" xfId="0" applyFont="1" applyFill="1" applyBorder="1" applyAlignment="1">
      <alignment horizontal="center" vertical="center"/>
    </xf>
    <xf numFmtId="0" fontId="79" fillId="12" borderId="15" xfId="0" applyFont="1" applyFill="1" applyBorder="1" applyAlignment="1">
      <alignment horizontal="center" vertical="center"/>
    </xf>
    <xf numFmtId="0" fontId="35" fillId="49" borderId="16" xfId="0" applyFont="1" applyFill="1" applyBorder="1" applyAlignment="1">
      <alignment horizontal="center" vertical="center"/>
    </xf>
    <xf numFmtId="0" fontId="35" fillId="49" borderId="15" xfId="0" applyFont="1" applyFill="1" applyBorder="1" applyAlignment="1">
      <alignment horizontal="center" vertical="center"/>
    </xf>
    <xf numFmtId="0" fontId="35" fillId="50" borderId="13" xfId="0" quotePrefix="1" applyFont="1" applyFill="1" applyBorder="1" applyAlignment="1">
      <alignment horizontal="center" vertical="center"/>
    </xf>
    <xf numFmtId="0" fontId="35" fillId="49" borderId="13" xfId="0" applyFont="1" applyFill="1" applyBorder="1" applyAlignment="1">
      <alignment horizontal="center" vertical="center"/>
    </xf>
    <xf numFmtId="0" fontId="79" fillId="12" borderId="0" xfId="0" applyFont="1" applyFill="1" applyAlignment="1">
      <alignment horizontal="center" vertical="center"/>
    </xf>
    <xf numFmtId="0" fontId="79" fillId="12" borderId="27" xfId="0" applyFont="1" applyFill="1" applyBorder="1" applyAlignment="1">
      <alignment horizontal="center" vertical="center"/>
    </xf>
    <xf numFmtId="0" fontId="35" fillId="51" borderId="0" xfId="0" applyFont="1" applyFill="1" applyAlignment="1">
      <alignment horizontal="center" vertical="center"/>
    </xf>
    <xf numFmtId="0" fontId="35" fillId="51" borderId="27" xfId="0" applyFont="1" applyFill="1" applyBorder="1" applyAlignment="1">
      <alignment horizontal="center" vertical="center"/>
    </xf>
    <xf numFmtId="0" fontId="35" fillId="52" borderId="33" xfId="0" applyFont="1" applyFill="1" applyBorder="1" applyAlignment="1">
      <alignment horizontal="center" vertical="center"/>
    </xf>
    <xf numFmtId="0" fontId="35" fillId="52" borderId="34" xfId="0" applyFont="1" applyFill="1" applyBorder="1" applyAlignment="1">
      <alignment horizontal="center" vertical="center"/>
    </xf>
    <xf numFmtId="0" fontId="79" fillId="12" borderId="28" xfId="0" applyFont="1" applyFill="1" applyBorder="1" applyAlignment="1">
      <alignment horizontal="center" vertical="center"/>
    </xf>
    <xf numFmtId="0" fontId="79" fillId="12" borderId="29" xfId="0" applyFont="1" applyFill="1" applyBorder="1" applyAlignment="1">
      <alignment horizontal="center" vertical="center"/>
    </xf>
    <xf numFmtId="0" fontId="35" fillId="51" borderId="26" xfId="0" applyFont="1" applyFill="1" applyBorder="1" applyAlignment="1">
      <alignment horizontal="center" vertical="center"/>
    </xf>
    <xf numFmtId="0" fontId="35" fillId="52" borderId="31" xfId="0" applyFont="1" applyFill="1" applyBorder="1" applyAlignment="1">
      <alignment horizontal="center" vertical="center"/>
    </xf>
    <xf numFmtId="0" fontId="35" fillId="52" borderId="32" xfId="0" applyFont="1" applyFill="1" applyBorder="1" applyAlignment="1">
      <alignment horizontal="center" vertical="center"/>
    </xf>
    <xf numFmtId="0" fontId="35" fillId="47" borderId="0" xfId="0" applyFont="1" applyFill="1" applyAlignment="1">
      <alignment horizontal="center" vertical="center"/>
    </xf>
    <xf numFmtId="0" fontId="35" fillId="47" borderId="27" xfId="0" applyFont="1" applyFill="1" applyBorder="1" applyAlignment="1">
      <alignment horizontal="center" vertical="center"/>
    </xf>
    <xf numFmtId="0" fontId="81" fillId="48" borderId="0" xfId="0" applyFont="1" applyFill="1" applyAlignment="1">
      <alignment horizontal="center" vertical="center"/>
    </xf>
    <xf numFmtId="0" fontId="81" fillId="48" borderId="27" xfId="0" applyFont="1" applyFill="1" applyBorder="1" applyAlignment="1">
      <alignment horizontal="center" vertical="center"/>
    </xf>
    <xf numFmtId="0" fontId="35" fillId="47" borderId="15" xfId="0" applyFont="1" applyFill="1" applyBorder="1" applyAlignment="1">
      <alignment horizontal="center" vertical="center"/>
    </xf>
    <xf numFmtId="0" fontId="35" fillId="50" borderId="43" xfId="0" applyFont="1" applyFill="1" applyBorder="1" applyAlignment="1">
      <alignment horizontal="center" vertical="center"/>
    </xf>
    <xf numFmtId="0" fontId="35" fillId="50" borderId="44" xfId="0" applyFont="1" applyFill="1" applyBorder="1" applyAlignment="1">
      <alignment horizontal="center" vertical="center"/>
    </xf>
    <xf numFmtId="0" fontId="35" fillId="50" borderId="46" xfId="0" applyFont="1" applyFill="1" applyBorder="1" applyAlignment="1">
      <alignment horizontal="center" vertical="center"/>
    </xf>
    <xf numFmtId="0" fontId="35" fillId="10" borderId="15" xfId="0" applyFont="1" applyFill="1" applyBorder="1" applyAlignment="1">
      <alignment horizontal="center" vertical="center"/>
    </xf>
    <xf numFmtId="0" fontId="35" fillId="10" borderId="15" xfId="0" quotePrefix="1" applyFont="1" applyFill="1" applyBorder="1" applyAlignment="1">
      <alignment horizontal="center" vertical="center"/>
    </xf>
    <xf numFmtId="0" fontId="0" fillId="0" borderId="8" xfId="0" applyBorder="1" applyAlignment="1">
      <alignment horizontal="left" wrapText="1"/>
    </xf>
    <xf numFmtId="0" fontId="35" fillId="0" borderId="0" xfId="0" applyFont="1" applyAlignment="1">
      <alignment horizontal="left" vertical="top" wrapText="1"/>
    </xf>
    <xf numFmtId="0" fontId="0" fillId="0" borderId="0" xfId="0" applyAlignment="1">
      <alignment horizontal="left" vertical="top" wrapText="1"/>
    </xf>
    <xf numFmtId="0" fontId="79" fillId="12" borderId="22" xfId="0" applyFont="1" applyFill="1" applyBorder="1" applyAlignment="1">
      <alignment horizontal="center" vertical="center"/>
    </xf>
    <xf numFmtId="0" fontId="79" fillId="12" borderId="23" xfId="0" applyFont="1" applyFill="1" applyBorder="1" applyAlignment="1">
      <alignment horizontal="center" vertical="center"/>
    </xf>
    <xf numFmtId="0" fontId="79" fillId="12" borderId="25" xfId="0" applyFont="1" applyFill="1" applyBorder="1" applyAlignment="1">
      <alignment horizontal="center" vertical="center"/>
    </xf>
    <xf numFmtId="0" fontId="6" fillId="11" borderId="5" xfId="0" applyFont="1" applyFill="1" applyBorder="1" applyAlignment="1">
      <alignment horizontal="center"/>
    </xf>
    <xf numFmtId="0" fontId="79" fillId="12" borderId="24" xfId="0" applyFont="1" applyFill="1" applyBorder="1" applyAlignment="1">
      <alignment horizontal="center" vertical="center"/>
    </xf>
    <xf numFmtId="0" fontId="7" fillId="0" borderId="0" xfId="0" applyFont="1" applyAlignment="1">
      <alignment horizontal="left" wrapText="1"/>
    </xf>
    <xf numFmtId="0" fontId="8" fillId="0" borderId="0" xfId="0" applyFont="1" applyAlignment="1">
      <alignment horizontal="left" wrapText="1"/>
    </xf>
    <xf numFmtId="0" fontId="90" fillId="0" borderId="0" xfId="0" applyFont="1" applyAlignment="1">
      <alignment horizontal="left"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center" vertical="top" wrapText="1"/>
    </xf>
    <xf numFmtId="0" fontId="84" fillId="42" borderId="0" xfId="0" applyFont="1" applyFill="1" applyAlignment="1">
      <alignment horizontal="left" vertical="center" wrapText="1"/>
    </xf>
    <xf numFmtId="0" fontId="70" fillId="12" borderId="0" xfId="0" applyFont="1" applyFill="1" applyAlignment="1">
      <alignment horizontal="center" vertical="center" wrapText="1"/>
    </xf>
    <xf numFmtId="0" fontId="85" fillId="0" borderId="0" xfId="0" applyFont="1"/>
    <xf numFmtId="0" fontId="99" fillId="0" borderId="0" xfId="0" applyFont="1" applyAlignment="1">
      <alignment horizontal="left" wrapText="1"/>
    </xf>
    <xf numFmtId="0" fontId="79" fillId="12" borderId="0" xfId="0" applyFont="1" applyFill="1" applyAlignment="1">
      <alignment horizontal="center" vertical="center" wrapText="1"/>
    </xf>
    <xf numFmtId="0" fontId="102" fillId="0" borderId="0" xfId="0" applyFont="1" applyAlignment="1">
      <alignment horizontal="left" vertical="center" wrapText="1"/>
    </xf>
    <xf numFmtId="0" fontId="69" fillId="0" borderId="0" xfId="0" applyFont="1" applyAlignment="1">
      <alignment horizontal="left" vertical="center" wrapText="1"/>
    </xf>
    <xf numFmtId="0" fontId="7" fillId="0" borderId="0" xfId="0" applyFont="1" applyAlignment="1">
      <alignment horizontal="left" vertical="top" wrapText="1"/>
    </xf>
    <xf numFmtId="0" fontId="5" fillId="58" borderId="8" xfId="0" applyFont="1" applyFill="1" applyBorder="1" applyAlignment="1">
      <alignment horizontal="center"/>
    </xf>
    <xf numFmtId="0" fontId="5" fillId="59" borderId="8" xfId="0" applyFont="1" applyFill="1" applyBorder="1" applyAlignment="1">
      <alignment horizontal="center"/>
    </xf>
    <xf numFmtId="0" fontId="15" fillId="0" borderId="0" xfId="0" applyFont="1" applyAlignment="1">
      <alignment horizontal="left" wrapText="1"/>
    </xf>
    <xf numFmtId="0" fontId="35" fillId="0" borderId="0" xfId="0" applyFont="1" applyAlignment="1">
      <alignment horizontal="left" wrapText="1"/>
    </xf>
    <xf numFmtId="0" fontId="0" fillId="0" borderId="0" xfId="0" applyAlignment="1">
      <alignment horizontal="left"/>
    </xf>
    <xf numFmtId="0" fontId="52" fillId="0" borderId="0" xfId="0" applyFont="1" applyAlignment="1">
      <alignment horizontal="left" wrapText="1"/>
    </xf>
  </cellXfs>
  <cellStyles count="7">
    <cellStyle name="Comma" xfId="1" builtinId="3"/>
    <cellStyle name="Comma 2" xfId="6" xr:uid="{EE81B0F4-B858-4A09-A67E-EF2F57BEF436}"/>
    <cellStyle name="Hyperlink" xfId="3" builtinId="8"/>
    <cellStyle name="Normal" xfId="0" builtinId="0"/>
    <cellStyle name="Normal 2" xfId="4" xr:uid="{8D47FE4B-8BD4-47FB-82A4-5D78F93C7E5D}"/>
    <cellStyle name="Normal 3" xfId="2" xr:uid="{619AFA3C-C0DD-4962-ABB8-F1DD5EBAF1E9}"/>
    <cellStyle name="Percent 2" xfId="5" xr:uid="{E5DA0BE4-7C71-4032-B402-46700DB286BA}"/>
  </cellStyles>
  <dxfs count="12">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colors>
    <mruColors>
      <color rgb="FF0000FF"/>
      <color rgb="FFFF7C80"/>
      <color rgb="FFFFEBFF"/>
      <color rgb="FFCCCCFF"/>
      <color rgb="FF9933FF"/>
      <color rgb="FFCC99FF"/>
      <color rgb="FFFFCCFF"/>
      <color rgb="FF66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5</xdr:row>
      <xdr:rowOff>0</xdr:rowOff>
    </xdr:from>
    <xdr:to>
      <xdr:col>20</xdr:col>
      <xdr:colOff>342900</xdr:colOff>
      <xdr:row>20</xdr:row>
      <xdr:rowOff>22859</xdr:rowOff>
    </xdr:to>
    <xdr:pic>
      <xdr:nvPicPr>
        <xdr:cNvPr id="2" name="Picture 1">
          <a:extLst>
            <a:ext uri="{FF2B5EF4-FFF2-40B4-BE49-F238E27FC236}">
              <a16:creationId xmlns:a16="http://schemas.microsoft.com/office/drawing/2014/main" id="{65C4ECF4-44A0-E68E-A748-FD812C565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0" y="731520"/>
          <a:ext cx="4000500" cy="2766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23</xdr:row>
      <xdr:rowOff>0</xdr:rowOff>
    </xdr:from>
    <xdr:to>
      <xdr:col>20</xdr:col>
      <xdr:colOff>342900</xdr:colOff>
      <xdr:row>38</xdr:row>
      <xdr:rowOff>22859</xdr:rowOff>
    </xdr:to>
    <xdr:pic>
      <xdr:nvPicPr>
        <xdr:cNvPr id="3" name="Picture 2">
          <a:extLst>
            <a:ext uri="{FF2B5EF4-FFF2-40B4-BE49-F238E27FC236}">
              <a16:creationId xmlns:a16="http://schemas.microsoft.com/office/drawing/2014/main" id="{675D45D1-11D0-C624-3145-C8002C95E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0" y="4023360"/>
          <a:ext cx="4000500" cy="2766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5.xml.rels><?xml version="1.0" encoding="UTF-8" standalone="yes"?>
<Relationships xmlns="http://schemas.openxmlformats.org/package/2006/relationships"><Relationship Id="rId8" Type="http://schemas.openxmlformats.org/officeDocument/2006/relationships/hyperlink" Target="https://doi.org/10.1073/pnas.032457599" TargetMode="External"/><Relationship Id="rId3" Type="http://schemas.openxmlformats.org/officeDocument/2006/relationships/hyperlink" Target="https://doi.org/10.1074/jbc.M706076200" TargetMode="External"/><Relationship Id="rId7" Type="http://schemas.openxmlformats.org/officeDocument/2006/relationships/hyperlink" Target="https://doi.org/10.1016/S0014-5793(02)02330-X" TargetMode="External"/><Relationship Id="rId2" Type="http://schemas.openxmlformats.org/officeDocument/2006/relationships/hyperlink" Target="https://doi.org/10.1073/pnas.1715530115" TargetMode="External"/><Relationship Id="rId1" Type="http://schemas.openxmlformats.org/officeDocument/2006/relationships/hyperlink" Target="https://doi.org/10.1128%2Fjb.179.6.2086-2088.1997" TargetMode="External"/><Relationship Id="rId6" Type="http://schemas.openxmlformats.org/officeDocument/2006/relationships/hyperlink" Target="https://doi.org/10.1073/pnas.032457599" TargetMode="External"/><Relationship Id="rId5" Type="http://schemas.openxmlformats.org/officeDocument/2006/relationships/hyperlink" Target="https://doi.org/10.1073/pnas.1715530115" TargetMode="External"/><Relationship Id="rId10" Type="http://schemas.openxmlformats.org/officeDocument/2006/relationships/hyperlink" Target="https://doi.org/10.3390/microorganisms10030608" TargetMode="External"/><Relationship Id="rId4" Type="http://schemas.openxmlformats.org/officeDocument/2006/relationships/hyperlink" Target="https://www.ncbi.nlm.nih.gov/pmc/articles/PMC1797663/" TargetMode="External"/><Relationship Id="rId9" Type="http://schemas.openxmlformats.org/officeDocument/2006/relationships/hyperlink" Target="https://doi.org/10.3390/microorganisms10030608"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doi.org/10.1073/pnas.032457599" TargetMode="External"/><Relationship Id="rId13" Type="http://schemas.openxmlformats.org/officeDocument/2006/relationships/hyperlink" Target="https://doi.org/10.1074%2Fjbc.M114.606632" TargetMode="External"/><Relationship Id="rId3" Type="http://schemas.openxmlformats.org/officeDocument/2006/relationships/hyperlink" Target="https://doi.org/10.1074%2Fjbc.M117.785238" TargetMode="External"/><Relationship Id="rId7" Type="http://schemas.openxmlformats.org/officeDocument/2006/relationships/hyperlink" Target="https://doi.org/10.1073/pnas.032457599" TargetMode="External"/><Relationship Id="rId12" Type="http://schemas.openxmlformats.org/officeDocument/2006/relationships/hyperlink" Target="https://doi.org/10.1074%2Fjbc.M114.606632" TargetMode="External"/><Relationship Id="rId2" Type="http://schemas.openxmlformats.org/officeDocument/2006/relationships/hyperlink" Target="https://doi.org/10.1074%2Fjbc.M117.785238" TargetMode="External"/><Relationship Id="rId16" Type="http://schemas.openxmlformats.org/officeDocument/2006/relationships/hyperlink" Target="https://doi.org/10.1093%2Fmolbev%2Fmsw107" TargetMode="External"/><Relationship Id="rId1" Type="http://schemas.openxmlformats.org/officeDocument/2006/relationships/hyperlink" Target="https://doi.org/10.1074%2Fjbc.M117.785238" TargetMode="External"/><Relationship Id="rId6" Type="http://schemas.openxmlformats.org/officeDocument/2006/relationships/hyperlink" Target="https://doi.org/10.1073/pnas.032457599" TargetMode="External"/><Relationship Id="rId11" Type="http://schemas.openxmlformats.org/officeDocument/2006/relationships/hyperlink" Target="https://doi.org/10.1074%2Fjbc.M114.606632" TargetMode="External"/><Relationship Id="rId5" Type="http://schemas.openxmlformats.org/officeDocument/2006/relationships/hyperlink" Target="https://doi.org/10.1073/pnas.1715530115" TargetMode="External"/><Relationship Id="rId15" Type="http://schemas.openxmlformats.org/officeDocument/2006/relationships/hyperlink" Target="https://doi.org/10.1093%2Fmolbev%2Fmsw107" TargetMode="External"/><Relationship Id="rId10" Type="http://schemas.openxmlformats.org/officeDocument/2006/relationships/hyperlink" Target="https://doi.org/10.1093%2Fmolbev%2Fmsaa129" TargetMode="External"/><Relationship Id="rId4" Type="http://schemas.openxmlformats.org/officeDocument/2006/relationships/hyperlink" Target="https://doi.org/10.1073/pnas.032457599" TargetMode="External"/><Relationship Id="rId9" Type="http://schemas.openxmlformats.org/officeDocument/2006/relationships/hyperlink" Target="https://doi.org/10.1016/S0014-5793(02)02330-X" TargetMode="External"/><Relationship Id="rId14" Type="http://schemas.openxmlformats.org/officeDocument/2006/relationships/hyperlink" Target="https://doi.org/10.1093%2Fmolbev%2Fmsw107"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96C7-1C47-4F34-8CF4-2EB67D69EE4B}">
  <dimension ref="B2:E35"/>
  <sheetViews>
    <sheetView topLeftCell="B1" zoomScaleNormal="100" workbookViewId="0">
      <selection activeCell="C20" sqref="C20"/>
    </sheetView>
  </sheetViews>
  <sheetFormatPr baseColWidth="10" defaultColWidth="8.83203125" defaultRowHeight="15"/>
  <cols>
    <col min="2" max="2" width="22.83203125" customWidth="1"/>
    <col min="3" max="3" width="69.5" customWidth="1"/>
  </cols>
  <sheetData>
    <row r="2" spans="2:5" ht="16">
      <c r="B2" s="492" t="s">
        <v>11537</v>
      </c>
      <c r="C2" s="492"/>
      <c r="E2" s="459"/>
    </row>
    <row r="3" spans="2:5" ht="16">
      <c r="B3" s="243" t="s">
        <v>11556</v>
      </c>
      <c r="C3" s="242" t="s">
        <v>11523</v>
      </c>
      <c r="E3" s="243"/>
    </row>
    <row r="4" spans="2:5" ht="16">
      <c r="B4" s="243" t="s">
        <v>11557</v>
      </c>
      <c r="C4" s="242" t="s">
        <v>11522</v>
      </c>
      <c r="E4" s="243"/>
    </row>
    <row r="5" spans="2:5" ht="16">
      <c r="B5" s="243" t="s">
        <v>11558</v>
      </c>
      <c r="C5" s="242" t="s">
        <v>11524</v>
      </c>
      <c r="E5" s="243"/>
    </row>
    <row r="6" spans="2:5" ht="16">
      <c r="B6" s="243" t="s">
        <v>11559</v>
      </c>
      <c r="C6" s="242" t="s">
        <v>11525</v>
      </c>
      <c r="E6" s="243"/>
    </row>
    <row r="7" spans="2:5" ht="16">
      <c r="B7" s="243" t="s">
        <v>11560</v>
      </c>
      <c r="C7" s="242" t="s">
        <v>11526</v>
      </c>
      <c r="E7" s="243"/>
    </row>
    <row r="8" spans="2:5" ht="16">
      <c r="B8" s="243" t="s">
        <v>11561</v>
      </c>
      <c r="C8" s="242" t="s">
        <v>11530</v>
      </c>
      <c r="E8" s="460"/>
    </row>
    <row r="9" spans="2:5" ht="16">
      <c r="B9" s="243" t="s">
        <v>11562</v>
      </c>
      <c r="C9" s="242" t="s">
        <v>11527</v>
      </c>
      <c r="E9" s="460"/>
    </row>
    <row r="10" spans="2:5" ht="16">
      <c r="B10" s="243" t="s">
        <v>11563</v>
      </c>
      <c r="C10" s="242" t="s">
        <v>11528</v>
      </c>
      <c r="E10" s="460"/>
    </row>
    <row r="11" spans="2:5" ht="16">
      <c r="B11" s="243" t="s">
        <v>11564</v>
      </c>
      <c r="C11" s="242" t="s">
        <v>11538</v>
      </c>
      <c r="E11" s="460"/>
    </row>
    <row r="12" spans="2:5" ht="16">
      <c r="B12" s="243" t="s">
        <v>11565</v>
      </c>
      <c r="C12" s="242" t="s">
        <v>11529</v>
      </c>
      <c r="E12" s="460"/>
    </row>
    <row r="13" spans="2:5" ht="16">
      <c r="B13" s="243" t="s">
        <v>11566</v>
      </c>
      <c r="C13" s="242" t="s">
        <v>11535</v>
      </c>
      <c r="E13" s="460"/>
    </row>
    <row r="14" spans="2:5" ht="16">
      <c r="B14" s="243" t="s">
        <v>11567</v>
      </c>
      <c r="C14" s="242" t="s">
        <v>11534</v>
      </c>
      <c r="E14" s="460"/>
    </row>
    <row r="15" spans="2:5" ht="16">
      <c r="B15" s="243" t="s">
        <v>11568</v>
      </c>
      <c r="C15" s="242" t="s">
        <v>11520</v>
      </c>
      <c r="E15" s="460"/>
    </row>
    <row r="16" spans="2:5" ht="16">
      <c r="B16" s="243" t="s">
        <v>11569</v>
      </c>
      <c r="C16" s="242" t="s">
        <v>11531</v>
      </c>
      <c r="E16" s="460"/>
    </row>
    <row r="17" spans="2:5" ht="16">
      <c r="B17" s="243" t="s">
        <v>11570</v>
      </c>
      <c r="C17" s="242" t="s">
        <v>11532</v>
      </c>
      <c r="E17" s="460"/>
    </row>
    <row r="18" spans="2:5" ht="16">
      <c r="B18" s="243" t="s">
        <v>11571</v>
      </c>
      <c r="C18" s="242" t="s">
        <v>11518</v>
      </c>
      <c r="E18" s="460"/>
    </row>
    <row r="19" spans="2:5" ht="16">
      <c r="B19" s="243" t="s">
        <v>11572</v>
      </c>
      <c r="C19" s="242" t="s">
        <v>11542</v>
      </c>
      <c r="E19" s="460"/>
    </row>
    <row r="20" spans="2:5" ht="16">
      <c r="B20" s="243" t="s">
        <v>11573</v>
      </c>
      <c r="C20" s="242" t="s">
        <v>11533</v>
      </c>
      <c r="E20" s="460"/>
    </row>
    <row r="21" spans="2:5" ht="16">
      <c r="B21" s="243" t="s">
        <v>11574</v>
      </c>
      <c r="C21" s="242" t="s">
        <v>11519</v>
      </c>
      <c r="E21" s="460"/>
    </row>
    <row r="22" spans="2:5" ht="16">
      <c r="B22" s="243" t="s">
        <v>11575</v>
      </c>
      <c r="C22" s="242" t="s">
        <v>11586</v>
      </c>
      <c r="E22" s="460"/>
    </row>
    <row r="23" spans="2:5" ht="16">
      <c r="B23" s="243" t="s">
        <v>11585</v>
      </c>
      <c r="C23" s="242" t="s">
        <v>11521</v>
      </c>
      <c r="E23" s="460"/>
    </row>
    <row r="24" spans="2:5" ht="16">
      <c r="E24" s="460"/>
    </row>
    <row r="25" spans="2:5" ht="16">
      <c r="E25" s="460"/>
    </row>
    <row r="26" spans="2:5" ht="16">
      <c r="C26" s="242"/>
      <c r="E26" s="460"/>
    </row>
    <row r="27" spans="2:5" ht="16">
      <c r="E27" s="460"/>
    </row>
    <row r="28" spans="2:5" ht="16">
      <c r="E28" s="460"/>
    </row>
    <row r="29" spans="2:5" ht="16">
      <c r="E29" s="460"/>
    </row>
    <row r="30" spans="2:5" ht="16">
      <c r="E30" s="460"/>
    </row>
    <row r="31" spans="2:5" ht="16">
      <c r="E31" s="460"/>
    </row>
    <row r="32" spans="2:5" ht="16">
      <c r="E32" s="460"/>
    </row>
    <row r="33" spans="5:5" ht="16">
      <c r="E33" s="460"/>
    </row>
    <row r="34" spans="5:5" ht="16">
      <c r="E34" s="460"/>
    </row>
    <row r="35" spans="5:5" ht="16">
      <c r="E35" s="460"/>
    </row>
  </sheetData>
  <mergeCells count="1">
    <mergeCell ref="B2:C2"/>
  </mergeCells>
  <phoneticPr fontId="3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2C066-D2ED-4056-ACCC-F51E3429D28F}">
  <dimension ref="B1:N7"/>
  <sheetViews>
    <sheetView zoomScale="85" zoomScaleNormal="85" workbookViewId="0">
      <selection activeCell="E14" sqref="E14"/>
    </sheetView>
  </sheetViews>
  <sheetFormatPr baseColWidth="10" defaultColWidth="8.83203125" defaultRowHeight="15"/>
  <cols>
    <col min="1" max="1" width="4.5" customWidth="1"/>
    <col min="2" max="2" width="15.5" customWidth="1"/>
    <col min="4" max="4" width="10.6640625" customWidth="1"/>
    <col min="5" max="5" width="14.6640625" customWidth="1"/>
    <col min="6" max="6" width="28.33203125" customWidth="1"/>
    <col min="7" max="7" width="10.83203125" customWidth="1"/>
    <col min="8" max="8" width="19" customWidth="1"/>
    <col min="9" max="9" width="7.33203125" customWidth="1"/>
    <col min="10" max="10" width="40.33203125" customWidth="1"/>
    <col min="11" max="11" width="11.6640625" customWidth="1"/>
    <col min="12" max="12" width="12" customWidth="1"/>
    <col min="14" max="14" width="12.33203125" customWidth="1"/>
  </cols>
  <sheetData>
    <row r="1" spans="2:14">
      <c r="B1" s="562" t="s">
        <v>11579</v>
      </c>
      <c r="C1" s="562"/>
      <c r="D1" s="562"/>
      <c r="E1" s="562"/>
      <c r="F1" s="562"/>
      <c r="G1" s="562"/>
      <c r="H1" s="562"/>
      <c r="I1" s="562"/>
      <c r="J1" s="562"/>
      <c r="K1" s="562"/>
      <c r="L1" s="562"/>
      <c r="M1" s="562"/>
      <c r="N1" s="562"/>
    </row>
    <row r="2" spans="2:14">
      <c r="B2" s="316" t="s">
        <v>6629</v>
      </c>
      <c r="C2" s="316" t="s">
        <v>1</v>
      </c>
      <c r="D2" s="249" t="s">
        <v>6630</v>
      </c>
      <c r="E2" s="249" t="s">
        <v>1089</v>
      </c>
      <c r="F2" s="249" t="s">
        <v>6631</v>
      </c>
      <c r="G2" s="249" t="s">
        <v>1087</v>
      </c>
      <c r="H2" s="249" t="s">
        <v>1088</v>
      </c>
      <c r="I2" s="249" t="s">
        <v>1086</v>
      </c>
      <c r="J2" s="315" t="s">
        <v>1091</v>
      </c>
      <c r="K2" s="315" t="s">
        <v>6632</v>
      </c>
      <c r="L2" s="315" t="s">
        <v>6633</v>
      </c>
      <c r="M2" s="315" t="s">
        <v>6634</v>
      </c>
      <c r="N2" s="315" t="s">
        <v>6635</v>
      </c>
    </row>
    <row r="3" spans="2:14" s="61" customFormat="1" ht="26">
      <c r="B3" s="61" t="s">
        <v>6636</v>
      </c>
      <c r="C3" s="170" t="s">
        <v>5363</v>
      </c>
      <c r="D3" s="171">
        <v>3271311</v>
      </c>
      <c r="E3" s="61" t="s">
        <v>6637</v>
      </c>
      <c r="F3" s="167" t="s">
        <v>6638</v>
      </c>
      <c r="G3" s="61" t="s">
        <v>1104</v>
      </c>
      <c r="H3" s="61" t="s">
        <v>6639</v>
      </c>
      <c r="I3" s="61" t="s">
        <v>4781</v>
      </c>
      <c r="J3" s="167" t="s">
        <v>6640</v>
      </c>
      <c r="K3" s="314" t="s">
        <v>6641</v>
      </c>
      <c r="L3" s="314" t="s">
        <v>6642</v>
      </c>
      <c r="M3" s="314" t="s">
        <v>6643</v>
      </c>
      <c r="N3" s="61">
        <v>166</v>
      </c>
    </row>
    <row r="4" spans="2:14" s="61" customFormat="1" ht="26">
      <c r="B4" s="61" t="s">
        <v>6644</v>
      </c>
      <c r="C4" s="170" t="s">
        <v>5363</v>
      </c>
      <c r="D4" s="171">
        <v>3271311</v>
      </c>
      <c r="E4" s="61" t="s">
        <v>6637</v>
      </c>
      <c r="F4" s="167" t="s">
        <v>6645</v>
      </c>
      <c r="G4" s="61" t="s">
        <v>1104</v>
      </c>
      <c r="H4" s="61" t="s">
        <v>6639</v>
      </c>
      <c r="I4" s="61" t="s">
        <v>4781</v>
      </c>
      <c r="J4" s="155" t="s">
        <v>6646</v>
      </c>
      <c r="K4" s="314" t="s">
        <v>6641</v>
      </c>
      <c r="L4" s="314" t="s">
        <v>6642</v>
      </c>
      <c r="M4" s="314" t="s">
        <v>6643</v>
      </c>
      <c r="N4" s="61">
        <v>166</v>
      </c>
    </row>
    <row r="5" spans="2:14" s="61" customFormat="1" ht="26">
      <c r="B5" s="61" t="s">
        <v>6647</v>
      </c>
      <c r="C5" s="170" t="s">
        <v>5363</v>
      </c>
      <c r="D5" s="171">
        <v>3271311</v>
      </c>
      <c r="E5" s="61" t="s">
        <v>6637</v>
      </c>
      <c r="F5" s="167" t="s">
        <v>6648</v>
      </c>
      <c r="G5" s="61" t="s">
        <v>1104</v>
      </c>
      <c r="H5" s="61" t="s">
        <v>6649</v>
      </c>
      <c r="I5" s="61" t="s">
        <v>4781</v>
      </c>
      <c r="J5" s="155" t="s">
        <v>6650</v>
      </c>
      <c r="K5" s="314" t="s">
        <v>6651</v>
      </c>
      <c r="L5" s="314" t="s">
        <v>6652</v>
      </c>
      <c r="M5" s="314" t="s">
        <v>6653</v>
      </c>
      <c r="N5" s="61">
        <v>150</v>
      </c>
    </row>
    <row r="6" spans="2:14" s="61" customFormat="1" ht="26">
      <c r="B6" s="61" t="s">
        <v>6654</v>
      </c>
      <c r="C6" s="170" t="s">
        <v>5363</v>
      </c>
      <c r="D6" s="171">
        <v>3271311</v>
      </c>
      <c r="E6" s="61" t="s">
        <v>6637</v>
      </c>
      <c r="F6" s="167" t="s">
        <v>6655</v>
      </c>
      <c r="G6" s="61" t="s">
        <v>1104</v>
      </c>
      <c r="H6" s="61" t="s">
        <v>6649</v>
      </c>
      <c r="I6" s="61" t="s">
        <v>4781</v>
      </c>
      <c r="J6" s="155" t="s">
        <v>6656</v>
      </c>
      <c r="K6" s="314" t="s">
        <v>6651</v>
      </c>
      <c r="L6" s="314" t="s">
        <v>6652</v>
      </c>
      <c r="M6" s="314" t="s">
        <v>6653</v>
      </c>
      <c r="N6" s="61">
        <v>150</v>
      </c>
    </row>
    <row r="7" spans="2:14" s="61" customFormat="1" ht="41.5" customHeight="1">
      <c r="B7" s="61" t="s">
        <v>6657</v>
      </c>
      <c r="C7" s="170" t="s">
        <v>5363</v>
      </c>
      <c r="D7" s="171">
        <v>3272453</v>
      </c>
      <c r="E7" s="61" t="s">
        <v>6637</v>
      </c>
      <c r="F7" s="167" t="s">
        <v>6658</v>
      </c>
      <c r="G7" s="61" t="s">
        <v>5361</v>
      </c>
      <c r="H7" s="61" t="s">
        <v>5362</v>
      </c>
      <c r="I7" s="61" t="s">
        <v>4781</v>
      </c>
      <c r="J7" s="155" t="s">
        <v>5365</v>
      </c>
      <c r="K7" s="91" t="s">
        <v>6659</v>
      </c>
      <c r="L7" s="91" t="s">
        <v>6660</v>
      </c>
      <c r="M7" s="91" t="s">
        <v>6661</v>
      </c>
      <c r="N7" s="61">
        <v>160</v>
      </c>
    </row>
  </sheetData>
  <mergeCells count="1">
    <mergeCell ref="B1:N1"/>
  </mergeCells>
  <phoneticPr fontId="30" type="noConversion"/>
  <conditionalFormatting sqref="J3">
    <cfRule type="expression" dxfId="1" priority="1">
      <formula>NOT(ISERROR(SEARCH("Delete",J3)))</formula>
    </cfRule>
    <cfRule type="expression" dxfId="0" priority="2">
      <formula>NOT(ISERROR(SEARCH("Convert",J3)))</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0C61-C34E-4093-B82F-2BEF7FF933A4}">
  <dimension ref="B1:L13"/>
  <sheetViews>
    <sheetView zoomScale="70" zoomScaleNormal="70" workbookViewId="0">
      <selection activeCell="D4" sqref="D4"/>
    </sheetView>
  </sheetViews>
  <sheetFormatPr baseColWidth="10" defaultColWidth="8.83203125" defaultRowHeight="12"/>
  <cols>
    <col min="1" max="1" width="3.33203125" style="1" customWidth="1"/>
    <col min="2" max="2" width="11.5" style="375" customWidth="1"/>
    <col min="3" max="3" width="8.33203125" style="375" customWidth="1"/>
    <col min="4" max="4" width="118" style="376" customWidth="1"/>
    <col min="5" max="5" width="20.6640625" style="371" customWidth="1"/>
    <col min="6" max="6" width="16" style="371" customWidth="1"/>
    <col min="7" max="7" width="12.33203125" style="1" customWidth="1"/>
    <col min="8" max="8" width="17.33203125" style="1" customWidth="1"/>
    <col min="9" max="9" width="19.5" style="1" customWidth="1"/>
    <col min="10" max="10" width="17.33203125" style="1" customWidth="1"/>
    <col min="11" max="12" width="19.5" style="1" customWidth="1"/>
    <col min="13" max="16384" width="8.83203125" style="1"/>
  </cols>
  <sheetData>
    <row r="1" spans="2:12" ht="31.75" customHeight="1">
      <c r="B1" s="563" t="s">
        <v>11580</v>
      </c>
      <c r="C1" s="563"/>
      <c r="D1" s="563"/>
      <c r="E1" s="563"/>
      <c r="F1" s="563"/>
      <c r="G1" s="563"/>
      <c r="H1" s="563"/>
      <c r="I1" s="563"/>
      <c r="J1" s="563"/>
      <c r="K1" s="563"/>
      <c r="L1" s="563"/>
    </row>
    <row r="2" spans="2:12" ht="13">
      <c r="B2" s="372" t="s">
        <v>11039</v>
      </c>
      <c r="C2" s="372" t="s">
        <v>11040</v>
      </c>
      <c r="D2" s="373" t="s">
        <v>11041</v>
      </c>
      <c r="E2" s="374" t="s">
        <v>11042</v>
      </c>
      <c r="F2" s="374" t="s">
        <v>11043</v>
      </c>
      <c r="G2" s="372" t="s">
        <v>6635</v>
      </c>
      <c r="H2" s="374" t="s">
        <v>11044</v>
      </c>
      <c r="I2" s="372" t="s">
        <v>11045</v>
      </c>
      <c r="J2" s="372" t="s">
        <v>11046</v>
      </c>
      <c r="K2" s="374" t="s">
        <v>11047</v>
      </c>
      <c r="L2" s="372" t="s">
        <v>11048</v>
      </c>
    </row>
    <row r="3" spans="2:12" ht="71.5" customHeight="1">
      <c r="B3" s="375" t="s">
        <v>11049</v>
      </c>
      <c r="C3" s="375">
        <f>LEN(D3)</f>
        <v>1015</v>
      </c>
      <c r="D3" s="376" t="s">
        <v>11050</v>
      </c>
      <c r="E3" s="377" t="s">
        <v>11051</v>
      </c>
      <c r="F3" s="377" t="s">
        <v>11052</v>
      </c>
      <c r="G3" s="375">
        <v>350</v>
      </c>
      <c r="H3" s="378" t="s">
        <v>11053</v>
      </c>
      <c r="I3" s="375" t="s">
        <v>11054</v>
      </c>
      <c r="J3" s="375" t="s">
        <v>11055</v>
      </c>
      <c r="K3" s="379" t="s">
        <v>8024</v>
      </c>
      <c r="L3" s="379" t="s">
        <v>8024</v>
      </c>
    </row>
    <row r="4" spans="2:12" ht="68" customHeight="1">
      <c r="B4" s="375" t="s">
        <v>11056</v>
      </c>
      <c r="C4" s="375">
        <f t="shared" ref="C4:C8" si="0">LEN(D4)</f>
        <v>1949</v>
      </c>
      <c r="D4" s="376" t="s">
        <v>11057</v>
      </c>
      <c r="E4" s="380" t="s">
        <v>11058</v>
      </c>
      <c r="F4" s="380" t="s">
        <v>11059</v>
      </c>
      <c r="G4" s="375">
        <v>500</v>
      </c>
      <c r="H4" s="378" t="s">
        <v>11060</v>
      </c>
      <c r="I4" s="375" t="s">
        <v>11061</v>
      </c>
      <c r="J4" s="375" t="s">
        <v>11061</v>
      </c>
      <c r="K4" s="379" t="s">
        <v>8024</v>
      </c>
      <c r="L4" s="379" t="s">
        <v>8024</v>
      </c>
    </row>
    <row r="5" spans="2:12" ht="68.5" customHeight="1">
      <c r="B5" s="375" t="s">
        <v>11062</v>
      </c>
      <c r="C5" s="375">
        <f t="shared" si="0"/>
        <v>820</v>
      </c>
      <c r="D5" s="376" t="s">
        <v>11063</v>
      </c>
      <c r="E5" s="381" t="s">
        <v>11064</v>
      </c>
      <c r="F5" s="381" t="s">
        <v>11065</v>
      </c>
      <c r="G5" s="375">
        <v>250</v>
      </c>
      <c r="H5" s="378" t="s">
        <v>11066</v>
      </c>
      <c r="I5" s="375" t="s">
        <v>11067</v>
      </c>
      <c r="J5" s="375" t="s">
        <v>11068</v>
      </c>
      <c r="K5" s="379" t="s">
        <v>8024</v>
      </c>
      <c r="L5" s="379" t="s">
        <v>8024</v>
      </c>
    </row>
    <row r="6" spans="2:12" ht="71.5" customHeight="1">
      <c r="B6" s="375" t="s">
        <v>11069</v>
      </c>
      <c r="C6" s="375">
        <f t="shared" si="0"/>
        <v>762</v>
      </c>
      <c r="D6" s="376" t="s">
        <v>11070</v>
      </c>
      <c r="E6" s="382" t="s">
        <v>11071</v>
      </c>
      <c r="F6" s="382" t="s">
        <v>11072</v>
      </c>
      <c r="G6" s="375">
        <v>150</v>
      </c>
      <c r="H6" s="378" t="s">
        <v>11073</v>
      </c>
      <c r="I6" s="375" t="s">
        <v>11068</v>
      </c>
      <c r="J6" s="375" t="s">
        <v>11068</v>
      </c>
      <c r="K6" s="379" t="s">
        <v>8024</v>
      </c>
      <c r="L6" s="379" t="s">
        <v>8024</v>
      </c>
    </row>
    <row r="7" spans="2:12" ht="74.5" customHeight="1">
      <c r="B7" s="375" t="s">
        <v>11074</v>
      </c>
      <c r="C7" s="375">
        <f t="shared" si="0"/>
        <v>1201</v>
      </c>
      <c r="D7" s="376" t="s">
        <v>11075</v>
      </c>
      <c r="E7" s="383" t="s">
        <v>11076</v>
      </c>
      <c r="F7" s="383" t="s">
        <v>11077</v>
      </c>
      <c r="G7" s="375">
        <v>300</v>
      </c>
      <c r="H7" s="378" t="s">
        <v>11078</v>
      </c>
      <c r="I7" s="375" t="s">
        <v>11079</v>
      </c>
      <c r="J7" s="375" t="s">
        <v>11080</v>
      </c>
      <c r="K7" s="379" t="s">
        <v>8024</v>
      </c>
      <c r="L7" s="379" t="s">
        <v>8024</v>
      </c>
    </row>
    <row r="8" spans="2:12" ht="49.25" customHeight="1">
      <c r="B8" s="564" t="s">
        <v>5282</v>
      </c>
      <c r="C8" s="564">
        <f t="shared" si="0"/>
        <v>1764</v>
      </c>
      <c r="D8" s="565" t="s">
        <v>11081</v>
      </c>
      <c r="E8" s="566" t="s">
        <v>11082</v>
      </c>
      <c r="F8" s="566" t="s">
        <v>11083</v>
      </c>
      <c r="G8" s="564">
        <v>410</v>
      </c>
      <c r="H8" s="563" t="s">
        <v>11084</v>
      </c>
      <c r="I8" s="564" t="s">
        <v>11085</v>
      </c>
      <c r="J8" s="564" t="s">
        <v>11085</v>
      </c>
      <c r="K8" s="384" t="s">
        <v>11086</v>
      </c>
      <c r="L8" s="385" t="s">
        <v>11068</v>
      </c>
    </row>
    <row r="9" spans="2:12" ht="35.5" customHeight="1">
      <c r="B9" s="564"/>
      <c r="C9" s="564"/>
      <c r="D9" s="565"/>
      <c r="E9" s="566"/>
      <c r="F9" s="566"/>
      <c r="G9" s="564"/>
      <c r="H9" s="563"/>
      <c r="I9" s="564"/>
      <c r="J9" s="564"/>
      <c r="K9" s="384" t="s">
        <v>11087</v>
      </c>
      <c r="L9" s="385" t="s">
        <v>11088</v>
      </c>
    </row>
    <row r="10" spans="2:12" ht="76.25" customHeight="1">
      <c r="B10" s="375" t="s">
        <v>11089</v>
      </c>
      <c r="C10" s="375">
        <f t="shared" ref="C10:C13" si="1">LEN(D10)</f>
        <v>1022</v>
      </c>
      <c r="D10" s="376" t="s">
        <v>11090</v>
      </c>
      <c r="E10" s="386" t="s">
        <v>11091</v>
      </c>
      <c r="F10" s="386" t="s">
        <v>11092</v>
      </c>
      <c r="G10" s="375">
        <v>200</v>
      </c>
      <c r="H10" s="378" t="s">
        <v>11093</v>
      </c>
      <c r="I10" s="375" t="s">
        <v>11094</v>
      </c>
      <c r="J10" s="375" t="s">
        <v>11094</v>
      </c>
      <c r="K10" s="379" t="s">
        <v>8024</v>
      </c>
      <c r="L10" s="379" t="s">
        <v>8024</v>
      </c>
    </row>
    <row r="11" spans="2:12" ht="76.25" customHeight="1">
      <c r="B11" s="375" t="s">
        <v>11095</v>
      </c>
      <c r="C11" s="375">
        <f t="shared" si="1"/>
        <v>1463</v>
      </c>
      <c r="D11" s="376" t="s">
        <v>11096</v>
      </c>
      <c r="E11" s="387" t="s">
        <v>11097</v>
      </c>
      <c r="F11" s="387" t="s">
        <v>11098</v>
      </c>
      <c r="G11" s="375">
        <v>800</v>
      </c>
      <c r="H11" s="378" t="s">
        <v>11099</v>
      </c>
      <c r="I11" s="375" t="s">
        <v>11100</v>
      </c>
      <c r="J11" s="375" t="s">
        <v>11101</v>
      </c>
      <c r="K11" s="379" t="s">
        <v>8024</v>
      </c>
      <c r="L11" s="379" t="s">
        <v>8024</v>
      </c>
    </row>
    <row r="12" spans="2:12" ht="52">
      <c r="B12" s="375" t="s">
        <v>11102</v>
      </c>
      <c r="C12" s="375">
        <f t="shared" si="1"/>
        <v>651</v>
      </c>
      <c r="D12" s="376" t="s">
        <v>11103</v>
      </c>
      <c r="E12" s="388" t="s">
        <v>11104</v>
      </c>
      <c r="F12" s="388" t="s">
        <v>11105</v>
      </c>
      <c r="G12" s="375">
        <v>100</v>
      </c>
      <c r="H12" s="378" t="s">
        <v>11106</v>
      </c>
      <c r="I12" s="375" t="s">
        <v>11107</v>
      </c>
      <c r="J12" s="375" t="s">
        <v>11107</v>
      </c>
      <c r="K12" s="379" t="s">
        <v>8024</v>
      </c>
      <c r="L12" s="379" t="s">
        <v>8024</v>
      </c>
    </row>
    <row r="13" spans="2:12" ht="68.5" customHeight="1">
      <c r="B13" s="375" t="s">
        <v>11108</v>
      </c>
      <c r="C13" s="375">
        <f t="shared" si="1"/>
        <v>1365</v>
      </c>
      <c r="D13" s="376" t="s">
        <v>11109</v>
      </c>
      <c r="E13" s="386" t="s">
        <v>11091</v>
      </c>
      <c r="F13" s="386" t="s">
        <v>11092</v>
      </c>
      <c r="G13" s="375">
        <v>200</v>
      </c>
      <c r="H13" s="378" t="s">
        <v>11093</v>
      </c>
      <c r="I13" s="375" t="s">
        <v>11094</v>
      </c>
      <c r="J13" s="375" t="s">
        <v>11094</v>
      </c>
      <c r="K13" s="378" t="s">
        <v>11110</v>
      </c>
      <c r="L13" s="379" t="s">
        <v>11111</v>
      </c>
    </row>
  </sheetData>
  <mergeCells count="10">
    <mergeCell ref="B1:L1"/>
    <mergeCell ref="G8:G9"/>
    <mergeCell ref="H8:H9"/>
    <mergeCell ref="I8:I9"/>
    <mergeCell ref="J8:J9"/>
    <mergeCell ref="B8:B9"/>
    <mergeCell ref="C8:C9"/>
    <mergeCell ref="D8:D9"/>
    <mergeCell ref="E8:E9"/>
    <mergeCell ref="F8:F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98E7E-D25D-46AB-9B64-9897513AAD71}">
  <dimension ref="B1:M199"/>
  <sheetViews>
    <sheetView topLeftCell="A117" zoomScale="70" zoomScaleNormal="70" workbookViewId="0">
      <selection activeCell="E157" sqref="E157"/>
    </sheetView>
  </sheetViews>
  <sheetFormatPr baseColWidth="10" defaultColWidth="8.83203125" defaultRowHeight="15"/>
  <cols>
    <col min="1" max="1" width="3.6640625" customWidth="1"/>
    <col min="3" max="3" width="8.83203125" style="5"/>
    <col min="4" max="4" width="25" style="5" customWidth="1"/>
    <col min="5" max="5" width="21" style="5" customWidth="1"/>
    <col min="6" max="6" width="68.5" style="412" customWidth="1"/>
    <col min="8" max="8" width="11" customWidth="1"/>
    <col min="9" max="9" width="10.1640625" customWidth="1"/>
    <col min="10" max="10" width="11.6640625" customWidth="1"/>
    <col min="11" max="11" width="12.5" customWidth="1"/>
    <col min="12" max="12" width="12.1640625" customWidth="1"/>
  </cols>
  <sheetData>
    <row r="1" spans="2:13" ht="34.75" customHeight="1">
      <c r="B1" s="569" t="s">
        <v>11550</v>
      </c>
      <c r="C1" s="569"/>
      <c r="D1" s="569"/>
      <c r="E1" s="569"/>
      <c r="F1" s="569"/>
      <c r="G1" s="569"/>
      <c r="H1" s="569"/>
      <c r="I1" s="569"/>
      <c r="J1" s="569"/>
      <c r="K1" s="569"/>
      <c r="L1" s="569"/>
    </row>
    <row r="2" spans="2:13">
      <c r="B2" s="11" t="s">
        <v>7976</v>
      </c>
      <c r="C2" s="11" t="s">
        <v>7977</v>
      </c>
      <c r="D2" s="11" t="s">
        <v>7978</v>
      </c>
      <c r="E2" s="11" t="s">
        <v>7979</v>
      </c>
      <c r="F2" s="410" t="s">
        <v>7980</v>
      </c>
      <c r="H2" s="457" t="s">
        <v>11541</v>
      </c>
      <c r="I2" s="567" t="s">
        <v>11495</v>
      </c>
      <c r="J2" s="567"/>
      <c r="K2" s="567"/>
      <c r="L2" s="567"/>
      <c r="M2" s="567"/>
    </row>
    <row r="3" spans="2:13">
      <c r="B3" s="12">
        <v>20576</v>
      </c>
      <c r="C3" s="38" t="s">
        <v>3144</v>
      </c>
      <c r="D3" s="31" t="s">
        <v>8936</v>
      </c>
      <c r="E3" s="15" t="s">
        <v>8937</v>
      </c>
      <c r="F3" s="407" t="s">
        <v>8938</v>
      </c>
      <c r="I3" s="402"/>
      <c r="J3" s="398" t="s">
        <v>11486</v>
      </c>
      <c r="K3" s="403" t="s">
        <v>11487</v>
      </c>
      <c r="L3" s="403" t="s">
        <v>11488</v>
      </c>
      <c r="M3" s="403" t="s">
        <v>10954</v>
      </c>
    </row>
    <row r="4" spans="2:13">
      <c r="B4" s="12">
        <v>57879</v>
      </c>
      <c r="C4" s="38" t="s">
        <v>8939</v>
      </c>
      <c r="D4" s="39" t="s">
        <v>8940</v>
      </c>
      <c r="E4" s="15" t="s">
        <v>8941</v>
      </c>
      <c r="F4" s="407" t="s">
        <v>1383</v>
      </c>
      <c r="I4" s="398" t="s">
        <v>11489</v>
      </c>
      <c r="J4" s="404">
        <v>68</v>
      </c>
      <c r="K4" s="404">
        <v>31</v>
      </c>
      <c r="L4" s="404">
        <v>67</v>
      </c>
      <c r="M4" s="404">
        <v>166</v>
      </c>
    </row>
    <row r="5" spans="2:13">
      <c r="B5" s="12">
        <v>59178</v>
      </c>
      <c r="C5" s="38" t="s">
        <v>8942</v>
      </c>
      <c r="D5" s="29" t="s">
        <v>8943</v>
      </c>
      <c r="E5" s="15" t="s">
        <v>8944</v>
      </c>
      <c r="F5" s="408" t="s">
        <v>4124</v>
      </c>
      <c r="H5" s="568"/>
      <c r="I5" s="568"/>
      <c r="J5" s="568"/>
      <c r="K5" s="568"/>
      <c r="L5" s="568"/>
      <c r="M5" s="568"/>
    </row>
    <row r="6" spans="2:13">
      <c r="B6" s="12">
        <v>75497</v>
      </c>
      <c r="C6" s="38" t="s">
        <v>8945</v>
      </c>
      <c r="D6" s="39" t="s">
        <v>8946</v>
      </c>
      <c r="E6" s="15" t="s">
        <v>8947</v>
      </c>
      <c r="F6" s="407" t="s">
        <v>1399</v>
      </c>
      <c r="H6" s="567" t="s">
        <v>11496</v>
      </c>
      <c r="I6" s="567"/>
      <c r="J6" s="567"/>
      <c r="K6" s="567"/>
      <c r="L6" s="567"/>
      <c r="M6" s="567"/>
    </row>
    <row r="7" spans="2:13" ht="26">
      <c r="B7" s="12">
        <v>111453</v>
      </c>
      <c r="C7" s="38" t="s">
        <v>3144</v>
      </c>
      <c r="D7" s="31" t="s">
        <v>8948</v>
      </c>
      <c r="E7" s="15" t="s">
        <v>8949</v>
      </c>
      <c r="F7" s="407" t="s">
        <v>8950</v>
      </c>
      <c r="H7" s="401" t="s">
        <v>11490</v>
      </c>
      <c r="I7" s="398" t="s">
        <v>11491</v>
      </c>
      <c r="J7" s="399" t="s">
        <v>11492</v>
      </c>
      <c r="K7" s="400" t="s">
        <v>11448</v>
      </c>
      <c r="L7" s="405" t="s">
        <v>11023</v>
      </c>
      <c r="M7" s="398" t="s">
        <v>10954</v>
      </c>
    </row>
    <row r="8" spans="2:13">
      <c r="B8" s="12">
        <v>136898</v>
      </c>
      <c r="C8" s="38" t="s">
        <v>8951</v>
      </c>
      <c r="D8" s="31" t="s">
        <v>8952</v>
      </c>
      <c r="E8" s="15" t="s">
        <v>8953</v>
      </c>
      <c r="F8" s="407" t="s">
        <v>8954</v>
      </c>
      <c r="H8" s="401" t="s">
        <v>10954</v>
      </c>
      <c r="I8" s="404">
        <v>117</v>
      </c>
      <c r="J8" s="404">
        <v>7</v>
      </c>
      <c r="K8" s="404">
        <v>19</v>
      </c>
      <c r="L8" s="404">
        <v>56</v>
      </c>
      <c r="M8" s="404">
        <v>199</v>
      </c>
    </row>
    <row r="9" spans="2:13">
      <c r="B9" s="12">
        <v>214685</v>
      </c>
      <c r="C9" s="38" t="s">
        <v>8955</v>
      </c>
      <c r="D9" s="39" t="s">
        <v>8956</v>
      </c>
      <c r="E9" s="15" t="s">
        <v>8268</v>
      </c>
      <c r="F9" s="407" t="s">
        <v>8269</v>
      </c>
      <c r="H9" s="401" t="s">
        <v>11493</v>
      </c>
      <c r="I9" s="404">
        <v>112</v>
      </c>
      <c r="J9" s="404" t="s">
        <v>30</v>
      </c>
      <c r="K9" s="404">
        <v>18</v>
      </c>
      <c r="L9" s="404" t="s">
        <v>30</v>
      </c>
      <c r="M9" s="404">
        <v>130</v>
      </c>
    </row>
    <row r="10" spans="2:13">
      <c r="B10" s="12">
        <v>232883</v>
      </c>
      <c r="C10" s="38" t="s">
        <v>3144</v>
      </c>
      <c r="D10" s="39" t="s">
        <v>8957</v>
      </c>
      <c r="E10" s="15" t="s">
        <v>8958</v>
      </c>
      <c r="F10" s="407" t="s">
        <v>1609</v>
      </c>
      <c r="H10" s="401" t="s">
        <v>11494</v>
      </c>
      <c r="I10" s="404">
        <v>8</v>
      </c>
      <c r="J10" s="404" t="s">
        <v>30</v>
      </c>
      <c r="K10" s="404">
        <v>1</v>
      </c>
      <c r="L10" s="404" t="s">
        <v>30</v>
      </c>
      <c r="M10" s="404">
        <v>9</v>
      </c>
    </row>
    <row r="11" spans="2:13">
      <c r="B11" s="12">
        <v>298923</v>
      </c>
      <c r="C11" s="38" t="s">
        <v>8959</v>
      </c>
      <c r="D11" s="39" t="s">
        <v>8960</v>
      </c>
      <c r="E11" s="15" t="s">
        <v>8279</v>
      </c>
      <c r="F11" s="407" t="s">
        <v>8280</v>
      </c>
    </row>
    <row r="12" spans="2:13">
      <c r="B12" s="12">
        <v>344660</v>
      </c>
      <c r="C12" s="38" t="s">
        <v>3144</v>
      </c>
      <c r="D12" s="39" t="s">
        <v>8961</v>
      </c>
      <c r="E12" s="15" t="s">
        <v>8962</v>
      </c>
      <c r="F12" s="407" t="s">
        <v>8963</v>
      </c>
    </row>
    <row r="13" spans="2:13">
      <c r="B13" s="12">
        <v>366903</v>
      </c>
      <c r="C13" s="38" t="s">
        <v>8964</v>
      </c>
      <c r="D13" s="39" t="s">
        <v>8965</v>
      </c>
      <c r="E13" s="15" t="s">
        <v>8966</v>
      </c>
      <c r="F13" s="407" t="s">
        <v>1808</v>
      </c>
    </row>
    <row r="14" spans="2:13">
      <c r="B14" s="12">
        <v>379071</v>
      </c>
      <c r="C14" s="38" t="s">
        <v>8967</v>
      </c>
      <c r="D14" s="31" t="s">
        <v>8968</v>
      </c>
      <c r="E14" s="15" t="s">
        <v>8969</v>
      </c>
      <c r="F14" s="407" t="s">
        <v>8970</v>
      </c>
    </row>
    <row r="15" spans="2:13" ht="26">
      <c r="B15" s="12">
        <v>390773</v>
      </c>
      <c r="C15" s="38" t="s">
        <v>3144</v>
      </c>
      <c r="D15" s="29" t="s">
        <v>8971</v>
      </c>
      <c r="E15" s="15" t="s">
        <v>8972</v>
      </c>
      <c r="F15" s="408" t="s">
        <v>8973</v>
      </c>
    </row>
    <row r="16" spans="2:13">
      <c r="B16" s="12">
        <v>395783</v>
      </c>
      <c r="C16" s="38" t="s">
        <v>8974</v>
      </c>
      <c r="D16" s="39" t="s">
        <v>8975</v>
      </c>
      <c r="E16" s="15" t="s">
        <v>8976</v>
      </c>
      <c r="F16" s="407" t="s">
        <v>8977</v>
      </c>
    </row>
    <row r="17" spans="2:6">
      <c r="B17" s="12">
        <v>440457</v>
      </c>
      <c r="C17" s="38" t="s">
        <v>8978</v>
      </c>
      <c r="D17" s="31" t="s">
        <v>8979</v>
      </c>
      <c r="E17" s="15" t="s">
        <v>8980</v>
      </c>
      <c r="F17" s="407" t="s">
        <v>8981</v>
      </c>
    </row>
    <row r="18" spans="2:6" ht="26">
      <c r="B18" s="12">
        <v>457788</v>
      </c>
      <c r="C18" s="38" t="s">
        <v>8982</v>
      </c>
      <c r="D18" s="31" t="s">
        <v>8983</v>
      </c>
      <c r="E18" s="15" t="s">
        <v>8984</v>
      </c>
      <c r="F18" s="408" t="s">
        <v>8985</v>
      </c>
    </row>
    <row r="19" spans="2:6">
      <c r="B19" s="12">
        <v>471430</v>
      </c>
      <c r="C19" s="38" t="s">
        <v>3144</v>
      </c>
      <c r="D19" s="39" t="s">
        <v>8986</v>
      </c>
      <c r="E19" s="15" t="s">
        <v>8987</v>
      </c>
      <c r="F19" s="407" t="s">
        <v>1955</v>
      </c>
    </row>
    <row r="20" spans="2:6">
      <c r="B20" s="12">
        <v>473909</v>
      </c>
      <c r="C20" s="38" t="s">
        <v>8988</v>
      </c>
      <c r="D20" s="39" t="s">
        <v>8989</v>
      </c>
      <c r="E20" s="15" t="s">
        <v>8990</v>
      </c>
      <c r="F20" s="407" t="s">
        <v>8991</v>
      </c>
    </row>
    <row r="21" spans="2:6" ht="26">
      <c r="B21" s="12">
        <v>476100</v>
      </c>
      <c r="C21" s="38" t="s">
        <v>8955</v>
      </c>
      <c r="D21" s="31" t="s">
        <v>8992</v>
      </c>
      <c r="E21" s="15" t="s">
        <v>8993</v>
      </c>
      <c r="F21" s="407" t="s">
        <v>8994</v>
      </c>
    </row>
    <row r="22" spans="2:6" ht="26">
      <c r="B22" s="12">
        <v>502514</v>
      </c>
      <c r="C22" s="38" t="s">
        <v>3144</v>
      </c>
      <c r="D22" s="31" t="s">
        <v>8995</v>
      </c>
      <c r="E22" s="15" t="s">
        <v>8996</v>
      </c>
      <c r="F22" s="407" t="s">
        <v>8997</v>
      </c>
    </row>
    <row r="23" spans="2:6">
      <c r="B23" s="12">
        <v>511647</v>
      </c>
      <c r="C23" s="38" t="s">
        <v>3144</v>
      </c>
      <c r="D23" s="39" t="s">
        <v>8998</v>
      </c>
      <c r="E23" s="15" t="s">
        <v>8999</v>
      </c>
      <c r="F23" s="407" t="s">
        <v>9000</v>
      </c>
    </row>
    <row r="24" spans="2:6">
      <c r="B24" s="12">
        <v>527221</v>
      </c>
      <c r="C24" s="38" t="s">
        <v>9001</v>
      </c>
      <c r="D24" s="29" t="s">
        <v>9002</v>
      </c>
      <c r="E24" s="15" t="s">
        <v>9003</v>
      </c>
      <c r="F24" s="408" t="s">
        <v>9004</v>
      </c>
    </row>
    <row r="25" spans="2:6">
      <c r="B25" s="12">
        <v>531498</v>
      </c>
      <c r="C25" s="38" t="s">
        <v>9005</v>
      </c>
      <c r="D25" s="31" t="s">
        <v>9006</v>
      </c>
      <c r="E25" s="15" t="s">
        <v>9007</v>
      </c>
      <c r="F25" s="407" t="s">
        <v>9008</v>
      </c>
    </row>
    <row r="26" spans="2:6">
      <c r="B26" s="12">
        <v>560745</v>
      </c>
      <c r="C26" s="38" t="s">
        <v>9001</v>
      </c>
      <c r="D26" s="39" t="s">
        <v>9009</v>
      </c>
      <c r="E26" s="15" t="s">
        <v>9010</v>
      </c>
      <c r="F26" s="407" t="s">
        <v>9011</v>
      </c>
    </row>
    <row r="27" spans="2:6">
      <c r="B27" s="12">
        <v>631066</v>
      </c>
      <c r="C27" s="38" t="s">
        <v>3144</v>
      </c>
      <c r="D27" s="31" t="s">
        <v>9012</v>
      </c>
      <c r="E27" s="15" t="s">
        <v>9013</v>
      </c>
      <c r="F27" s="407" t="s">
        <v>9014</v>
      </c>
    </row>
    <row r="28" spans="2:6">
      <c r="B28" s="12">
        <v>638900</v>
      </c>
      <c r="C28" s="38" t="s">
        <v>8951</v>
      </c>
      <c r="D28" s="39" t="s">
        <v>9015</v>
      </c>
      <c r="E28" s="15" t="s">
        <v>9016</v>
      </c>
      <c r="F28" s="407" t="s">
        <v>9017</v>
      </c>
    </row>
    <row r="29" spans="2:6">
      <c r="B29" s="12">
        <v>645856</v>
      </c>
      <c r="C29" s="38" t="s">
        <v>9018</v>
      </c>
      <c r="D29" s="39" t="s">
        <v>9019</v>
      </c>
      <c r="E29" s="15" t="s">
        <v>9020</v>
      </c>
      <c r="F29" s="407" t="s">
        <v>9021</v>
      </c>
    </row>
    <row r="30" spans="2:6" ht="26">
      <c r="B30" s="12">
        <v>651001</v>
      </c>
      <c r="C30" s="38" t="s">
        <v>3144</v>
      </c>
      <c r="D30" s="31" t="s">
        <v>9022</v>
      </c>
      <c r="E30" s="15" t="s">
        <v>9023</v>
      </c>
      <c r="F30" s="407" t="s">
        <v>9024</v>
      </c>
    </row>
    <row r="31" spans="2:6">
      <c r="B31" s="12">
        <v>677894</v>
      </c>
      <c r="C31" s="38" t="s">
        <v>3144</v>
      </c>
      <c r="D31" s="31" t="s">
        <v>9025</v>
      </c>
      <c r="E31" s="15" t="s">
        <v>9026</v>
      </c>
      <c r="F31" s="407" t="s">
        <v>9027</v>
      </c>
    </row>
    <row r="32" spans="2:6">
      <c r="B32" s="12">
        <v>719625</v>
      </c>
      <c r="C32" s="38" t="s">
        <v>9028</v>
      </c>
      <c r="D32" s="31" t="s">
        <v>9029</v>
      </c>
      <c r="E32" s="15" t="s">
        <v>9030</v>
      </c>
      <c r="F32" s="407" t="s">
        <v>9031</v>
      </c>
    </row>
    <row r="33" spans="2:6" ht="52">
      <c r="B33" s="12">
        <v>722576</v>
      </c>
      <c r="C33" s="38" t="s">
        <v>9032</v>
      </c>
      <c r="D33" s="29" t="s">
        <v>9033</v>
      </c>
      <c r="E33" s="15" t="s">
        <v>7988</v>
      </c>
      <c r="F33" s="408" t="s">
        <v>2303</v>
      </c>
    </row>
    <row r="34" spans="2:6">
      <c r="B34" s="12">
        <v>799681</v>
      </c>
      <c r="C34" s="38" t="s">
        <v>9005</v>
      </c>
      <c r="D34" s="39" t="s">
        <v>9034</v>
      </c>
      <c r="E34" s="15" t="s">
        <v>9035</v>
      </c>
      <c r="F34" s="407" t="s">
        <v>2395</v>
      </c>
    </row>
    <row r="35" spans="2:6">
      <c r="B35" s="12">
        <v>805234</v>
      </c>
      <c r="C35" s="38" t="s">
        <v>9028</v>
      </c>
      <c r="D35" s="31" t="s">
        <v>9036</v>
      </c>
      <c r="E35" s="15" t="s">
        <v>9037</v>
      </c>
      <c r="F35" s="407" t="s">
        <v>9038</v>
      </c>
    </row>
    <row r="36" spans="2:6" ht="26">
      <c r="B36" s="12">
        <v>820195</v>
      </c>
      <c r="C36" s="38" t="s">
        <v>8974</v>
      </c>
      <c r="D36" s="31" t="s">
        <v>9039</v>
      </c>
      <c r="E36" s="15" t="s">
        <v>9040</v>
      </c>
      <c r="F36" s="408" t="s">
        <v>9041</v>
      </c>
    </row>
    <row r="37" spans="2:6">
      <c r="B37" s="12">
        <v>861889</v>
      </c>
      <c r="C37" s="38" t="s">
        <v>8988</v>
      </c>
      <c r="D37" s="31" t="s">
        <v>9042</v>
      </c>
      <c r="E37" s="15" t="s">
        <v>9043</v>
      </c>
      <c r="F37" s="407" t="s">
        <v>9044</v>
      </c>
    </row>
    <row r="38" spans="2:6">
      <c r="B38" s="12">
        <v>875528</v>
      </c>
      <c r="C38" s="38" t="s">
        <v>9045</v>
      </c>
      <c r="D38" s="39" t="s">
        <v>9046</v>
      </c>
      <c r="E38" s="15" t="s">
        <v>8351</v>
      </c>
      <c r="F38" s="407" t="s">
        <v>8352</v>
      </c>
    </row>
    <row r="39" spans="2:6">
      <c r="B39" s="12">
        <v>890771</v>
      </c>
      <c r="C39" s="38" t="s">
        <v>9047</v>
      </c>
      <c r="D39" s="39"/>
      <c r="E39" s="15" t="s">
        <v>9048</v>
      </c>
      <c r="F39" s="409" t="s">
        <v>9048</v>
      </c>
    </row>
    <row r="40" spans="2:6">
      <c r="B40" s="12">
        <v>893222</v>
      </c>
      <c r="C40" s="38" t="s">
        <v>8945</v>
      </c>
      <c r="D40" s="39" t="s">
        <v>9049</v>
      </c>
      <c r="E40" s="15" t="s">
        <v>9050</v>
      </c>
      <c r="F40" s="407" t="s">
        <v>9051</v>
      </c>
    </row>
    <row r="41" spans="2:6">
      <c r="B41" s="12">
        <v>900503</v>
      </c>
      <c r="C41" s="38" t="s">
        <v>3144</v>
      </c>
      <c r="D41" s="39" t="s">
        <v>9052</v>
      </c>
      <c r="E41" s="15" t="s">
        <v>9053</v>
      </c>
      <c r="F41" s="407" t="s">
        <v>2491</v>
      </c>
    </row>
    <row r="42" spans="2:6">
      <c r="B42" s="12">
        <v>904219</v>
      </c>
      <c r="C42" s="38" t="s">
        <v>3144</v>
      </c>
      <c r="D42" s="39" t="s">
        <v>9054</v>
      </c>
      <c r="E42" s="15" t="s">
        <v>8357</v>
      </c>
      <c r="F42" s="407" t="s">
        <v>2497</v>
      </c>
    </row>
    <row r="43" spans="2:6">
      <c r="B43" s="12">
        <v>910978</v>
      </c>
      <c r="C43" s="38" t="s">
        <v>8974</v>
      </c>
      <c r="D43" s="31" t="s">
        <v>9055</v>
      </c>
      <c r="E43" s="15" t="s">
        <v>9056</v>
      </c>
      <c r="F43" s="408" t="s">
        <v>9057</v>
      </c>
    </row>
    <row r="44" spans="2:6">
      <c r="B44" s="12">
        <v>914626</v>
      </c>
      <c r="C44" s="38" t="s">
        <v>3144</v>
      </c>
      <c r="D44" s="39" t="s">
        <v>9058</v>
      </c>
      <c r="E44" s="15" t="s">
        <v>9059</v>
      </c>
      <c r="F44" s="407" t="s">
        <v>4411</v>
      </c>
    </row>
    <row r="45" spans="2:6">
      <c r="B45" s="12">
        <v>933005</v>
      </c>
      <c r="C45" s="38" t="s">
        <v>9060</v>
      </c>
      <c r="D45" s="36" t="s">
        <v>9061</v>
      </c>
      <c r="E45" s="15" t="s">
        <v>9062</v>
      </c>
      <c r="F45" s="407" t="s">
        <v>9063</v>
      </c>
    </row>
    <row r="46" spans="2:6">
      <c r="B46" s="12">
        <v>961918</v>
      </c>
      <c r="C46" s="38" t="s">
        <v>9064</v>
      </c>
      <c r="D46" s="31" t="s">
        <v>9065</v>
      </c>
      <c r="E46" s="15" t="s">
        <v>9066</v>
      </c>
      <c r="F46" s="407" t="s">
        <v>9067</v>
      </c>
    </row>
    <row r="47" spans="2:6" ht="26">
      <c r="B47" s="12">
        <v>970915</v>
      </c>
      <c r="C47" s="38" t="s">
        <v>3144</v>
      </c>
      <c r="D47" s="31" t="s">
        <v>9068</v>
      </c>
      <c r="E47" s="15" t="s">
        <v>9069</v>
      </c>
      <c r="F47" s="407" t="s">
        <v>9070</v>
      </c>
    </row>
    <row r="48" spans="2:6">
      <c r="B48" s="12">
        <v>1006814</v>
      </c>
      <c r="C48" s="38" t="s">
        <v>9071</v>
      </c>
      <c r="D48" s="39" t="s">
        <v>9072</v>
      </c>
      <c r="E48" s="15" t="s">
        <v>9073</v>
      </c>
      <c r="F48" s="407" t="s">
        <v>9074</v>
      </c>
    </row>
    <row r="49" spans="2:6">
      <c r="B49" s="12">
        <v>1011265</v>
      </c>
      <c r="C49" s="38" t="s">
        <v>9060</v>
      </c>
      <c r="D49" s="39" t="s">
        <v>9075</v>
      </c>
      <c r="E49" s="15" t="s">
        <v>9076</v>
      </c>
      <c r="F49" s="407" t="s">
        <v>2598</v>
      </c>
    </row>
    <row r="50" spans="2:6">
      <c r="B50" s="12">
        <v>1088830</v>
      </c>
      <c r="C50" s="38" t="s">
        <v>9077</v>
      </c>
      <c r="D50" s="29" t="s">
        <v>9078</v>
      </c>
      <c r="E50" s="15" t="s">
        <v>9079</v>
      </c>
      <c r="F50" s="408" t="s">
        <v>9080</v>
      </c>
    </row>
    <row r="51" spans="2:6">
      <c r="B51" s="12">
        <v>1164705</v>
      </c>
      <c r="C51" s="38" t="s">
        <v>3144</v>
      </c>
      <c r="D51" s="31" t="s">
        <v>9081</v>
      </c>
      <c r="E51" s="15" t="s">
        <v>9082</v>
      </c>
      <c r="F51" s="407" t="s">
        <v>9083</v>
      </c>
    </row>
    <row r="52" spans="2:6">
      <c r="B52" s="12">
        <v>1225926</v>
      </c>
      <c r="C52" s="38" t="s">
        <v>3144</v>
      </c>
      <c r="D52" s="39" t="s">
        <v>9084</v>
      </c>
      <c r="E52" s="15" t="s">
        <v>9085</v>
      </c>
      <c r="F52" s="407" t="s">
        <v>1960</v>
      </c>
    </row>
    <row r="53" spans="2:6">
      <c r="B53" s="12">
        <v>1236355</v>
      </c>
      <c r="C53" s="38" t="s">
        <v>3144</v>
      </c>
      <c r="D53" s="39" t="s">
        <v>9086</v>
      </c>
      <c r="E53" s="15" t="s">
        <v>9087</v>
      </c>
      <c r="F53" s="407" t="s">
        <v>2867</v>
      </c>
    </row>
    <row r="54" spans="2:6">
      <c r="B54" s="12">
        <v>1243375</v>
      </c>
      <c r="C54" s="38" t="s">
        <v>8982</v>
      </c>
      <c r="D54" s="39" t="s">
        <v>9088</v>
      </c>
      <c r="E54" s="15" t="s">
        <v>9089</v>
      </c>
      <c r="F54" s="407" t="s">
        <v>9090</v>
      </c>
    </row>
    <row r="55" spans="2:6">
      <c r="B55" s="12">
        <v>1250628</v>
      </c>
      <c r="C55" s="38" t="s">
        <v>8974</v>
      </c>
      <c r="D55" s="39" t="s">
        <v>9091</v>
      </c>
      <c r="E55" s="15" t="s">
        <v>9092</v>
      </c>
      <c r="F55" s="407" t="s">
        <v>9093</v>
      </c>
    </row>
    <row r="56" spans="2:6" ht="26">
      <c r="B56" s="17">
        <v>1272099</v>
      </c>
      <c r="C56" s="38" t="s">
        <v>9094</v>
      </c>
      <c r="D56" s="31" t="s">
        <v>9095</v>
      </c>
      <c r="E56" s="20" t="s">
        <v>9096</v>
      </c>
      <c r="F56" s="408" t="s">
        <v>9097</v>
      </c>
    </row>
    <row r="57" spans="2:6">
      <c r="B57" s="12">
        <v>1285141</v>
      </c>
      <c r="C57" s="38" t="s">
        <v>8974</v>
      </c>
      <c r="D57" s="39" t="s">
        <v>9098</v>
      </c>
      <c r="E57" s="15" t="s">
        <v>9099</v>
      </c>
      <c r="F57" s="407" t="s">
        <v>9100</v>
      </c>
    </row>
    <row r="58" spans="2:6">
      <c r="B58" s="12">
        <v>1356013</v>
      </c>
      <c r="C58" s="40" t="s">
        <v>9101</v>
      </c>
      <c r="D58" s="32" t="s">
        <v>9102</v>
      </c>
      <c r="E58" s="15" t="s">
        <v>9103</v>
      </c>
      <c r="F58" s="408" t="s">
        <v>9104</v>
      </c>
    </row>
    <row r="59" spans="2:6">
      <c r="B59" s="12">
        <v>1405352</v>
      </c>
      <c r="C59" s="38" t="s">
        <v>8959</v>
      </c>
      <c r="D59" s="39" t="s">
        <v>9105</v>
      </c>
      <c r="E59" s="15" t="s">
        <v>9106</v>
      </c>
      <c r="F59" s="407" t="s">
        <v>9107</v>
      </c>
    </row>
    <row r="60" spans="2:6">
      <c r="B60" s="12">
        <v>1452791</v>
      </c>
      <c r="C60" s="38" t="s">
        <v>8959</v>
      </c>
      <c r="D60" s="39" t="s">
        <v>9108</v>
      </c>
      <c r="E60" s="15" t="s">
        <v>9109</v>
      </c>
      <c r="F60" s="407" t="s">
        <v>9110</v>
      </c>
    </row>
    <row r="61" spans="2:6">
      <c r="B61" s="12">
        <v>1466878</v>
      </c>
      <c r="C61" s="38" t="s">
        <v>9111</v>
      </c>
      <c r="D61" s="39" t="s">
        <v>9112</v>
      </c>
      <c r="E61" s="15" t="s">
        <v>9113</v>
      </c>
      <c r="F61" s="407" t="s">
        <v>3129</v>
      </c>
    </row>
    <row r="62" spans="2:6">
      <c r="B62" s="12">
        <v>1483940</v>
      </c>
      <c r="C62" s="38" t="s">
        <v>8955</v>
      </c>
      <c r="D62" s="31" t="s">
        <v>9114</v>
      </c>
      <c r="E62" s="15" t="s">
        <v>9115</v>
      </c>
      <c r="F62" s="407" t="s">
        <v>9116</v>
      </c>
    </row>
    <row r="63" spans="2:6">
      <c r="B63" s="12">
        <v>1496166</v>
      </c>
      <c r="C63" s="38" t="s">
        <v>3144</v>
      </c>
      <c r="D63" s="39" t="s">
        <v>9117</v>
      </c>
      <c r="E63" s="15" t="s">
        <v>9118</v>
      </c>
      <c r="F63" s="407" t="s">
        <v>3160</v>
      </c>
    </row>
    <row r="64" spans="2:6">
      <c r="B64" s="12">
        <v>1514218</v>
      </c>
      <c r="C64" s="38" t="s">
        <v>9119</v>
      </c>
      <c r="D64" s="39" t="s">
        <v>9120</v>
      </c>
      <c r="E64" s="15" t="s">
        <v>9121</v>
      </c>
      <c r="F64" s="407" t="s">
        <v>9122</v>
      </c>
    </row>
    <row r="65" spans="2:6">
      <c r="B65" s="12">
        <v>1520561</v>
      </c>
      <c r="C65" s="38" t="s">
        <v>9123</v>
      </c>
      <c r="D65" s="39" t="s">
        <v>9124</v>
      </c>
      <c r="E65" s="15" t="s">
        <v>9125</v>
      </c>
      <c r="F65" s="407" t="s">
        <v>9126</v>
      </c>
    </row>
    <row r="66" spans="2:6">
      <c r="B66" s="12">
        <v>1539948</v>
      </c>
      <c r="C66" s="38" t="s">
        <v>3144</v>
      </c>
      <c r="D66" s="39" t="s">
        <v>9127</v>
      </c>
      <c r="E66" s="15" t="s">
        <v>9128</v>
      </c>
      <c r="F66" s="407" t="s">
        <v>3231</v>
      </c>
    </row>
    <row r="67" spans="2:6">
      <c r="B67" s="12">
        <v>1563820</v>
      </c>
      <c r="C67" s="38" t="s">
        <v>3144</v>
      </c>
      <c r="D67" s="39" t="s">
        <v>9129</v>
      </c>
      <c r="E67" s="15" t="s">
        <v>8463</v>
      </c>
      <c r="F67" s="407" t="s">
        <v>3250</v>
      </c>
    </row>
    <row r="68" spans="2:6" ht="26">
      <c r="B68" s="12">
        <v>1598948</v>
      </c>
      <c r="C68" s="38" t="s">
        <v>9045</v>
      </c>
      <c r="D68" s="29" t="s">
        <v>9130</v>
      </c>
      <c r="E68" s="15" t="s">
        <v>9131</v>
      </c>
      <c r="F68" s="408" t="s">
        <v>9132</v>
      </c>
    </row>
    <row r="69" spans="2:6" ht="26">
      <c r="B69" s="12">
        <v>1599072</v>
      </c>
      <c r="C69" s="38" t="s">
        <v>9133</v>
      </c>
      <c r="D69" s="29" t="s">
        <v>9134</v>
      </c>
      <c r="E69" s="15" t="s">
        <v>9131</v>
      </c>
      <c r="F69" s="408" t="s">
        <v>9132</v>
      </c>
    </row>
    <row r="70" spans="2:6" ht="26">
      <c r="B70" s="12">
        <v>1602129</v>
      </c>
      <c r="C70" s="38" t="s">
        <v>8942</v>
      </c>
      <c r="D70" s="29" t="s">
        <v>9135</v>
      </c>
      <c r="E70" s="15" t="s">
        <v>9131</v>
      </c>
      <c r="F70" s="408" t="s">
        <v>9132</v>
      </c>
    </row>
    <row r="71" spans="2:6">
      <c r="B71" s="12">
        <v>1618125</v>
      </c>
      <c r="C71" s="38" t="s">
        <v>3144</v>
      </c>
      <c r="D71" s="31" t="s">
        <v>9136</v>
      </c>
      <c r="E71" s="15" t="s">
        <v>9137</v>
      </c>
      <c r="F71" s="407" t="s">
        <v>9138</v>
      </c>
    </row>
    <row r="72" spans="2:6">
      <c r="B72" s="12">
        <v>1665488</v>
      </c>
      <c r="C72" s="38" t="s">
        <v>8145</v>
      </c>
      <c r="D72" s="39" t="s">
        <v>9139</v>
      </c>
      <c r="E72" s="15" t="s">
        <v>9140</v>
      </c>
      <c r="F72" s="407" t="s">
        <v>9141</v>
      </c>
    </row>
    <row r="73" spans="2:6">
      <c r="B73" s="12">
        <v>1680731</v>
      </c>
      <c r="C73" s="38" t="s">
        <v>8145</v>
      </c>
      <c r="D73" s="39" t="s">
        <v>9142</v>
      </c>
      <c r="E73" s="15" t="s">
        <v>9143</v>
      </c>
      <c r="F73" s="407" t="s">
        <v>9144</v>
      </c>
    </row>
    <row r="74" spans="2:6">
      <c r="B74" s="12">
        <v>1696894</v>
      </c>
      <c r="C74" s="40" t="s">
        <v>8978</v>
      </c>
      <c r="D74" s="41" t="s">
        <v>9145</v>
      </c>
      <c r="E74" s="15" t="s">
        <v>9146</v>
      </c>
      <c r="F74" s="411" t="s">
        <v>9147</v>
      </c>
    </row>
    <row r="75" spans="2:6">
      <c r="B75" s="12">
        <v>1701265</v>
      </c>
      <c r="C75" s="38" t="s">
        <v>8978</v>
      </c>
      <c r="D75" s="31" t="s">
        <v>9148</v>
      </c>
      <c r="E75" s="15" t="s">
        <v>9149</v>
      </c>
      <c r="F75" s="407" t="s">
        <v>9150</v>
      </c>
    </row>
    <row r="76" spans="2:6">
      <c r="B76" s="12">
        <v>1719141</v>
      </c>
      <c r="C76" s="38" t="s">
        <v>9032</v>
      </c>
      <c r="D76" s="31" t="s">
        <v>9151</v>
      </c>
      <c r="E76" s="15" t="s">
        <v>9152</v>
      </c>
      <c r="F76" s="407" t="s">
        <v>9153</v>
      </c>
    </row>
    <row r="77" spans="2:6">
      <c r="B77" s="12">
        <v>1745819</v>
      </c>
      <c r="C77" s="38" t="s">
        <v>9154</v>
      </c>
      <c r="D77" s="39" t="s">
        <v>9155</v>
      </c>
      <c r="E77" s="15" t="s">
        <v>9156</v>
      </c>
      <c r="F77" s="407" t="s">
        <v>3380</v>
      </c>
    </row>
    <row r="78" spans="2:6">
      <c r="B78" s="12">
        <v>1849736</v>
      </c>
      <c r="C78" s="38" t="s">
        <v>9157</v>
      </c>
      <c r="D78" s="31" t="s">
        <v>9158</v>
      </c>
      <c r="E78" s="15" t="s">
        <v>9159</v>
      </c>
      <c r="F78" s="407" t="s">
        <v>9160</v>
      </c>
    </row>
    <row r="79" spans="2:6">
      <c r="B79" s="12">
        <v>1882019</v>
      </c>
      <c r="C79" s="38" t="s">
        <v>9161</v>
      </c>
      <c r="D79" s="39" t="s">
        <v>9162</v>
      </c>
      <c r="E79" s="15" t="s">
        <v>9163</v>
      </c>
      <c r="F79" s="407" t="s">
        <v>3601</v>
      </c>
    </row>
    <row r="80" spans="2:6">
      <c r="B80" s="12">
        <v>1927832</v>
      </c>
      <c r="C80" s="38" t="s">
        <v>9164</v>
      </c>
      <c r="D80" s="32" t="s">
        <v>9165</v>
      </c>
      <c r="E80" s="43" t="s">
        <v>9166</v>
      </c>
      <c r="F80" s="407" t="s">
        <v>9167</v>
      </c>
    </row>
    <row r="81" spans="2:6">
      <c r="B81" s="12">
        <v>1931007</v>
      </c>
      <c r="C81" s="38" t="s">
        <v>8145</v>
      </c>
      <c r="D81" s="39" t="s">
        <v>9168</v>
      </c>
      <c r="E81" s="15" t="s">
        <v>9169</v>
      </c>
      <c r="F81" s="407" t="s">
        <v>9170</v>
      </c>
    </row>
    <row r="82" spans="2:6" ht="26">
      <c r="B82" s="12">
        <v>1961839</v>
      </c>
      <c r="C82" s="38" t="s">
        <v>3144</v>
      </c>
      <c r="D82" s="31" t="s">
        <v>9171</v>
      </c>
      <c r="E82" s="15" t="s">
        <v>9172</v>
      </c>
      <c r="F82" s="407" t="s">
        <v>9173</v>
      </c>
    </row>
    <row r="83" spans="2:6">
      <c r="B83" s="12">
        <v>2034452</v>
      </c>
      <c r="C83" s="38" t="s">
        <v>3144</v>
      </c>
      <c r="D83" s="39" t="s">
        <v>9174</v>
      </c>
      <c r="E83" s="15" t="s">
        <v>8533</v>
      </c>
      <c r="F83" s="407" t="s">
        <v>8534</v>
      </c>
    </row>
    <row r="84" spans="2:6">
      <c r="B84" s="12">
        <v>2047455</v>
      </c>
      <c r="C84" s="38" t="s">
        <v>3144</v>
      </c>
      <c r="D84" s="31" t="s">
        <v>9175</v>
      </c>
      <c r="E84" s="15" t="s">
        <v>9176</v>
      </c>
      <c r="F84" s="407" t="s">
        <v>9177</v>
      </c>
    </row>
    <row r="85" spans="2:6">
      <c r="B85" s="12">
        <v>2069779</v>
      </c>
      <c r="C85" s="38" t="s">
        <v>9018</v>
      </c>
      <c r="D85" s="39" t="s">
        <v>9178</v>
      </c>
      <c r="E85" s="15" t="s">
        <v>9179</v>
      </c>
      <c r="F85" s="407" t="s">
        <v>3905</v>
      </c>
    </row>
    <row r="86" spans="2:6">
      <c r="B86" s="12">
        <v>2080332</v>
      </c>
      <c r="C86" s="38" t="s">
        <v>8951</v>
      </c>
      <c r="D86" s="39" t="s">
        <v>9180</v>
      </c>
      <c r="E86" s="15" t="s">
        <v>9181</v>
      </c>
      <c r="F86" s="407" t="s">
        <v>3916</v>
      </c>
    </row>
    <row r="87" spans="2:6">
      <c r="B87" s="12">
        <v>2080350</v>
      </c>
      <c r="C87" s="38" t="s">
        <v>8951</v>
      </c>
      <c r="D87" s="39" t="s">
        <v>9182</v>
      </c>
      <c r="E87" s="15" t="s">
        <v>8536</v>
      </c>
      <c r="F87" s="407" t="s">
        <v>8537</v>
      </c>
    </row>
    <row r="88" spans="2:6">
      <c r="B88" s="12">
        <v>2091319</v>
      </c>
      <c r="C88" s="38" t="s">
        <v>9060</v>
      </c>
      <c r="D88" s="31" t="s">
        <v>9183</v>
      </c>
      <c r="E88" s="15" t="s">
        <v>9184</v>
      </c>
      <c r="F88" s="408" t="s">
        <v>9185</v>
      </c>
    </row>
    <row r="89" spans="2:6">
      <c r="B89" s="12">
        <v>2126676</v>
      </c>
      <c r="C89" s="38" t="s">
        <v>9186</v>
      </c>
      <c r="D89" s="39" t="s">
        <v>9187</v>
      </c>
      <c r="E89" s="15" t="s">
        <v>9188</v>
      </c>
      <c r="F89" s="407" t="s">
        <v>9189</v>
      </c>
    </row>
    <row r="90" spans="2:6">
      <c r="B90" s="12">
        <v>2159972</v>
      </c>
      <c r="C90" s="38" t="s">
        <v>3144</v>
      </c>
      <c r="D90" s="39" t="s">
        <v>9190</v>
      </c>
      <c r="E90" s="15" t="s">
        <v>9191</v>
      </c>
      <c r="F90" s="407" t="s">
        <v>9192</v>
      </c>
    </row>
    <row r="91" spans="2:6">
      <c r="B91" s="12">
        <v>2172041</v>
      </c>
      <c r="C91" s="38" t="s">
        <v>3144</v>
      </c>
      <c r="D91" s="39" t="s">
        <v>9193</v>
      </c>
      <c r="E91" s="15" t="s">
        <v>9194</v>
      </c>
      <c r="F91" s="407" t="s">
        <v>4068</v>
      </c>
    </row>
    <row r="92" spans="2:6">
      <c r="B92" s="12">
        <v>2177394</v>
      </c>
      <c r="C92" s="38" t="s">
        <v>9195</v>
      </c>
      <c r="D92" s="39" t="s">
        <v>9196</v>
      </c>
      <c r="E92" s="15" t="s">
        <v>9197</v>
      </c>
      <c r="F92" s="407" t="s">
        <v>9198</v>
      </c>
    </row>
    <row r="93" spans="2:6">
      <c r="B93" s="12">
        <v>2187118</v>
      </c>
      <c r="C93" s="38" t="s">
        <v>3144</v>
      </c>
      <c r="D93" s="39" t="s">
        <v>9199</v>
      </c>
      <c r="E93" s="15" t="s">
        <v>9200</v>
      </c>
      <c r="F93" s="407" t="s">
        <v>3041</v>
      </c>
    </row>
    <row r="94" spans="2:6" ht="26">
      <c r="B94" s="12">
        <v>2189885</v>
      </c>
      <c r="C94" s="38" t="s">
        <v>9201</v>
      </c>
      <c r="D94" s="31" t="s">
        <v>9202</v>
      </c>
      <c r="E94" s="15" t="s">
        <v>9203</v>
      </c>
      <c r="F94" s="407" t="s">
        <v>9204</v>
      </c>
    </row>
    <row r="95" spans="2:6">
      <c r="B95" s="12">
        <v>2235081</v>
      </c>
      <c r="C95" s="38" t="s">
        <v>3144</v>
      </c>
      <c r="D95" s="39" t="s">
        <v>9205</v>
      </c>
      <c r="E95" s="15" t="s">
        <v>8569</v>
      </c>
      <c r="F95" s="407" t="s">
        <v>8570</v>
      </c>
    </row>
    <row r="96" spans="2:6">
      <c r="B96" s="12">
        <v>2242424</v>
      </c>
      <c r="C96" s="38" t="s">
        <v>9206</v>
      </c>
      <c r="D96" s="39" t="s">
        <v>9207</v>
      </c>
      <c r="E96" s="15" t="s">
        <v>9208</v>
      </c>
      <c r="F96" s="407" t="s">
        <v>9209</v>
      </c>
    </row>
    <row r="97" spans="2:6">
      <c r="B97" s="12">
        <v>2266991</v>
      </c>
      <c r="C97" s="38" t="s">
        <v>9186</v>
      </c>
      <c r="D97" s="39" t="s">
        <v>9210</v>
      </c>
      <c r="E97" s="15" t="s">
        <v>9211</v>
      </c>
      <c r="F97" s="407" t="s">
        <v>9212</v>
      </c>
    </row>
    <row r="98" spans="2:6">
      <c r="B98" s="12">
        <v>2299418</v>
      </c>
      <c r="C98" s="38" t="s">
        <v>3144</v>
      </c>
      <c r="D98" s="39" t="s">
        <v>9213</v>
      </c>
      <c r="E98" s="15" t="s">
        <v>9214</v>
      </c>
      <c r="F98" s="407" t="s">
        <v>4214</v>
      </c>
    </row>
    <row r="99" spans="2:6">
      <c r="B99" s="12">
        <v>2302230</v>
      </c>
      <c r="C99" s="38" t="s">
        <v>8974</v>
      </c>
      <c r="D99" s="39" t="s">
        <v>9215</v>
      </c>
      <c r="E99" s="15" t="s">
        <v>9216</v>
      </c>
      <c r="F99" s="407" t="s">
        <v>9217</v>
      </c>
    </row>
    <row r="100" spans="2:6">
      <c r="B100" s="12">
        <v>2330995</v>
      </c>
      <c r="C100" s="38" t="s">
        <v>9218</v>
      </c>
      <c r="D100" s="39" t="s">
        <v>9219</v>
      </c>
      <c r="E100" s="15" t="s">
        <v>9220</v>
      </c>
      <c r="F100" s="407" t="s">
        <v>9221</v>
      </c>
    </row>
    <row r="101" spans="2:6" ht="26">
      <c r="B101" s="12">
        <v>2344345</v>
      </c>
      <c r="C101" s="38" t="s">
        <v>8145</v>
      </c>
      <c r="D101" s="31" t="s">
        <v>9222</v>
      </c>
      <c r="E101" s="15" t="s">
        <v>9223</v>
      </c>
      <c r="F101" s="407" t="s">
        <v>9224</v>
      </c>
    </row>
    <row r="102" spans="2:6">
      <c r="B102" s="12">
        <v>2367745</v>
      </c>
      <c r="C102" s="38" t="s">
        <v>9225</v>
      </c>
      <c r="D102" s="31" t="s">
        <v>9226</v>
      </c>
      <c r="E102" s="15" t="s">
        <v>9227</v>
      </c>
      <c r="F102" s="407" t="s">
        <v>9228</v>
      </c>
    </row>
    <row r="103" spans="2:6">
      <c r="B103" s="12">
        <v>2377272</v>
      </c>
      <c r="C103" s="38" t="s">
        <v>3144</v>
      </c>
      <c r="D103" s="39" t="s">
        <v>9229</v>
      </c>
      <c r="E103" s="15" t="s">
        <v>9230</v>
      </c>
      <c r="F103" s="407" t="s">
        <v>4334</v>
      </c>
    </row>
    <row r="104" spans="2:6" ht="26">
      <c r="B104" s="12">
        <v>2384725</v>
      </c>
      <c r="C104" s="38" t="s">
        <v>9157</v>
      </c>
      <c r="D104" s="31" t="s">
        <v>9231</v>
      </c>
      <c r="E104" s="15" t="s">
        <v>9232</v>
      </c>
      <c r="F104" s="407" t="s">
        <v>9233</v>
      </c>
    </row>
    <row r="105" spans="2:6">
      <c r="B105" s="12">
        <v>2431073</v>
      </c>
      <c r="C105" s="38" t="s">
        <v>9234</v>
      </c>
      <c r="D105" s="39" t="s">
        <v>9235</v>
      </c>
      <c r="E105" s="15" t="s">
        <v>9236</v>
      </c>
      <c r="F105" s="407" t="s">
        <v>4425</v>
      </c>
    </row>
    <row r="106" spans="2:6" ht="26">
      <c r="B106" s="12">
        <v>2462324</v>
      </c>
      <c r="C106" s="38" t="s">
        <v>8988</v>
      </c>
      <c r="D106" s="39" t="s">
        <v>9237</v>
      </c>
      <c r="E106" s="15" t="s">
        <v>9238</v>
      </c>
      <c r="F106" s="407" t="s">
        <v>9239</v>
      </c>
    </row>
    <row r="107" spans="2:6">
      <c r="B107" s="12">
        <v>2466917</v>
      </c>
      <c r="C107" s="38" t="s">
        <v>9240</v>
      </c>
      <c r="D107" s="31" t="s">
        <v>9241</v>
      </c>
      <c r="E107" s="15" t="s">
        <v>9242</v>
      </c>
      <c r="F107" s="408" t="s">
        <v>9243</v>
      </c>
    </row>
    <row r="108" spans="2:6">
      <c r="B108" s="17">
        <v>2504826</v>
      </c>
      <c r="C108" s="40" t="s">
        <v>9119</v>
      </c>
      <c r="D108" s="41" t="s">
        <v>9244</v>
      </c>
      <c r="E108" s="20" t="s">
        <v>9245</v>
      </c>
      <c r="F108" s="408" t="s">
        <v>9246</v>
      </c>
    </row>
    <row r="109" spans="2:6">
      <c r="B109" s="12">
        <v>2506041</v>
      </c>
      <c r="C109" s="38" t="s">
        <v>8955</v>
      </c>
      <c r="D109" s="39" t="s">
        <v>9247</v>
      </c>
      <c r="E109" s="15" t="s">
        <v>9248</v>
      </c>
      <c r="F109" s="407" t="s">
        <v>4499</v>
      </c>
    </row>
    <row r="110" spans="2:6">
      <c r="B110" s="12">
        <v>2507892</v>
      </c>
      <c r="C110" s="38" t="s">
        <v>9206</v>
      </c>
      <c r="D110" s="39" t="s">
        <v>9249</v>
      </c>
      <c r="E110" s="15" t="s">
        <v>9248</v>
      </c>
      <c r="F110" s="407" t="s">
        <v>4499</v>
      </c>
    </row>
    <row r="111" spans="2:6">
      <c r="B111" s="12">
        <v>2573580</v>
      </c>
      <c r="C111" s="38" t="s">
        <v>3144</v>
      </c>
      <c r="D111" s="39" t="s">
        <v>9250</v>
      </c>
      <c r="E111" s="15" t="s">
        <v>9251</v>
      </c>
      <c r="F111" s="407" t="s">
        <v>4588</v>
      </c>
    </row>
    <row r="112" spans="2:6">
      <c r="B112" s="12">
        <v>2575746</v>
      </c>
      <c r="C112" s="38" t="s">
        <v>3144</v>
      </c>
      <c r="D112" s="39" t="s">
        <v>9252</v>
      </c>
      <c r="E112" s="15" t="s">
        <v>9253</v>
      </c>
      <c r="F112" s="407" t="s">
        <v>9254</v>
      </c>
    </row>
    <row r="113" spans="2:6">
      <c r="B113" s="12">
        <v>2597847</v>
      </c>
      <c r="C113" s="38" t="s">
        <v>9111</v>
      </c>
      <c r="D113" s="31" t="s">
        <v>9255</v>
      </c>
      <c r="E113" s="15" t="s">
        <v>9256</v>
      </c>
      <c r="F113" s="407" t="s">
        <v>9257</v>
      </c>
    </row>
    <row r="114" spans="2:6">
      <c r="B114" s="12">
        <v>2606039</v>
      </c>
      <c r="C114" s="38" t="s">
        <v>8942</v>
      </c>
      <c r="D114" s="39" t="s">
        <v>9258</v>
      </c>
      <c r="E114" s="15" t="s">
        <v>9259</v>
      </c>
      <c r="F114" s="407" t="s">
        <v>9260</v>
      </c>
    </row>
    <row r="115" spans="2:6" ht="52">
      <c r="B115" s="12">
        <v>2618639</v>
      </c>
      <c r="C115" s="38" t="s">
        <v>9261</v>
      </c>
      <c r="D115" s="29" t="s">
        <v>9262</v>
      </c>
      <c r="E115" s="15" t="s">
        <v>8004</v>
      </c>
      <c r="F115" s="408" t="s">
        <v>4654</v>
      </c>
    </row>
    <row r="116" spans="2:6">
      <c r="B116" s="12">
        <v>2686170</v>
      </c>
      <c r="C116" s="38" t="s">
        <v>9263</v>
      </c>
      <c r="D116" s="39" t="s">
        <v>9264</v>
      </c>
      <c r="E116" s="15" t="s">
        <v>9265</v>
      </c>
      <c r="F116" s="407" t="s">
        <v>9266</v>
      </c>
    </row>
    <row r="117" spans="2:6">
      <c r="B117" s="12">
        <v>2690821</v>
      </c>
      <c r="C117" s="38" t="s">
        <v>3144</v>
      </c>
      <c r="D117" s="39" t="s">
        <v>9267</v>
      </c>
      <c r="E117" s="15" t="s">
        <v>9268</v>
      </c>
      <c r="F117" s="407" t="s">
        <v>9269</v>
      </c>
    </row>
    <row r="118" spans="2:6">
      <c r="B118" s="12">
        <v>2708273</v>
      </c>
      <c r="C118" s="38" t="s">
        <v>8974</v>
      </c>
      <c r="D118" s="31" t="s">
        <v>9270</v>
      </c>
      <c r="E118" s="15" t="s">
        <v>9271</v>
      </c>
      <c r="F118" s="408" t="s">
        <v>9272</v>
      </c>
    </row>
    <row r="119" spans="2:6">
      <c r="B119" s="12">
        <v>2721502</v>
      </c>
      <c r="C119" s="38" t="s">
        <v>3144</v>
      </c>
      <c r="D119" s="31" t="s">
        <v>9273</v>
      </c>
      <c r="E119" s="15" t="s">
        <v>9274</v>
      </c>
      <c r="F119" s="407" t="s">
        <v>9275</v>
      </c>
    </row>
    <row r="120" spans="2:6">
      <c r="B120" s="12">
        <v>2722595</v>
      </c>
      <c r="C120" s="38" t="s">
        <v>9276</v>
      </c>
      <c r="D120" s="31" t="s">
        <v>9277</v>
      </c>
      <c r="E120" s="15" t="s">
        <v>9278</v>
      </c>
      <c r="F120" s="407" t="s">
        <v>9279</v>
      </c>
    </row>
    <row r="121" spans="2:6">
      <c r="B121" s="12">
        <v>2738555</v>
      </c>
      <c r="C121" s="38" t="s">
        <v>3144</v>
      </c>
      <c r="D121" s="39" t="s">
        <v>9280</v>
      </c>
      <c r="E121" s="15" t="s">
        <v>8638</v>
      </c>
      <c r="F121" s="407" t="s">
        <v>8639</v>
      </c>
    </row>
    <row r="122" spans="2:6">
      <c r="B122" s="17">
        <v>2738556</v>
      </c>
      <c r="C122" s="40" t="s">
        <v>9281</v>
      </c>
      <c r="D122" s="41" t="s">
        <v>9282</v>
      </c>
      <c r="E122" s="20" t="s">
        <v>8638</v>
      </c>
      <c r="F122" s="408" t="s">
        <v>8639</v>
      </c>
    </row>
    <row r="123" spans="2:6" ht="26">
      <c r="B123" s="12">
        <v>2740927</v>
      </c>
      <c r="C123" s="38" t="s">
        <v>9283</v>
      </c>
      <c r="D123" s="31" t="s">
        <v>9284</v>
      </c>
      <c r="E123" s="15" t="s">
        <v>9285</v>
      </c>
      <c r="F123" s="407" t="s">
        <v>9286</v>
      </c>
    </row>
    <row r="124" spans="2:6">
      <c r="B124" s="17">
        <v>2787721</v>
      </c>
      <c r="C124" s="40" t="s">
        <v>8978</v>
      </c>
      <c r="D124" s="42" t="s">
        <v>9287</v>
      </c>
      <c r="E124" s="20" t="s">
        <v>8006</v>
      </c>
      <c r="F124" s="408" t="s">
        <v>4124</v>
      </c>
    </row>
    <row r="125" spans="2:6">
      <c r="B125" s="12">
        <v>2801789</v>
      </c>
      <c r="C125" s="38" t="s">
        <v>9186</v>
      </c>
      <c r="D125" s="39" t="s">
        <v>9288</v>
      </c>
      <c r="E125" s="15" t="s">
        <v>9289</v>
      </c>
      <c r="F125" s="407" t="s">
        <v>4821</v>
      </c>
    </row>
    <row r="126" spans="2:6" ht="39">
      <c r="B126" s="12">
        <v>2812602</v>
      </c>
      <c r="C126" s="38" t="s">
        <v>3144</v>
      </c>
      <c r="D126" s="29" t="s">
        <v>9290</v>
      </c>
      <c r="E126" s="15" t="s">
        <v>9291</v>
      </c>
      <c r="F126" s="408" t="s">
        <v>9292</v>
      </c>
    </row>
    <row r="127" spans="2:6" ht="39">
      <c r="B127" s="12">
        <v>2812605</v>
      </c>
      <c r="C127" s="38" t="s">
        <v>3144</v>
      </c>
      <c r="D127" s="29" t="s">
        <v>9293</v>
      </c>
      <c r="E127" s="15" t="s">
        <v>9291</v>
      </c>
      <c r="F127" s="408" t="s">
        <v>9292</v>
      </c>
    </row>
    <row r="128" spans="2:6">
      <c r="B128" s="12">
        <v>2830490</v>
      </c>
      <c r="C128" s="38" t="s">
        <v>9294</v>
      </c>
      <c r="D128" s="39" t="s">
        <v>9295</v>
      </c>
      <c r="E128" s="15" t="s">
        <v>8651</v>
      </c>
      <c r="F128" s="407" t="s">
        <v>8652</v>
      </c>
    </row>
    <row r="129" spans="2:6">
      <c r="B129" s="12">
        <v>2875675</v>
      </c>
      <c r="C129" s="38" t="s">
        <v>3144</v>
      </c>
      <c r="D129" s="31" t="s">
        <v>9296</v>
      </c>
      <c r="E129" s="15" t="s">
        <v>9297</v>
      </c>
      <c r="F129" s="407" t="s">
        <v>9298</v>
      </c>
    </row>
    <row r="130" spans="2:6" ht="26">
      <c r="B130" s="12">
        <v>2880252</v>
      </c>
      <c r="C130" s="38" t="s">
        <v>9299</v>
      </c>
      <c r="D130" s="31" t="s">
        <v>9300</v>
      </c>
      <c r="E130" s="15" t="s">
        <v>9301</v>
      </c>
      <c r="F130" s="408" t="s">
        <v>9302</v>
      </c>
    </row>
    <row r="131" spans="2:6">
      <c r="B131" s="12">
        <v>2902610</v>
      </c>
      <c r="C131" s="38" t="s">
        <v>9303</v>
      </c>
      <c r="D131" s="31" t="s">
        <v>9304</v>
      </c>
      <c r="E131" s="15" t="s">
        <v>9305</v>
      </c>
      <c r="F131" s="408" t="s">
        <v>9306</v>
      </c>
    </row>
    <row r="132" spans="2:6">
      <c r="B132" s="12">
        <v>2910330</v>
      </c>
      <c r="C132" s="38" t="s">
        <v>9028</v>
      </c>
      <c r="D132" s="31" t="s">
        <v>9307</v>
      </c>
      <c r="E132" s="15" t="s">
        <v>9308</v>
      </c>
      <c r="F132" s="407" t="s">
        <v>9309</v>
      </c>
    </row>
    <row r="133" spans="2:6">
      <c r="B133" s="12">
        <v>2930730</v>
      </c>
      <c r="C133" s="38" t="s">
        <v>9028</v>
      </c>
      <c r="D133" s="39" t="s">
        <v>9310</v>
      </c>
      <c r="E133" s="15" t="s">
        <v>9311</v>
      </c>
      <c r="F133" s="407" t="s">
        <v>9312</v>
      </c>
    </row>
    <row r="134" spans="2:6">
      <c r="B134" s="12">
        <v>2966623</v>
      </c>
      <c r="C134" s="38" t="s">
        <v>9064</v>
      </c>
      <c r="D134" s="31" t="s">
        <v>9313</v>
      </c>
      <c r="E134" s="15" t="s">
        <v>9314</v>
      </c>
      <c r="F134" s="407" t="s">
        <v>9315</v>
      </c>
    </row>
    <row r="135" spans="2:6">
      <c r="B135" s="12">
        <v>2993409</v>
      </c>
      <c r="C135" s="40" t="s">
        <v>8978</v>
      </c>
      <c r="D135" s="32" t="s">
        <v>9316</v>
      </c>
      <c r="E135" s="23" t="s">
        <v>9317</v>
      </c>
      <c r="F135" s="408" t="s">
        <v>9318</v>
      </c>
    </row>
    <row r="136" spans="2:6" ht="26">
      <c r="B136" s="12">
        <v>2999988</v>
      </c>
      <c r="C136" s="38" t="s">
        <v>8974</v>
      </c>
      <c r="D136" s="31" t="s">
        <v>9319</v>
      </c>
      <c r="E136" s="15" t="s">
        <v>9320</v>
      </c>
      <c r="F136" s="408" t="s">
        <v>9321</v>
      </c>
    </row>
    <row r="137" spans="2:6">
      <c r="B137" s="12">
        <v>3001985</v>
      </c>
      <c r="C137" s="38" t="s">
        <v>9322</v>
      </c>
      <c r="D137" s="39" t="s">
        <v>9323</v>
      </c>
      <c r="E137" s="15" t="s">
        <v>9324</v>
      </c>
      <c r="F137" s="407" t="s">
        <v>5086</v>
      </c>
    </row>
    <row r="138" spans="2:6">
      <c r="B138" s="12">
        <v>3003609</v>
      </c>
      <c r="C138" s="38" t="s">
        <v>9325</v>
      </c>
      <c r="D138" s="39" t="s">
        <v>9326</v>
      </c>
      <c r="E138" s="15" t="s">
        <v>9327</v>
      </c>
      <c r="F138" s="407" t="s">
        <v>5091</v>
      </c>
    </row>
    <row r="139" spans="2:6">
      <c r="B139" s="12">
        <v>3022934</v>
      </c>
      <c r="C139" s="38" t="s">
        <v>8959</v>
      </c>
      <c r="D139" s="39" t="s">
        <v>9328</v>
      </c>
      <c r="E139" s="15" t="s">
        <v>9329</v>
      </c>
      <c r="F139" s="407" t="s">
        <v>1735</v>
      </c>
    </row>
    <row r="140" spans="2:6">
      <c r="B140" s="12">
        <v>3066811</v>
      </c>
      <c r="C140" s="38" t="s">
        <v>9330</v>
      </c>
      <c r="D140" s="39" t="s">
        <v>9331</v>
      </c>
      <c r="E140" s="15" t="s">
        <v>9332</v>
      </c>
      <c r="F140" s="407" t="s">
        <v>9333</v>
      </c>
    </row>
    <row r="141" spans="2:6">
      <c r="B141" s="12">
        <v>3104934</v>
      </c>
      <c r="C141" s="38" t="s">
        <v>9186</v>
      </c>
      <c r="D141" s="39" t="s">
        <v>9334</v>
      </c>
      <c r="E141" s="15" t="s">
        <v>9335</v>
      </c>
      <c r="F141" s="407" t="s">
        <v>9336</v>
      </c>
    </row>
    <row r="142" spans="2:6">
      <c r="B142" s="12">
        <v>3156509</v>
      </c>
      <c r="C142" s="38" t="s">
        <v>9303</v>
      </c>
      <c r="D142" s="39" t="s">
        <v>9337</v>
      </c>
      <c r="E142" s="15" t="s">
        <v>9338</v>
      </c>
      <c r="F142" s="407" t="s">
        <v>5251</v>
      </c>
    </row>
    <row r="143" spans="2:6">
      <c r="B143" s="12">
        <v>3178291</v>
      </c>
      <c r="C143" s="38" t="s">
        <v>3144</v>
      </c>
      <c r="D143" s="39" t="s">
        <v>9339</v>
      </c>
      <c r="E143" s="15" t="s">
        <v>9340</v>
      </c>
      <c r="F143" s="407" t="s">
        <v>5275</v>
      </c>
    </row>
    <row r="144" spans="2:6">
      <c r="B144" s="12">
        <v>3235045</v>
      </c>
      <c r="C144" s="38" t="s">
        <v>9341</v>
      </c>
      <c r="D144" s="39" t="s">
        <v>9342</v>
      </c>
      <c r="E144" s="15" t="s">
        <v>9343</v>
      </c>
      <c r="F144" s="407" t="s">
        <v>5334</v>
      </c>
    </row>
    <row r="145" spans="2:10" ht="52">
      <c r="B145" s="12">
        <v>3241669</v>
      </c>
      <c r="C145" s="38" t="s">
        <v>9344</v>
      </c>
      <c r="D145" s="29" t="s">
        <v>9345</v>
      </c>
      <c r="E145" s="15" t="s">
        <v>9346</v>
      </c>
      <c r="F145" s="408" t="s">
        <v>9347</v>
      </c>
    </row>
    <row r="146" spans="2:10">
      <c r="B146" s="12">
        <v>3253850</v>
      </c>
      <c r="C146" s="38" t="s">
        <v>9077</v>
      </c>
      <c r="D146" s="39" t="s">
        <v>9348</v>
      </c>
      <c r="E146" s="15" t="s">
        <v>9349</v>
      </c>
      <c r="F146" s="407" t="s">
        <v>9350</v>
      </c>
    </row>
    <row r="147" spans="2:10">
      <c r="B147" s="12">
        <v>3304541</v>
      </c>
      <c r="C147" s="38" t="s">
        <v>9206</v>
      </c>
      <c r="D147" s="39" t="s">
        <v>9351</v>
      </c>
      <c r="E147" s="15" t="s">
        <v>9352</v>
      </c>
      <c r="F147" s="407" t="s">
        <v>2954</v>
      </c>
    </row>
    <row r="148" spans="2:10" ht="52">
      <c r="B148" s="12">
        <v>3330748</v>
      </c>
      <c r="C148" s="38" t="s">
        <v>9186</v>
      </c>
      <c r="D148" s="29" t="s">
        <v>9353</v>
      </c>
      <c r="E148" s="15" t="s">
        <v>9354</v>
      </c>
      <c r="F148" s="408" t="s">
        <v>9355</v>
      </c>
    </row>
    <row r="149" spans="2:10">
      <c r="B149" s="12">
        <v>3362841</v>
      </c>
      <c r="C149" s="38" t="s">
        <v>8145</v>
      </c>
      <c r="D149" s="39" t="s">
        <v>9356</v>
      </c>
      <c r="E149" s="15" t="s">
        <v>9357</v>
      </c>
      <c r="F149" s="407" t="s">
        <v>9358</v>
      </c>
    </row>
    <row r="150" spans="2:10">
      <c r="B150" s="12">
        <v>3454754</v>
      </c>
      <c r="C150" s="38" t="s">
        <v>9028</v>
      </c>
      <c r="D150" s="39" t="s">
        <v>9359</v>
      </c>
      <c r="E150" s="15" t="s">
        <v>9360</v>
      </c>
      <c r="F150" s="407" t="s">
        <v>5562</v>
      </c>
    </row>
    <row r="151" spans="2:10">
      <c r="B151" s="12">
        <v>3465772</v>
      </c>
      <c r="C151" s="38" t="s">
        <v>9361</v>
      </c>
      <c r="D151" s="39" t="s">
        <v>9362</v>
      </c>
      <c r="E151" s="15" t="s">
        <v>8755</v>
      </c>
      <c r="F151" s="407" t="s">
        <v>5562</v>
      </c>
    </row>
    <row r="152" spans="2:10">
      <c r="B152" s="12">
        <v>3465786</v>
      </c>
      <c r="C152" s="38" t="s">
        <v>3144</v>
      </c>
      <c r="D152" s="39" t="s">
        <v>9363</v>
      </c>
      <c r="E152" s="15" t="s">
        <v>8755</v>
      </c>
      <c r="F152" s="407" t="s">
        <v>5562</v>
      </c>
    </row>
    <row r="153" spans="2:10">
      <c r="B153" s="12">
        <v>3481160</v>
      </c>
      <c r="C153" s="38" t="s">
        <v>9206</v>
      </c>
      <c r="D153" s="39" t="s">
        <v>8157</v>
      </c>
      <c r="E153" s="15" t="s">
        <v>9364</v>
      </c>
      <c r="F153" s="407" t="s">
        <v>8159</v>
      </c>
    </row>
    <row r="154" spans="2:10">
      <c r="B154" s="12">
        <v>3497240</v>
      </c>
      <c r="C154" s="38" t="s">
        <v>8145</v>
      </c>
      <c r="D154" s="39" t="s">
        <v>9365</v>
      </c>
      <c r="E154" s="15" t="s">
        <v>9366</v>
      </c>
      <c r="F154" s="407" t="s">
        <v>5632</v>
      </c>
    </row>
    <row r="155" spans="2:10">
      <c r="B155" s="12"/>
      <c r="C155" s="38"/>
      <c r="D155" s="39" t="s">
        <v>9367</v>
      </c>
      <c r="E155" s="15" t="s">
        <v>8759</v>
      </c>
      <c r="F155" s="407" t="s">
        <v>8760</v>
      </c>
      <c r="I155" s="15"/>
      <c r="J155" s="16"/>
    </row>
    <row r="156" spans="2:10" ht="26">
      <c r="B156" s="12">
        <v>3522931</v>
      </c>
      <c r="C156" s="38" t="s">
        <v>8988</v>
      </c>
      <c r="D156" s="39" t="s">
        <v>9368</v>
      </c>
      <c r="E156" s="15" t="s">
        <v>9369</v>
      </c>
      <c r="F156" s="407" t="s">
        <v>5660</v>
      </c>
    </row>
    <row r="157" spans="2:10">
      <c r="B157" s="12">
        <v>3572002</v>
      </c>
      <c r="C157" s="38" t="s">
        <v>9370</v>
      </c>
      <c r="D157" s="39" t="s">
        <v>9371</v>
      </c>
      <c r="E157" s="15" t="s">
        <v>8772</v>
      </c>
      <c r="F157" s="407" t="s">
        <v>5701</v>
      </c>
    </row>
    <row r="158" spans="2:10">
      <c r="B158" s="12">
        <v>3611407</v>
      </c>
      <c r="C158" s="38" t="s">
        <v>9206</v>
      </c>
      <c r="D158" s="39" t="s">
        <v>9372</v>
      </c>
      <c r="E158" s="15" t="s">
        <v>9373</v>
      </c>
      <c r="F158" s="407" t="s">
        <v>3380</v>
      </c>
    </row>
    <row r="159" spans="2:10">
      <c r="B159" s="12">
        <v>3619664</v>
      </c>
      <c r="C159" s="38" t="s">
        <v>3144</v>
      </c>
      <c r="D159" s="39" t="s">
        <v>9374</v>
      </c>
      <c r="E159" s="15" t="s">
        <v>9375</v>
      </c>
      <c r="F159" s="407" t="s">
        <v>5772</v>
      </c>
    </row>
    <row r="160" spans="2:10">
      <c r="B160" s="12">
        <v>3651367</v>
      </c>
      <c r="C160" s="38" t="s">
        <v>8942</v>
      </c>
      <c r="D160" s="31" t="s">
        <v>9376</v>
      </c>
      <c r="E160" s="15" t="s">
        <v>9377</v>
      </c>
      <c r="F160" s="408" t="s">
        <v>9378</v>
      </c>
    </row>
    <row r="161" spans="2:10">
      <c r="B161" s="12">
        <v>3688755</v>
      </c>
      <c r="C161" s="38" t="s">
        <v>3144</v>
      </c>
      <c r="D161" s="39" t="s">
        <v>9379</v>
      </c>
      <c r="E161" s="15" t="s">
        <v>9380</v>
      </c>
      <c r="F161" s="407" t="s">
        <v>9381</v>
      </c>
    </row>
    <row r="162" spans="2:10">
      <c r="B162" s="12">
        <v>3700609</v>
      </c>
      <c r="C162" s="38" t="s">
        <v>9218</v>
      </c>
      <c r="D162" s="31" t="s">
        <v>9382</v>
      </c>
      <c r="E162" s="15" t="s">
        <v>9383</v>
      </c>
      <c r="F162" s="408" t="s">
        <v>9384</v>
      </c>
    </row>
    <row r="163" spans="2:10" ht="39">
      <c r="B163" s="12">
        <v>3710249</v>
      </c>
      <c r="C163" s="38" t="s">
        <v>8942</v>
      </c>
      <c r="D163" s="29" t="s">
        <v>9385</v>
      </c>
      <c r="E163" s="15" t="s">
        <v>9386</v>
      </c>
      <c r="F163" s="408" t="s">
        <v>6624</v>
      </c>
    </row>
    <row r="164" spans="2:10" ht="39">
      <c r="B164" s="12">
        <v>3728807</v>
      </c>
      <c r="C164" s="38" t="s">
        <v>9387</v>
      </c>
      <c r="D164" s="29" t="s">
        <v>9388</v>
      </c>
      <c r="E164" s="15" t="s">
        <v>9389</v>
      </c>
      <c r="F164" s="408" t="s">
        <v>6624</v>
      </c>
    </row>
    <row r="165" spans="2:10">
      <c r="B165" s="17">
        <v>3800579</v>
      </c>
      <c r="C165" s="38" t="s">
        <v>9390</v>
      </c>
      <c r="D165" s="39" t="s">
        <v>9391</v>
      </c>
      <c r="E165" s="20" t="s">
        <v>9392</v>
      </c>
      <c r="F165" s="408" t="s">
        <v>5932</v>
      </c>
    </row>
    <row r="166" spans="2:10">
      <c r="B166" s="12">
        <v>3807869</v>
      </c>
      <c r="C166" s="38" t="s">
        <v>8978</v>
      </c>
      <c r="D166" s="39" t="s">
        <v>9393</v>
      </c>
      <c r="E166" s="15" t="s">
        <v>8807</v>
      </c>
      <c r="F166" s="407" t="s">
        <v>8808</v>
      </c>
    </row>
    <row r="167" spans="2:10">
      <c r="B167" s="12"/>
      <c r="C167" s="38"/>
      <c r="D167" s="39" t="s">
        <v>9394</v>
      </c>
      <c r="E167" s="15" t="s">
        <v>8810</v>
      </c>
      <c r="F167" s="407" t="s">
        <v>5936</v>
      </c>
      <c r="H167" s="13"/>
      <c r="I167" s="15"/>
      <c r="J167" s="16"/>
    </row>
    <row r="168" spans="2:10">
      <c r="B168" s="12">
        <v>3843870</v>
      </c>
      <c r="C168" s="38" t="s">
        <v>8145</v>
      </c>
      <c r="D168" s="39" t="s">
        <v>9395</v>
      </c>
      <c r="E168" s="15" t="s">
        <v>9396</v>
      </c>
      <c r="F168" s="407" t="s">
        <v>5958</v>
      </c>
    </row>
    <row r="169" spans="2:10">
      <c r="B169" s="12">
        <v>3857425</v>
      </c>
      <c r="C169" s="38" t="s">
        <v>3144</v>
      </c>
      <c r="D169" s="39" t="s">
        <v>9397</v>
      </c>
      <c r="E169" s="15" t="s">
        <v>8812</v>
      </c>
      <c r="F169" s="407" t="s">
        <v>1730</v>
      </c>
    </row>
    <row r="170" spans="2:10">
      <c r="B170" s="12">
        <v>3857535</v>
      </c>
      <c r="C170" s="38" t="s">
        <v>3144</v>
      </c>
      <c r="D170" s="39" t="s">
        <v>9398</v>
      </c>
      <c r="E170" s="15" t="s">
        <v>9399</v>
      </c>
      <c r="F170" s="407" t="s">
        <v>2423</v>
      </c>
    </row>
    <row r="171" spans="2:10">
      <c r="B171" s="17">
        <v>3868477</v>
      </c>
      <c r="C171" s="38" t="s">
        <v>9119</v>
      </c>
      <c r="D171" s="39" t="s">
        <v>9400</v>
      </c>
      <c r="E171" s="20" t="s">
        <v>9401</v>
      </c>
      <c r="F171" s="408" t="s">
        <v>9402</v>
      </c>
    </row>
    <row r="172" spans="2:10">
      <c r="B172" s="12">
        <v>3876416</v>
      </c>
      <c r="C172" s="38" t="s">
        <v>3144</v>
      </c>
      <c r="D172" s="39" t="s">
        <v>9403</v>
      </c>
      <c r="E172" s="15" t="s">
        <v>9404</v>
      </c>
      <c r="F172" s="407" t="s">
        <v>1730</v>
      </c>
    </row>
    <row r="173" spans="2:10">
      <c r="B173" s="17">
        <v>3900477</v>
      </c>
      <c r="C173" s="38" t="s">
        <v>8145</v>
      </c>
      <c r="D173" s="39" t="s">
        <v>9405</v>
      </c>
      <c r="E173" s="20" t="s">
        <v>9406</v>
      </c>
      <c r="F173" s="411" t="s">
        <v>9407</v>
      </c>
    </row>
    <row r="174" spans="2:10">
      <c r="B174" s="12">
        <v>3935130</v>
      </c>
      <c r="C174" s="38" t="s">
        <v>9408</v>
      </c>
      <c r="D174" s="31" t="s">
        <v>9409</v>
      </c>
      <c r="E174" s="15" t="s">
        <v>9410</v>
      </c>
      <c r="F174" s="408" t="s">
        <v>9411</v>
      </c>
    </row>
    <row r="175" spans="2:10">
      <c r="B175" s="12">
        <v>3950294</v>
      </c>
      <c r="C175" s="38" t="s">
        <v>9225</v>
      </c>
      <c r="D175" s="39" t="s">
        <v>9412</v>
      </c>
      <c r="E175" s="15" t="s">
        <v>9413</v>
      </c>
      <c r="F175" s="407" t="s">
        <v>9414</v>
      </c>
    </row>
    <row r="176" spans="2:10" ht="26">
      <c r="B176" s="12">
        <v>3953454</v>
      </c>
      <c r="C176" s="38" t="s">
        <v>8165</v>
      </c>
      <c r="D176" s="29" t="s">
        <v>8166</v>
      </c>
      <c r="E176" s="15" t="s">
        <v>8009</v>
      </c>
      <c r="F176" s="408" t="s">
        <v>6061</v>
      </c>
    </row>
    <row r="177" spans="2:6" ht="39">
      <c r="B177" s="12">
        <v>3971950</v>
      </c>
      <c r="C177" s="38" t="s">
        <v>9060</v>
      </c>
      <c r="D177" s="29" t="s">
        <v>9415</v>
      </c>
      <c r="E177" s="15" t="s">
        <v>9416</v>
      </c>
      <c r="F177" s="408" t="s">
        <v>9417</v>
      </c>
    </row>
    <row r="178" spans="2:6" ht="52">
      <c r="B178" s="12">
        <v>3982876</v>
      </c>
      <c r="C178" s="38" t="s">
        <v>9418</v>
      </c>
      <c r="D178" s="29" t="s">
        <v>9419</v>
      </c>
      <c r="E178" s="15" t="s">
        <v>9420</v>
      </c>
      <c r="F178" s="408" t="s">
        <v>9421</v>
      </c>
    </row>
    <row r="179" spans="2:6">
      <c r="B179" s="12">
        <v>4039728</v>
      </c>
      <c r="C179" s="38" t="s">
        <v>9422</v>
      </c>
      <c r="D179" s="36" t="s">
        <v>9423</v>
      </c>
      <c r="E179" s="15" t="s">
        <v>9424</v>
      </c>
      <c r="F179" s="407" t="s">
        <v>9425</v>
      </c>
    </row>
    <row r="180" spans="2:6">
      <c r="B180" s="12">
        <v>4090058</v>
      </c>
      <c r="C180" s="38" t="s">
        <v>8945</v>
      </c>
      <c r="D180" s="39" t="s">
        <v>9426</v>
      </c>
      <c r="E180" s="15" t="s">
        <v>9427</v>
      </c>
      <c r="F180" s="407" t="s">
        <v>6234</v>
      </c>
    </row>
    <row r="181" spans="2:6">
      <c r="B181" s="12">
        <v>4138522</v>
      </c>
      <c r="C181" s="38" t="s">
        <v>9428</v>
      </c>
      <c r="D181" s="39" t="s">
        <v>9429</v>
      </c>
      <c r="E181" s="15" t="s">
        <v>9430</v>
      </c>
      <c r="F181" s="407" t="s">
        <v>6283</v>
      </c>
    </row>
    <row r="182" spans="2:6">
      <c r="B182" s="12">
        <v>4165185</v>
      </c>
      <c r="C182" s="38" t="s">
        <v>8959</v>
      </c>
      <c r="D182" s="39" t="s">
        <v>9431</v>
      </c>
      <c r="E182" s="15" t="s">
        <v>9432</v>
      </c>
      <c r="F182" s="407" t="s">
        <v>9433</v>
      </c>
    </row>
    <row r="183" spans="2:6">
      <c r="B183" s="12">
        <v>4194564</v>
      </c>
      <c r="C183" s="38" t="s">
        <v>9206</v>
      </c>
      <c r="D183" s="39" t="s">
        <v>9434</v>
      </c>
      <c r="E183" s="15" t="s">
        <v>9435</v>
      </c>
      <c r="F183" s="407" t="s">
        <v>6317</v>
      </c>
    </row>
    <row r="184" spans="2:6">
      <c r="B184" s="12">
        <v>4194581</v>
      </c>
      <c r="C184" s="38" t="s">
        <v>9436</v>
      </c>
      <c r="D184" s="39" t="s">
        <v>9437</v>
      </c>
      <c r="E184" s="15" t="s">
        <v>9435</v>
      </c>
      <c r="F184" s="407" t="s">
        <v>6317</v>
      </c>
    </row>
    <row r="185" spans="2:6">
      <c r="B185" s="12">
        <v>4316969</v>
      </c>
      <c r="C185" s="38" t="s">
        <v>3144</v>
      </c>
      <c r="D185" s="39" t="s">
        <v>9438</v>
      </c>
      <c r="E185" s="15" t="s">
        <v>9439</v>
      </c>
      <c r="F185" s="407" t="s">
        <v>6442</v>
      </c>
    </row>
    <row r="186" spans="2:6">
      <c r="B186" s="12">
        <v>4324338</v>
      </c>
      <c r="C186" s="38" t="s">
        <v>3144</v>
      </c>
      <c r="D186" s="39" t="s">
        <v>9440</v>
      </c>
      <c r="E186" s="15" t="s">
        <v>9441</v>
      </c>
      <c r="F186" s="407" t="s">
        <v>6477</v>
      </c>
    </row>
    <row r="187" spans="2:6">
      <c r="B187" s="17">
        <v>4380217</v>
      </c>
      <c r="C187" s="38" t="s">
        <v>9119</v>
      </c>
      <c r="D187" s="39" t="s">
        <v>9442</v>
      </c>
      <c r="E187" s="20" t="s">
        <v>9443</v>
      </c>
      <c r="F187" s="408" t="s">
        <v>9444</v>
      </c>
    </row>
    <row r="188" spans="2:6">
      <c r="B188" s="12">
        <v>4394196</v>
      </c>
      <c r="C188" s="38" t="s">
        <v>8982</v>
      </c>
      <c r="D188" s="31" t="s">
        <v>9445</v>
      </c>
      <c r="E188" s="15" t="s">
        <v>9446</v>
      </c>
      <c r="F188" s="408" t="s">
        <v>9447</v>
      </c>
    </row>
    <row r="189" spans="2:6" ht="26">
      <c r="B189" s="12">
        <v>4411025</v>
      </c>
      <c r="C189" s="38" t="s">
        <v>8955</v>
      </c>
      <c r="D189" s="31" t="s">
        <v>9448</v>
      </c>
      <c r="E189" s="15" t="s">
        <v>9449</v>
      </c>
      <c r="F189" s="407" t="s">
        <v>9450</v>
      </c>
    </row>
    <row r="190" spans="2:6" ht="26">
      <c r="B190" s="12">
        <v>4411975</v>
      </c>
      <c r="C190" s="38" t="s">
        <v>9032</v>
      </c>
      <c r="D190" s="31" t="s">
        <v>9451</v>
      </c>
      <c r="E190" s="15" t="s">
        <v>9452</v>
      </c>
      <c r="F190" s="407" t="s">
        <v>9453</v>
      </c>
    </row>
    <row r="191" spans="2:6">
      <c r="B191" s="12">
        <v>4433256</v>
      </c>
      <c r="C191" s="38" t="s">
        <v>3144</v>
      </c>
      <c r="D191" s="39" t="s">
        <v>9454</v>
      </c>
      <c r="E191" s="15" t="s">
        <v>9455</v>
      </c>
      <c r="F191" s="407" t="s">
        <v>6598</v>
      </c>
    </row>
    <row r="192" spans="2:6">
      <c r="B192" s="12">
        <v>4443825</v>
      </c>
      <c r="C192" s="38" t="s">
        <v>3144</v>
      </c>
      <c r="D192" s="39" t="s">
        <v>9456</v>
      </c>
      <c r="E192" s="15" t="s">
        <v>9457</v>
      </c>
      <c r="F192" s="407" t="s">
        <v>9458</v>
      </c>
    </row>
    <row r="193" spans="2:6">
      <c r="B193" s="12">
        <v>4542894</v>
      </c>
      <c r="C193" s="38" t="s">
        <v>9064</v>
      </c>
      <c r="D193" s="39" t="s">
        <v>9459</v>
      </c>
      <c r="E193" s="15" t="s">
        <v>9460</v>
      </c>
      <c r="F193" s="407" t="s">
        <v>1192</v>
      </c>
    </row>
    <row r="194" spans="2:6">
      <c r="B194" s="12">
        <v>4559238</v>
      </c>
      <c r="C194" s="38" t="s">
        <v>9461</v>
      </c>
      <c r="D194" s="39" t="s">
        <v>9462</v>
      </c>
      <c r="E194" s="15" t="s">
        <v>8923</v>
      </c>
      <c r="F194" s="407" t="s">
        <v>8924</v>
      </c>
    </row>
    <row r="195" spans="2:6">
      <c r="B195" s="12">
        <v>4564873</v>
      </c>
      <c r="C195" s="38" t="s">
        <v>9463</v>
      </c>
      <c r="D195" s="39" t="s">
        <v>9464</v>
      </c>
      <c r="E195" s="15" t="s">
        <v>9465</v>
      </c>
      <c r="F195" s="407" t="s">
        <v>9466</v>
      </c>
    </row>
    <row r="196" spans="2:6" ht="26">
      <c r="B196" s="12">
        <v>4597829</v>
      </c>
      <c r="C196" s="38" t="s">
        <v>9164</v>
      </c>
      <c r="D196" s="31" t="s">
        <v>9467</v>
      </c>
      <c r="E196" s="15" t="s">
        <v>9468</v>
      </c>
      <c r="F196" s="407" t="s">
        <v>9469</v>
      </c>
    </row>
    <row r="197" spans="2:6">
      <c r="B197" s="17">
        <v>4608005</v>
      </c>
      <c r="C197" s="38" t="s">
        <v>9344</v>
      </c>
      <c r="D197" s="8" t="s">
        <v>9470</v>
      </c>
      <c r="E197" s="23" t="s">
        <v>9471</v>
      </c>
      <c r="F197" s="408" t="s">
        <v>9471</v>
      </c>
    </row>
    <row r="198" spans="2:6">
      <c r="B198" s="12">
        <v>4611246</v>
      </c>
      <c r="C198" s="38" t="s">
        <v>8942</v>
      </c>
      <c r="D198" s="31" t="s">
        <v>9472</v>
      </c>
      <c r="E198" s="15" t="s">
        <v>9473</v>
      </c>
      <c r="F198" s="408" t="s">
        <v>9474</v>
      </c>
    </row>
    <row r="199" spans="2:6" ht="26">
      <c r="B199" s="12">
        <v>4639644</v>
      </c>
      <c r="C199" s="38" t="s">
        <v>9303</v>
      </c>
      <c r="D199" s="39" t="s">
        <v>9475</v>
      </c>
      <c r="E199" s="15" t="s">
        <v>9476</v>
      </c>
      <c r="F199" s="407" t="s">
        <v>9477</v>
      </c>
    </row>
  </sheetData>
  <sortState xmlns:xlrd2="http://schemas.microsoft.com/office/spreadsheetml/2017/richdata2" ref="B3:J202">
    <sortCondition ref="B3:B202"/>
  </sortState>
  <mergeCells count="4">
    <mergeCell ref="I2:M2"/>
    <mergeCell ref="H5:M5"/>
    <mergeCell ref="H6:M6"/>
    <mergeCell ref="B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3BC55-B2F0-4F49-88FB-869722946B31}">
  <dimension ref="B1:W604"/>
  <sheetViews>
    <sheetView tabSelected="1" zoomScale="70" zoomScaleNormal="70" workbookViewId="0">
      <selection activeCell="H2" sqref="H2:V9"/>
    </sheetView>
  </sheetViews>
  <sheetFormatPr baseColWidth="10" defaultColWidth="8.83203125" defaultRowHeight="15"/>
  <cols>
    <col min="1" max="1" width="4.5" customWidth="1"/>
    <col min="3" max="3" width="11.33203125" customWidth="1"/>
    <col min="4" max="4" width="36.33203125" customWidth="1"/>
    <col min="5" max="5" width="22.6640625" customWidth="1"/>
    <col min="6" max="6" width="65.1640625" style="58" customWidth="1"/>
    <col min="8" max="8" width="16.5" customWidth="1"/>
    <col min="9" max="9" width="9.6640625" customWidth="1"/>
    <col min="10" max="10" width="9.1640625" customWidth="1"/>
    <col min="11" max="11" width="10.1640625" customWidth="1"/>
  </cols>
  <sheetData>
    <row r="1" spans="2:23" ht="44.5" customHeight="1">
      <c r="B1" s="571" t="s">
        <v>11549</v>
      </c>
      <c r="C1" s="571"/>
      <c r="D1" s="571"/>
      <c r="E1" s="571"/>
      <c r="F1" s="571"/>
      <c r="G1" s="571"/>
      <c r="H1" s="571"/>
      <c r="I1" s="571"/>
      <c r="J1" s="571"/>
      <c r="K1" s="571"/>
      <c r="L1" s="571"/>
      <c r="M1" s="571"/>
      <c r="N1" s="571"/>
      <c r="O1" s="571"/>
      <c r="P1" s="571"/>
      <c r="Q1" s="571"/>
      <c r="R1" s="571"/>
      <c r="S1" s="571"/>
      <c r="T1" s="571"/>
      <c r="U1" s="571"/>
      <c r="V1" s="571"/>
    </row>
    <row r="2" spans="2:23">
      <c r="B2" s="11" t="s">
        <v>7976</v>
      </c>
      <c r="C2" s="11" t="s">
        <v>7977</v>
      </c>
      <c r="D2" s="11" t="s">
        <v>7978</v>
      </c>
      <c r="E2" s="11" t="s">
        <v>7979</v>
      </c>
      <c r="F2" s="56" t="s">
        <v>7980</v>
      </c>
      <c r="H2" s="458" t="s">
        <v>11541</v>
      </c>
      <c r="I2" s="530" t="s">
        <v>11497</v>
      </c>
      <c r="J2" s="530"/>
      <c r="K2" s="530"/>
      <c r="L2" s="530"/>
      <c r="M2" s="530"/>
      <c r="N2" s="530"/>
      <c r="O2" s="530"/>
      <c r="P2" s="530"/>
      <c r="Q2" s="530"/>
      <c r="R2" s="530"/>
      <c r="S2" s="530"/>
      <c r="T2" s="530"/>
      <c r="U2" s="530"/>
      <c r="V2" s="530"/>
    </row>
    <row r="3" spans="2:23" ht="16">
      <c r="B3" s="12">
        <v>5323</v>
      </c>
      <c r="C3" s="13" t="s">
        <v>1094</v>
      </c>
      <c r="D3" s="26" t="s">
        <v>9478</v>
      </c>
      <c r="E3" s="15" t="s">
        <v>9479</v>
      </c>
      <c r="F3" s="140" t="s">
        <v>9480</v>
      </c>
      <c r="H3" s="314"/>
      <c r="I3" s="392" t="s">
        <v>11498</v>
      </c>
      <c r="J3" s="413" t="s">
        <v>10236</v>
      </c>
      <c r="K3" s="413" t="s">
        <v>9549</v>
      </c>
      <c r="L3" s="413" t="s">
        <v>9486</v>
      </c>
      <c r="M3" s="413" t="s">
        <v>9529</v>
      </c>
      <c r="N3" s="413" t="s">
        <v>8040</v>
      </c>
      <c r="O3" s="413" t="s">
        <v>10430</v>
      </c>
      <c r="P3" s="413" t="s">
        <v>9559</v>
      </c>
      <c r="Q3" s="413" t="s">
        <v>1104</v>
      </c>
      <c r="R3" s="413" t="s">
        <v>10227</v>
      </c>
      <c r="S3" s="413" t="s">
        <v>1094</v>
      </c>
      <c r="T3" s="413" t="s">
        <v>9690</v>
      </c>
      <c r="U3" s="413" t="s">
        <v>10212</v>
      </c>
      <c r="V3" s="429" t="s">
        <v>10954</v>
      </c>
      <c r="W3" s="414"/>
    </row>
    <row r="4" spans="2:23" ht="16" thickBot="1">
      <c r="B4" s="12">
        <v>8025</v>
      </c>
      <c r="C4" s="13" t="s">
        <v>1094</v>
      </c>
      <c r="D4" s="31" t="s">
        <v>9481</v>
      </c>
      <c r="E4" s="15" t="s">
        <v>9482</v>
      </c>
      <c r="F4" s="16" t="s">
        <v>9483</v>
      </c>
      <c r="H4" s="415" t="s">
        <v>11489</v>
      </c>
      <c r="I4" s="325">
        <v>2</v>
      </c>
      <c r="J4" s="325">
        <v>1</v>
      </c>
      <c r="K4" s="325">
        <v>2</v>
      </c>
      <c r="L4" s="416">
        <v>115</v>
      </c>
      <c r="M4" s="325">
        <v>3</v>
      </c>
      <c r="N4" s="416">
        <v>103</v>
      </c>
      <c r="O4" s="325">
        <v>1</v>
      </c>
      <c r="P4" s="325">
        <v>15</v>
      </c>
      <c r="Q4" s="416">
        <v>144</v>
      </c>
      <c r="R4" s="325">
        <v>1</v>
      </c>
      <c r="S4" s="416">
        <v>130</v>
      </c>
      <c r="T4" s="325">
        <v>9</v>
      </c>
      <c r="U4" s="326">
        <v>1</v>
      </c>
      <c r="V4" s="430">
        <v>527</v>
      </c>
      <c r="W4" s="414"/>
    </row>
    <row r="5" spans="2:23">
      <c r="B5" s="12">
        <v>10648</v>
      </c>
      <c r="C5" s="13" t="s">
        <v>1094</v>
      </c>
      <c r="D5" s="14" t="s">
        <v>9484</v>
      </c>
      <c r="E5" s="15" t="s">
        <v>9485</v>
      </c>
      <c r="F5" s="140" t="s">
        <v>1334</v>
      </c>
      <c r="H5" s="417" t="s">
        <v>11491</v>
      </c>
      <c r="I5" s="324">
        <v>2</v>
      </c>
      <c r="J5" s="324">
        <v>1</v>
      </c>
      <c r="K5" s="324">
        <v>1</v>
      </c>
      <c r="L5" s="418">
        <v>106</v>
      </c>
      <c r="M5" s="324">
        <v>3</v>
      </c>
      <c r="N5" s="419">
        <v>97</v>
      </c>
      <c r="O5" s="324">
        <v>1</v>
      </c>
      <c r="P5" s="324">
        <v>15</v>
      </c>
      <c r="Q5" s="418">
        <v>119</v>
      </c>
      <c r="R5" s="324">
        <v>1</v>
      </c>
      <c r="S5" s="418">
        <v>116</v>
      </c>
      <c r="T5" s="324">
        <v>9</v>
      </c>
      <c r="U5" s="324">
        <v>1</v>
      </c>
      <c r="V5" s="431">
        <v>472</v>
      </c>
      <c r="W5" s="414"/>
    </row>
    <row r="6" spans="2:23">
      <c r="B6" s="12">
        <v>22739</v>
      </c>
      <c r="C6" s="13" t="s">
        <v>9486</v>
      </c>
      <c r="D6" s="26" t="s">
        <v>9487</v>
      </c>
      <c r="E6" s="15" t="s">
        <v>9488</v>
      </c>
      <c r="F6" s="140" t="s">
        <v>1347</v>
      </c>
      <c r="H6" s="420" t="s">
        <v>11492</v>
      </c>
      <c r="I6" s="391">
        <v>0</v>
      </c>
      <c r="J6" s="391">
        <v>0</v>
      </c>
      <c r="K6" s="391">
        <v>0</v>
      </c>
      <c r="L6" s="391">
        <v>0</v>
      </c>
      <c r="M6" s="391">
        <v>0</v>
      </c>
      <c r="N6" s="391">
        <v>0</v>
      </c>
      <c r="O6" s="391">
        <v>0</v>
      </c>
      <c r="P6" s="391">
        <v>0</v>
      </c>
      <c r="Q6" s="421">
        <v>2</v>
      </c>
      <c r="R6" s="391">
        <v>0</v>
      </c>
      <c r="S6" s="391">
        <v>0</v>
      </c>
      <c r="T6" s="391">
        <v>0</v>
      </c>
      <c r="U6" s="391">
        <v>0</v>
      </c>
      <c r="V6" s="432">
        <v>2</v>
      </c>
      <c r="W6" s="414"/>
    </row>
    <row r="7" spans="2:23">
      <c r="B7" s="12">
        <v>25126</v>
      </c>
      <c r="C7" s="13" t="s">
        <v>1094</v>
      </c>
      <c r="D7" s="14" t="s">
        <v>9489</v>
      </c>
      <c r="E7" s="15" t="s">
        <v>9488</v>
      </c>
      <c r="F7" s="140" t="s">
        <v>1347</v>
      </c>
      <c r="H7" s="420" t="s">
        <v>11448</v>
      </c>
      <c r="I7" s="391">
        <v>0</v>
      </c>
      <c r="J7" s="391">
        <v>0</v>
      </c>
      <c r="K7" s="325">
        <v>1</v>
      </c>
      <c r="L7" s="325">
        <v>9</v>
      </c>
      <c r="M7" s="391">
        <v>0</v>
      </c>
      <c r="N7" s="325">
        <v>6</v>
      </c>
      <c r="O7" s="391">
        <v>0</v>
      </c>
      <c r="P7" s="391">
        <v>0</v>
      </c>
      <c r="Q7" s="325">
        <v>23</v>
      </c>
      <c r="R7" s="391">
        <v>0</v>
      </c>
      <c r="S7" s="325">
        <v>14</v>
      </c>
      <c r="T7" s="391">
        <v>0</v>
      </c>
      <c r="U7" s="391">
        <v>0</v>
      </c>
      <c r="V7" s="432">
        <v>53</v>
      </c>
      <c r="W7" s="414"/>
    </row>
    <row r="8" spans="2:23" ht="16" thickBot="1">
      <c r="B8" s="12">
        <v>29824</v>
      </c>
      <c r="C8" s="13" t="s">
        <v>1104</v>
      </c>
      <c r="D8" s="14" t="s">
        <v>9490</v>
      </c>
      <c r="E8" s="15" t="s">
        <v>9491</v>
      </c>
      <c r="F8" s="140" t="s">
        <v>9492</v>
      </c>
      <c r="H8" s="422" t="s">
        <v>11023</v>
      </c>
      <c r="I8" s="326">
        <v>0</v>
      </c>
      <c r="J8" s="326">
        <v>1</v>
      </c>
      <c r="K8" s="423">
        <v>0</v>
      </c>
      <c r="L8" s="326">
        <v>13</v>
      </c>
      <c r="M8" s="423">
        <v>0</v>
      </c>
      <c r="N8" s="326">
        <v>11</v>
      </c>
      <c r="O8" s="423">
        <v>0</v>
      </c>
      <c r="P8" s="326">
        <v>2</v>
      </c>
      <c r="Q8" s="326">
        <v>10</v>
      </c>
      <c r="R8" s="326">
        <v>1</v>
      </c>
      <c r="S8" s="326">
        <v>20</v>
      </c>
      <c r="T8" s="326">
        <v>6</v>
      </c>
      <c r="U8" s="423">
        <v>0</v>
      </c>
      <c r="V8" s="433">
        <v>64</v>
      </c>
      <c r="W8" s="414"/>
    </row>
    <row r="9" spans="2:23">
      <c r="B9" s="12">
        <v>37300</v>
      </c>
      <c r="C9" s="13" t="s">
        <v>1104</v>
      </c>
      <c r="D9" s="14" t="s">
        <v>9493</v>
      </c>
      <c r="E9" s="15" t="s">
        <v>9494</v>
      </c>
      <c r="F9" s="140" t="s">
        <v>9495</v>
      </c>
      <c r="H9" s="415" t="s">
        <v>11499</v>
      </c>
      <c r="I9" s="424">
        <v>2</v>
      </c>
      <c r="J9" s="424">
        <v>2</v>
      </c>
      <c r="K9" s="424">
        <v>2</v>
      </c>
      <c r="L9" s="425">
        <v>128</v>
      </c>
      <c r="M9" s="424">
        <v>3</v>
      </c>
      <c r="N9" s="425">
        <v>114</v>
      </c>
      <c r="O9" s="424">
        <v>1</v>
      </c>
      <c r="P9" s="424">
        <v>17</v>
      </c>
      <c r="Q9" s="426">
        <v>154</v>
      </c>
      <c r="R9" s="424">
        <v>2</v>
      </c>
      <c r="S9" s="426">
        <v>150</v>
      </c>
      <c r="T9" s="424">
        <v>15</v>
      </c>
      <c r="U9" s="428">
        <v>1</v>
      </c>
      <c r="V9" s="434">
        <v>591</v>
      </c>
      <c r="W9" s="414"/>
    </row>
    <row r="10" spans="2:23">
      <c r="B10" s="12">
        <v>40620</v>
      </c>
      <c r="C10" s="13" t="s">
        <v>9486</v>
      </c>
      <c r="D10" s="14" t="s">
        <v>9496</v>
      </c>
      <c r="E10" s="15" t="s">
        <v>9497</v>
      </c>
      <c r="F10" s="140" t="s">
        <v>1131</v>
      </c>
      <c r="H10" s="314"/>
      <c r="I10" s="314"/>
      <c r="J10" s="314"/>
      <c r="K10" s="314"/>
      <c r="L10" s="314"/>
      <c r="M10" s="314"/>
      <c r="N10" s="314"/>
      <c r="O10" s="314"/>
      <c r="P10" s="314"/>
      <c r="Q10" s="314"/>
      <c r="R10" s="314"/>
      <c r="S10" s="314"/>
      <c r="T10" s="314"/>
      <c r="U10" s="314"/>
      <c r="V10" s="314"/>
      <c r="W10" s="414"/>
    </row>
    <row r="11" spans="2:23">
      <c r="B11" s="12">
        <v>42611</v>
      </c>
      <c r="C11" s="13" t="s">
        <v>1094</v>
      </c>
      <c r="D11" s="14" t="s">
        <v>9498</v>
      </c>
      <c r="E11" s="15" t="s">
        <v>9499</v>
      </c>
      <c r="F11" s="140" t="s">
        <v>9500</v>
      </c>
      <c r="H11" s="314"/>
      <c r="I11" s="314"/>
      <c r="J11" s="314"/>
      <c r="K11" s="314"/>
      <c r="L11" s="314"/>
      <c r="M11" s="314"/>
      <c r="N11" s="314"/>
      <c r="O11" s="314"/>
      <c r="P11" s="314"/>
      <c r="Q11" s="314"/>
      <c r="R11" s="314"/>
      <c r="S11" s="314"/>
      <c r="T11" s="314"/>
      <c r="U11" s="314"/>
      <c r="V11" s="314"/>
      <c r="W11" s="314"/>
    </row>
    <row r="12" spans="2:23">
      <c r="B12" s="12">
        <v>58684</v>
      </c>
      <c r="C12" s="13" t="s">
        <v>1104</v>
      </c>
      <c r="D12" s="29" t="s">
        <v>9501</v>
      </c>
      <c r="E12" s="15" t="s">
        <v>8944</v>
      </c>
      <c r="F12" s="140" t="s">
        <v>4124</v>
      </c>
      <c r="H12" s="314"/>
      <c r="I12" s="570" t="s">
        <v>11500</v>
      </c>
      <c r="J12" s="570"/>
      <c r="K12" s="570"/>
      <c r="L12" s="314"/>
      <c r="M12" s="570" t="s">
        <v>11501</v>
      </c>
      <c r="N12" s="570"/>
      <c r="O12" s="570"/>
      <c r="P12" s="314"/>
      <c r="Q12" s="530" t="s">
        <v>11502</v>
      </c>
      <c r="R12" s="530"/>
      <c r="S12" s="530"/>
      <c r="T12" s="530"/>
      <c r="U12" s="314"/>
      <c r="V12" s="314"/>
      <c r="W12" s="314"/>
    </row>
    <row r="13" spans="2:23" ht="16">
      <c r="B13" s="12">
        <v>59124</v>
      </c>
      <c r="C13" s="13" t="s">
        <v>1094</v>
      </c>
      <c r="D13" s="29" t="s">
        <v>9502</v>
      </c>
      <c r="E13" s="15" t="s">
        <v>8944</v>
      </c>
      <c r="F13" s="140" t="s">
        <v>4124</v>
      </c>
      <c r="H13" s="314"/>
      <c r="I13" s="413" t="s">
        <v>11503</v>
      </c>
      <c r="J13" s="413" t="s">
        <v>11504</v>
      </c>
      <c r="K13" s="427" t="s">
        <v>10954</v>
      </c>
      <c r="L13" s="314"/>
      <c r="M13" s="413" t="s">
        <v>1094</v>
      </c>
      <c r="N13" s="413" t="s">
        <v>1104</v>
      </c>
      <c r="O13" s="427" t="s">
        <v>10954</v>
      </c>
      <c r="P13" s="314"/>
      <c r="Q13" s="392" t="s">
        <v>11505</v>
      </c>
      <c r="R13" s="392" t="s">
        <v>11506</v>
      </c>
      <c r="S13" s="392" t="s">
        <v>11507</v>
      </c>
      <c r="T13" s="427" t="s">
        <v>10954</v>
      </c>
      <c r="U13" s="314"/>
      <c r="V13" s="314"/>
      <c r="W13" s="314"/>
    </row>
    <row r="14" spans="2:23">
      <c r="B14" s="12">
        <v>64263</v>
      </c>
      <c r="C14" s="13" t="s">
        <v>1104</v>
      </c>
      <c r="D14" s="14" t="s">
        <v>9503</v>
      </c>
      <c r="E14" s="15" t="s">
        <v>9504</v>
      </c>
      <c r="F14" s="140" t="s">
        <v>1388</v>
      </c>
      <c r="H14" s="392" t="s">
        <v>11489</v>
      </c>
      <c r="I14" s="394">
        <v>301</v>
      </c>
      <c r="J14" s="394">
        <v>169</v>
      </c>
      <c r="K14" s="394">
        <v>470</v>
      </c>
      <c r="L14" s="314"/>
      <c r="M14" s="394">
        <v>7</v>
      </c>
      <c r="N14" s="394">
        <v>6</v>
      </c>
      <c r="O14" s="394">
        <v>13</v>
      </c>
      <c r="P14" s="314"/>
      <c r="Q14" s="394">
        <v>4</v>
      </c>
      <c r="R14" s="394">
        <v>4</v>
      </c>
      <c r="S14" s="394">
        <v>5</v>
      </c>
      <c r="T14" s="394">
        <v>13</v>
      </c>
      <c r="U14" s="314"/>
      <c r="V14" s="314"/>
      <c r="W14" s="314"/>
    </row>
    <row r="15" spans="2:23">
      <c r="B15" s="12">
        <v>79908</v>
      </c>
      <c r="C15" s="13" t="s">
        <v>8040</v>
      </c>
      <c r="D15" s="14" t="s">
        <v>9505</v>
      </c>
      <c r="E15" s="15" t="s">
        <v>9506</v>
      </c>
      <c r="F15" s="140" t="s">
        <v>9507</v>
      </c>
      <c r="U15" s="314"/>
      <c r="V15" s="314"/>
      <c r="W15" s="314"/>
    </row>
    <row r="16" spans="2:23">
      <c r="B16" s="12">
        <v>85664</v>
      </c>
      <c r="C16" s="13" t="s">
        <v>1104</v>
      </c>
      <c r="D16" s="26" t="s">
        <v>9508</v>
      </c>
      <c r="E16" s="15" t="s">
        <v>9509</v>
      </c>
      <c r="F16" s="140" t="s">
        <v>1418</v>
      </c>
    </row>
    <row r="17" spans="2:6">
      <c r="B17" s="12">
        <v>88188</v>
      </c>
      <c r="C17" s="13" t="s">
        <v>8040</v>
      </c>
      <c r="D17" s="26" t="s">
        <v>9510</v>
      </c>
      <c r="E17" s="15" t="s">
        <v>9511</v>
      </c>
      <c r="F17" s="140" t="s">
        <v>9512</v>
      </c>
    </row>
    <row r="18" spans="2:6" ht="26">
      <c r="B18" s="12">
        <v>103646</v>
      </c>
      <c r="C18" s="13" t="s">
        <v>1094</v>
      </c>
      <c r="D18" s="14" t="s">
        <v>9513</v>
      </c>
      <c r="E18" s="15" t="s">
        <v>9514</v>
      </c>
      <c r="F18" s="140" t="s">
        <v>1459</v>
      </c>
    </row>
    <row r="19" spans="2:6">
      <c r="B19" s="12">
        <v>114670</v>
      </c>
      <c r="C19" s="13" t="s">
        <v>9486</v>
      </c>
      <c r="D19" s="14" t="s">
        <v>9515</v>
      </c>
      <c r="E19" s="15" t="s">
        <v>9516</v>
      </c>
      <c r="F19" s="140" t="s">
        <v>9517</v>
      </c>
    </row>
    <row r="20" spans="2:6">
      <c r="B20" s="12">
        <v>116886</v>
      </c>
      <c r="C20" s="13" t="s">
        <v>8040</v>
      </c>
      <c r="D20" s="26" t="s">
        <v>9518</v>
      </c>
      <c r="E20" s="15" t="s">
        <v>9519</v>
      </c>
      <c r="F20" s="140" t="s">
        <v>3051</v>
      </c>
    </row>
    <row r="21" spans="2:6">
      <c r="B21" s="12">
        <v>123779</v>
      </c>
      <c r="C21" s="13" t="s">
        <v>8040</v>
      </c>
      <c r="D21" s="14" t="s">
        <v>9520</v>
      </c>
      <c r="E21" s="15" t="s">
        <v>9521</v>
      </c>
      <c r="F21" s="140" t="s">
        <v>9522</v>
      </c>
    </row>
    <row r="22" spans="2:6">
      <c r="B22" s="12">
        <v>127005</v>
      </c>
      <c r="C22" s="13" t="s">
        <v>9486</v>
      </c>
      <c r="D22" s="14" t="s">
        <v>9523</v>
      </c>
      <c r="E22" s="15" t="s">
        <v>9524</v>
      </c>
      <c r="F22" s="140" t="s">
        <v>9525</v>
      </c>
    </row>
    <row r="23" spans="2:6">
      <c r="B23" s="12">
        <v>130639</v>
      </c>
      <c r="C23" s="13" t="s">
        <v>1094</v>
      </c>
      <c r="D23" s="26" t="s">
        <v>9526</v>
      </c>
      <c r="E23" s="15" t="s">
        <v>9527</v>
      </c>
      <c r="F23" s="140" t="s">
        <v>9528</v>
      </c>
    </row>
    <row r="24" spans="2:6">
      <c r="B24" s="12">
        <v>133742</v>
      </c>
      <c r="C24" s="13" t="s">
        <v>9529</v>
      </c>
      <c r="D24" s="14" t="s">
        <v>9530</v>
      </c>
      <c r="E24" s="15" t="s">
        <v>9531</v>
      </c>
      <c r="F24" s="140" t="s">
        <v>9532</v>
      </c>
    </row>
    <row r="25" spans="2:6">
      <c r="B25" s="12">
        <v>133796</v>
      </c>
      <c r="C25" s="13" t="s">
        <v>1104</v>
      </c>
      <c r="D25" s="14" t="s">
        <v>9533</v>
      </c>
      <c r="E25" s="15" t="s">
        <v>9531</v>
      </c>
      <c r="F25" s="140" t="s">
        <v>9532</v>
      </c>
    </row>
    <row r="26" spans="2:6">
      <c r="B26" s="12">
        <v>156361</v>
      </c>
      <c r="C26" s="13" t="s">
        <v>9486</v>
      </c>
      <c r="D26" s="26" t="s">
        <v>9534</v>
      </c>
      <c r="E26" s="15" t="s">
        <v>9535</v>
      </c>
      <c r="F26" s="140" t="s">
        <v>1486</v>
      </c>
    </row>
    <row r="27" spans="2:6">
      <c r="B27" s="12">
        <v>160042</v>
      </c>
      <c r="C27" s="13" t="s">
        <v>1104</v>
      </c>
      <c r="D27" s="14" t="s">
        <v>9536</v>
      </c>
      <c r="E27" s="15" t="s">
        <v>9537</v>
      </c>
      <c r="F27" s="140" t="s">
        <v>9538</v>
      </c>
    </row>
    <row r="28" spans="2:6">
      <c r="B28" s="12">
        <v>160814</v>
      </c>
      <c r="C28" s="13" t="s">
        <v>1104</v>
      </c>
      <c r="D28" s="26" t="s">
        <v>9539</v>
      </c>
      <c r="E28" s="15" t="s">
        <v>9540</v>
      </c>
      <c r="F28" s="140" t="s">
        <v>1730</v>
      </c>
    </row>
    <row r="29" spans="2:6">
      <c r="B29" s="12">
        <v>161592</v>
      </c>
      <c r="C29" s="13" t="s">
        <v>1104</v>
      </c>
      <c r="D29" s="14" t="s">
        <v>9541</v>
      </c>
      <c r="E29" s="15" t="s">
        <v>9542</v>
      </c>
      <c r="F29" s="140" t="s">
        <v>9543</v>
      </c>
    </row>
    <row r="30" spans="2:6">
      <c r="B30" s="12">
        <v>171081</v>
      </c>
      <c r="C30" s="13" t="s">
        <v>1104</v>
      </c>
      <c r="D30" s="14" t="s">
        <v>9544</v>
      </c>
      <c r="E30" s="15" t="s">
        <v>9545</v>
      </c>
      <c r="F30" s="140" t="s">
        <v>1503</v>
      </c>
    </row>
    <row r="31" spans="2:6">
      <c r="B31" s="12">
        <v>171836</v>
      </c>
      <c r="C31" s="13" t="s">
        <v>9486</v>
      </c>
      <c r="D31" s="14" t="s">
        <v>9546</v>
      </c>
      <c r="E31" s="15" t="s">
        <v>8262</v>
      </c>
      <c r="F31" s="140" t="s">
        <v>8263</v>
      </c>
    </row>
    <row r="32" spans="2:6">
      <c r="B32" s="12">
        <v>175339</v>
      </c>
      <c r="C32" s="13" t="s">
        <v>1104</v>
      </c>
      <c r="D32" s="26" t="s">
        <v>9547</v>
      </c>
      <c r="E32" s="15" t="s">
        <v>9548</v>
      </c>
      <c r="F32" s="140" t="s">
        <v>1518</v>
      </c>
    </row>
    <row r="33" spans="2:6">
      <c r="B33" s="12">
        <v>202541</v>
      </c>
      <c r="C33" s="13" t="s">
        <v>9549</v>
      </c>
      <c r="D33" s="14" t="s">
        <v>9550</v>
      </c>
      <c r="E33" s="15" t="s">
        <v>9551</v>
      </c>
      <c r="F33" s="140" t="s">
        <v>9552</v>
      </c>
    </row>
    <row r="34" spans="2:6">
      <c r="B34" s="12">
        <v>205203</v>
      </c>
      <c r="C34" s="13" t="s">
        <v>9486</v>
      </c>
      <c r="D34" s="14" t="s">
        <v>9553</v>
      </c>
      <c r="E34" s="15" t="s">
        <v>9554</v>
      </c>
      <c r="F34" s="140" t="s">
        <v>9555</v>
      </c>
    </row>
    <row r="35" spans="2:6">
      <c r="B35" s="12">
        <v>211152</v>
      </c>
      <c r="C35" s="13" t="s">
        <v>9486</v>
      </c>
      <c r="D35" s="26" t="s">
        <v>9556</v>
      </c>
      <c r="E35" s="15" t="s">
        <v>9557</v>
      </c>
      <c r="F35" s="140" t="s">
        <v>9558</v>
      </c>
    </row>
    <row r="36" spans="2:6">
      <c r="B36" s="12">
        <v>221443</v>
      </c>
      <c r="C36" s="13" t="s">
        <v>9559</v>
      </c>
      <c r="D36" s="14" t="s">
        <v>9560</v>
      </c>
      <c r="E36" s="15" t="s">
        <v>8271</v>
      </c>
      <c r="F36" s="140" t="s">
        <v>1599</v>
      </c>
    </row>
    <row r="37" spans="2:6">
      <c r="B37" s="12">
        <v>221808</v>
      </c>
      <c r="C37" s="13" t="s">
        <v>8040</v>
      </c>
      <c r="D37" s="14" t="s">
        <v>9561</v>
      </c>
      <c r="E37" s="15" t="s">
        <v>9562</v>
      </c>
      <c r="F37" s="140" t="s">
        <v>1599</v>
      </c>
    </row>
    <row r="38" spans="2:6">
      <c r="B38" s="12">
        <v>221945</v>
      </c>
      <c r="C38" s="13" t="s">
        <v>9486</v>
      </c>
      <c r="D38" s="26" t="s">
        <v>9563</v>
      </c>
      <c r="E38" s="15" t="s">
        <v>9562</v>
      </c>
      <c r="F38" s="140" t="s">
        <v>1599</v>
      </c>
    </row>
    <row r="39" spans="2:6">
      <c r="B39" s="12">
        <v>228698</v>
      </c>
      <c r="C39" s="13" t="s">
        <v>1104</v>
      </c>
      <c r="D39" s="36" t="s">
        <v>9564</v>
      </c>
      <c r="E39" s="15" t="s">
        <v>9565</v>
      </c>
      <c r="F39" s="140" t="s">
        <v>9566</v>
      </c>
    </row>
    <row r="40" spans="2:6">
      <c r="B40" s="12">
        <v>239331</v>
      </c>
      <c r="C40" s="13" t="s">
        <v>1094</v>
      </c>
      <c r="D40" s="14" t="s">
        <v>9567</v>
      </c>
      <c r="E40" s="15" t="s">
        <v>9568</v>
      </c>
      <c r="F40" s="140" t="s">
        <v>1623</v>
      </c>
    </row>
    <row r="41" spans="2:6">
      <c r="B41" s="12">
        <v>243242</v>
      </c>
      <c r="C41" s="13" t="s">
        <v>9486</v>
      </c>
      <c r="D41" s="31" t="s">
        <v>9569</v>
      </c>
      <c r="E41" s="15" t="s">
        <v>9570</v>
      </c>
      <c r="F41" s="140" t="s">
        <v>9571</v>
      </c>
    </row>
    <row r="42" spans="2:6" ht="26">
      <c r="B42" s="12">
        <v>253368</v>
      </c>
      <c r="C42" s="13" t="s">
        <v>8040</v>
      </c>
      <c r="D42" s="29" t="s">
        <v>9572</v>
      </c>
      <c r="E42" s="15" t="s">
        <v>9573</v>
      </c>
      <c r="F42" s="140" t="s">
        <v>9574</v>
      </c>
    </row>
    <row r="43" spans="2:6">
      <c r="B43" s="12">
        <v>254841</v>
      </c>
      <c r="C43" s="13" t="s">
        <v>1104</v>
      </c>
      <c r="D43" s="26" t="s">
        <v>9575</v>
      </c>
      <c r="E43" s="15" t="s">
        <v>9576</v>
      </c>
      <c r="F43" s="140" t="s">
        <v>9577</v>
      </c>
    </row>
    <row r="44" spans="2:6">
      <c r="B44" s="12">
        <v>254878</v>
      </c>
      <c r="C44" s="13" t="s">
        <v>1104</v>
      </c>
      <c r="D44" s="14" t="s">
        <v>9578</v>
      </c>
      <c r="E44" s="15" t="s">
        <v>9576</v>
      </c>
      <c r="F44" s="140" t="s">
        <v>9577</v>
      </c>
    </row>
    <row r="45" spans="2:6">
      <c r="B45" s="12">
        <v>257670</v>
      </c>
      <c r="C45" s="13" t="s">
        <v>9486</v>
      </c>
      <c r="D45" s="14" t="s">
        <v>9579</v>
      </c>
      <c r="E45" s="15" t="s">
        <v>9580</v>
      </c>
      <c r="F45" s="140" t="s">
        <v>1643</v>
      </c>
    </row>
    <row r="46" spans="2:6">
      <c r="B46" s="12">
        <v>261287</v>
      </c>
      <c r="C46" s="13" t="s">
        <v>1104</v>
      </c>
      <c r="D46" s="26" t="s">
        <v>9581</v>
      </c>
      <c r="E46" s="15" t="s">
        <v>9582</v>
      </c>
      <c r="F46" s="140" t="s">
        <v>9583</v>
      </c>
    </row>
    <row r="47" spans="2:6">
      <c r="B47" s="12">
        <v>296893</v>
      </c>
      <c r="C47" s="13" t="s">
        <v>9486</v>
      </c>
      <c r="D47" s="14" t="s">
        <v>9584</v>
      </c>
      <c r="E47" s="15" t="s">
        <v>9585</v>
      </c>
      <c r="F47" s="140" t="s">
        <v>1690</v>
      </c>
    </row>
    <row r="48" spans="2:6">
      <c r="B48" s="12">
        <v>299130</v>
      </c>
      <c r="C48" s="13" t="s">
        <v>9486</v>
      </c>
      <c r="D48" s="14" t="s">
        <v>9586</v>
      </c>
      <c r="E48" s="15" t="s">
        <v>8279</v>
      </c>
      <c r="F48" s="140" t="s">
        <v>8280</v>
      </c>
    </row>
    <row r="49" spans="2:6">
      <c r="B49" s="12">
        <v>306155</v>
      </c>
      <c r="C49" s="13" t="s">
        <v>1104</v>
      </c>
      <c r="D49" s="14" t="s">
        <v>9587</v>
      </c>
      <c r="E49" s="15" t="s">
        <v>9588</v>
      </c>
      <c r="F49" s="140" t="s">
        <v>9589</v>
      </c>
    </row>
    <row r="50" spans="2:6">
      <c r="B50" s="12">
        <v>311939</v>
      </c>
      <c r="C50" s="13" t="s">
        <v>1094</v>
      </c>
      <c r="D50" s="31" t="s">
        <v>9590</v>
      </c>
      <c r="E50" s="15" t="s">
        <v>9591</v>
      </c>
      <c r="F50" s="140" t="s">
        <v>9592</v>
      </c>
    </row>
    <row r="51" spans="2:6" ht="39">
      <c r="B51" s="12">
        <v>314337</v>
      </c>
      <c r="C51" s="13" t="s">
        <v>9486</v>
      </c>
      <c r="D51" s="31" t="s">
        <v>9593</v>
      </c>
      <c r="E51" s="15" t="s">
        <v>9594</v>
      </c>
      <c r="F51" s="140" t="s">
        <v>9595</v>
      </c>
    </row>
    <row r="52" spans="2:6">
      <c r="B52" s="12">
        <v>322153</v>
      </c>
      <c r="C52" s="13" t="s">
        <v>1104</v>
      </c>
      <c r="D52" s="26" t="s">
        <v>9596</v>
      </c>
      <c r="E52" s="15" t="s">
        <v>9597</v>
      </c>
      <c r="F52" s="140" t="s">
        <v>9598</v>
      </c>
    </row>
    <row r="53" spans="2:6">
      <c r="B53" s="12">
        <v>329856</v>
      </c>
      <c r="C53" s="13" t="s">
        <v>1094</v>
      </c>
      <c r="D53" s="14" t="s">
        <v>9599</v>
      </c>
      <c r="E53" s="15" t="s">
        <v>9600</v>
      </c>
      <c r="F53" s="140" t="s">
        <v>1749</v>
      </c>
    </row>
    <row r="54" spans="2:6" ht="26">
      <c r="B54" s="12">
        <v>336301</v>
      </c>
      <c r="C54" s="13" t="s">
        <v>8040</v>
      </c>
      <c r="D54" s="14" t="s">
        <v>9601</v>
      </c>
      <c r="E54" s="15" t="s">
        <v>9602</v>
      </c>
      <c r="F54" s="140" t="s">
        <v>1760</v>
      </c>
    </row>
    <row r="55" spans="2:6">
      <c r="B55" s="12">
        <v>342097</v>
      </c>
      <c r="C55" s="13" t="s">
        <v>1094</v>
      </c>
      <c r="D55" s="14" t="s">
        <v>9603</v>
      </c>
      <c r="E55" s="15" t="s">
        <v>9604</v>
      </c>
      <c r="F55" s="140" t="s">
        <v>1774</v>
      </c>
    </row>
    <row r="56" spans="2:6">
      <c r="B56" s="12">
        <v>342496</v>
      </c>
      <c r="C56" s="13" t="s">
        <v>1104</v>
      </c>
      <c r="D56" s="14" t="s">
        <v>9605</v>
      </c>
      <c r="E56" s="15" t="s">
        <v>9604</v>
      </c>
      <c r="F56" s="140" t="s">
        <v>1774</v>
      </c>
    </row>
    <row r="57" spans="2:6">
      <c r="B57" s="12">
        <v>348768</v>
      </c>
      <c r="C57" s="13" t="s">
        <v>8040</v>
      </c>
      <c r="D57" s="31" t="s">
        <v>9606</v>
      </c>
      <c r="E57" s="15" t="s">
        <v>9607</v>
      </c>
      <c r="F57" s="140" t="s">
        <v>9608</v>
      </c>
    </row>
    <row r="58" spans="2:6">
      <c r="B58" s="12">
        <v>352381</v>
      </c>
      <c r="C58" s="13" t="s">
        <v>1094</v>
      </c>
      <c r="D58" s="14" t="s">
        <v>9609</v>
      </c>
      <c r="E58" s="15" t="s">
        <v>9610</v>
      </c>
      <c r="F58" s="140" t="s">
        <v>9611</v>
      </c>
    </row>
    <row r="59" spans="2:6">
      <c r="B59" s="12">
        <v>356252</v>
      </c>
      <c r="C59" s="13" t="s">
        <v>9486</v>
      </c>
      <c r="D59" s="14" t="s">
        <v>9612</v>
      </c>
      <c r="E59" s="15" t="s">
        <v>9613</v>
      </c>
      <c r="F59" s="140" t="s">
        <v>1789</v>
      </c>
    </row>
    <row r="60" spans="2:6">
      <c r="B60" s="12">
        <v>356858</v>
      </c>
      <c r="C60" s="13" t="s">
        <v>1104</v>
      </c>
      <c r="D60" s="14" t="s">
        <v>9614</v>
      </c>
      <c r="E60" s="15" t="s">
        <v>9615</v>
      </c>
      <c r="F60" s="140" t="s">
        <v>9616</v>
      </c>
    </row>
    <row r="61" spans="2:6">
      <c r="B61" s="12">
        <v>362284</v>
      </c>
      <c r="C61" s="13" t="s">
        <v>9486</v>
      </c>
      <c r="D61" s="31" t="s">
        <v>9617</v>
      </c>
      <c r="E61" s="15" t="s">
        <v>9618</v>
      </c>
      <c r="F61" s="140" t="s">
        <v>9619</v>
      </c>
    </row>
    <row r="62" spans="2:6">
      <c r="B62" s="12">
        <v>365306</v>
      </c>
      <c r="C62" s="13" t="s">
        <v>8040</v>
      </c>
      <c r="D62" s="31" t="s">
        <v>9620</v>
      </c>
      <c r="E62" s="15" t="s">
        <v>9618</v>
      </c>
      <c r="F62" s="140" t="s">
        <v>9619</v>
      </c>
    </row>
    <row r="63" spans="2:6">
      <c r="B63" s="12">
        <v>369824</v>
      </c>
      <c r="C63" s="13" t="s">
        <v>9486</v>
      </c>
      <c r="D63" s="14" t="s">
        <v>9621</v>
      </c>
      <c r="E63" s="15" t="s">
        <v>9622</v>
      </c>
      <c r="F63" s="140" t="s">
        <v>1818</v>
      </c>
    </row>
    <row r="64" spans="2:6">
      <c r="B64" s="12">
        <v>371791</v>
      </c>
      <c r="C64" s="13" t="s">
        <v>8040</v>
      </c>
      <c r="D64" s="14" t="s">
        <v>9623</v>
      </c>
      <c r="E64" s="15" t="s">
        <v>9624</v>
      </c>
      <c r="F64" s="140" t="s">
        <v>1824</v>
      </c>
    </row>
    <row r="65" spans="2:6">
      <c r="B65" s="12">
        <v>378237</v>
      </c>
      <c r="C65" s="13" t="s">
        <v>1104</v>
      </c>
      <c r="D65" s="14" t="s">
        <v>9625</v>
      </c>
      <c r="E65" s="15" t="s">
        <v>9626</v>
      </c>
      <c r="F65" s="140" t="s">
        <v>1843</v>
      </c>
    </row>
    <row r="66" spans="2:6" ht="26">
      <c r="B66" s="12">
        <v>390760</v>
      </c>
      <c r="C66" s="13" t="s">
        <v>1094</v>
      </c>
      <c r="D66" s="29" t="s">
        <v>9627</v>
      </c>
      <c r="E66" s="15" t="s">
        <v>8972</v>
      </c>
      <c r="F66" s="140" t="s">
        <v>8973</v>
      </c>
    </row>
    <row r="67" spans="2:6">
      <c r="B67" s="12">
        <v>390789</v>
      </c>
      <c r="C67" s="13" t="s">
        <v>8040</v>
      </c>
      <c r="D67" s="48" t="s">
        <v>9628</v>
      </c>
      <c r="E67" s="15" t="s">
        <v>9629</v>
      </c>
      <c r="F67" s="140" t="s">
        <v>9630</v>
      </c>
    </row>
    <row r="68" spans="2:6" ht="26">
      <c r="B68" s="12">
        <v>390789</v>
      </c>
      <c r="C68" s="13" t="s">
        <v>8040</v>
      </c>
      <c r="D68" s="29" t="s">
        <v>9631</v>
      </c>
      <c r="E68" s="15" t="s">
        <v>8972</v>
      </c>
      <c r="F68" s="140" t="s">
        <v>8973</v>
      </c>
    </row>
    <row r="69" spans="2:6" ht="26">
      <c r="B69" s="12">
        <v>392077</v>
      </c>
      <c r="C69" s="13" t="s">
        <v>1094</v>
      </c>
      <c r="D69" s="29" t="s">
        <v>9632</v>
      </c>
      <c r="E69" s="15" t="s">
        <v>8972</v>
      </c>
      <c r="F69" s="140" t="s">
        <v>8973</v>
      </c>
    </row>
    <row r="70" spans="2:6">
      <c r="B70" s="12">
        <v>394436</v>
      </c>
      <c r="C70" s="13" t="s">
        <v>9486</v>
      </c>
      <c r="D70" s="14" t="s">
        <v>9633</v>
      </c>
      <c r="E70" s="15" t="s">
        <v>9634</v>
      </c>
      <c r="F70" s="140" t="s">
        <v>1866</v>
      </c>
    </row>
    <row r="71" spans="2:6">
      <c r="B71" s="12">
        <v>411506</v>
      </c>
      <c r="C71" s="13" t="s">
        <v>1104</v>
      </c>
      <c r="D71" s="14" t="s">
        <v>9635</v>
      </c>
      <c r="E71" s="15" t="s">
        <v>9636</v>
      </c>
      <c r="F71" s="140" t="s">
        <v>9637</v>
      </c>
    </row>
    <row r="72" spans="2:6">
      <c r="B72" s="12">
        <v>413600</v>
      </c>
      <c r="C72" s="13" t="s">
        <v>1104</v>
      </c>
      <c r="D72" s="26" t="s">
        <v>9638</v>
      </c>
      <c r="E72" s="15" t="s">
        <v>8294</v>
      </c>
      <c r="F72" s="140" t="s">
        <v>1906</v>
      </c>
    </row>
    <row r="73" spans="2:6">
      <c r="B73" s="12">
        <v>438536</v>
      </c>
      <c r="C73" s="13" t="s">
        <v>1104</v>
      </c>
      <c r="D73" s="14" t="s">
        <v>9639</v>
      </c>
      <c r="E73" s="15" t="s">
        <v>9640</v>
      </c>
      <c r="F73" s="140" t="s">
        <v>9641</v>
      </c>
    </row>
    <row r="74" spans="2:6">
      <c r="B74" s="12">
        <v>443297</v>
      </c>
      <c r="C74" s="13" t="s">
        <v>8040</v>
      </c>
      <c r="D74" s="14" t="s">
        <v>9642</v>
      </c>
      <c r="E74" s="15" t="s">
        <v>9643</v>
      </c>
      <c r="F74" s="140" t="s">
        <v>9644</v>
      </c>
    </row>
    <row r="75" spans="2:6" ht="26">
      <c r="B75" s="12">
        <v>455496</v>
      </c>
      <c r="C75" s="13" t="s">
        <v>1094</v>
      </c>
      <c r="D75" s="31" t="s">
        <v>9645</v>
      </c>
      <c r="E75" s="15" t="s">
        <v>9646</v>
      </c>
      <c r="F75" s="140" t="s">
        <v>9647</v>
      </c>
    </row>
    <row r="76" spans="2:6">
      <c r="B76" s="12">
        <v>459134</v>
      </c>
      <c r="C76" s="13" t="s">
        <v>1094</v>
      </c>
      <c r="D76" s="14" t="s">
        <v>9648</v>
      </c>
      <c r="E76" s="15" t="s">
        <v>9649</v>
      </c>
      <c r="F76" s="140" t="s">
        <v>9650</v>
      </c>
    </row>
    <row r="77" spans="2:6">
      <c r="B77" s="12">
        <v>473260</v>
      </c>
      <c r="C77" s="13" t="s">
        <v>1104</v>
      </c>
      <c r="D77" s="26" t="s">
        <v>9651</v>
      </c>
      <c r="E77" s="15" t="s">
        <v>9652</v>
      </c>
      <c r="F77" s="140" t="s">
        <v>9653</v>
      </c>
    </row>
    <row r="78" spans="2:6">
      <c r="B78" s="12">
        <v>474984</v>
      </c>
      <c r="C78" s="13" t="s">
        <v>1104</v>
      </c>
      <c r="D78" s="14" t="s">
        <v>9654</v>
      </c>
      <c r="E78" s="15" t="s">
        <v>9655</v>
      </c>
      <c r="F78" s="140" t="s">
        <v>9656</v>
      </c>
    </row>
    <row r="79" spans="2:6">
      <c r="B79" s="12">
        <v>485235</v>
      </c>
      <c r="C79" s="13" t="s">
        <v>9486</v>
      </c>
      <c r="D79" s="26" t="s">
        <v>9657</v>
      </c>
      <c r="E79" s="15" t="s">
        <v>9658</v>
      </c>
      <c r="F79" s="140" t="s">
        <v>1202</v>
      </c>
    </row>
    <row r="80" spans="2:6">
      <c r="B80" s="12">
        <v>486909</v>
      </c>
      <c r="C80" s="13" t="s">
        <v>8040</v>
      </c>
      <c r="D80" s="14" t="s">
        <v>9659</v>
      </c>
      <c r="E80" s="15" t="s">
        <v>9660</v>
      </c>
      <c r="F80" s="140" t="s">
        <v>9661</v>
      </c>
    </row>
    <row r="81" spans="2:6">
      <c r="B81" s="12">
        <v>492475</v>
      </c>
      <c r="C81" s="13" t="s">
        <v>8040</v>
      </c>
      <c r="D81" s="26" t="s">
        <v>9662</v>
      </c>
      <c r="E81" s="15" t="s">
        <v>9663</v>
      </c>
      <c r="F81" s="140" t="s">
        <v>1978</v>
      </c>
    </row>
    <row r="82" spans="2:6" ht="26">
      <c r="B82" s="12">
        <v>495240</v>
      </c>
      <c r="C82" s="13" t="s">
        <v>1104</v>
      </c>
      <c r="D82" s="24" t="s">
        <v>9664</v>
      </c>
      <c r="E82" s="15" t="s">
        <v>9665</v>
      </c>
      <c r="F82" s="140" t="s">
        <v>1988</v>
      </c>
    </row>
    <row r="83" spans="2:6">
      <c r="B83" s="12">
        <v>499472</v>
      </c>
      <c r="C83" s="13" t="s">
        <v>9486</v>
      </c>
      <c r="D83" s="14" t="s">
        <v>9666</v>
      </c>
      <c r="E83" s="15" t="s">
        <v>9667</v>
      </c>
      <c r="F83" s="140" t="s">
        <v>9668</v>
      </c>
    </row>
    <row r="84" spans="2:6">
      <c r="B84" s="12">
        <v>500836</v>
      </c>
      <c r="C84" s="13" t="s">
        <v>1104</v>
      </c>
      <c r="D84" s="24" t="s">
        <v>9669</v>
      </c>
      <c r="E84" s="15" t="s">
        <v>9670</v>
      </c>
      <c r="F84" s="140" t="s">
        <v>9671</v>
      </c>
    </row>
    <row r="85" spans="2:6">
      <c r="B85" s="12">
        <v>501176</v>
      </c>
      <c r="C85" s="13" t="s">
        <v>1094</v>
      </c>
      <c r="D85" s="14" t="s">
        <v>9672</v>
      </c>
      <c r="E85" s="15" t="s">
        <v>9670</v>
      </c>
      <c r="F85" s="140" t="s">
        <v>9671</v>
      </c>
    </row>
    <row r="86" spans="2:6">
      <c r="B86" s="12">
        <v>503766</v>
      </c>
      <c r="C86" s="13" t="s">
        <v>1094</v>
      </c>
      <c r="D86" s="31" t="s">
        <v>9673</v>
      </c>
      <c r="E86" s="15" t="s">
        <v>9674</v>
      </c>
      <c r="F86" s="140" t="s">
        <v>9675</v>
      </c>
    </row>
    <row r="87" spans="2:6">
      <c r="B87" s="12">
        <v>507130</v>
      </c>
      <c r="C87" s="13" t="s">
        <v>9486</v>
      </c>
      <c r="D87" s="31" t="s">
        <v>9676</v>
      </c>
      <c r="E87" s="15" t="s">
        <v>9677</v>
      </c>
      <c r="F87" s="140" t="s">
        <v>9678</v>
      </c>
    </row>
    <row r="88" spans="2:6">
      <c r="B88" s="12">
        <v>507821</v>
      </c>
      <c r="C88" s="13" t="s">
        <v>8040</v>
      </c>
      <c r="D88" s="31" t="s">
        <v>9679</v>
      </c>
      <c r="E88" s="15" t="s">
        <v>9680</v>
      </c>
      <c r="F88" s="140" t="s">
        <v>9681</v>
      </c>
    </row>
    <row r="89" spans="2:6" ht="26">
      <c r="B89" s="12">
        <v>513942</v>
      </c>
      <c r="C89" s="13" t="s">
        <v>9486</v>
      </c>
      <c r="D89" s="14" t="s">
        <v>9682</v>
      </c>
      <c r="E89" s="15" t="s">
        <v>9683</v>
      </c>
      <c r="F89" s="140" t="s">
        <v>2009</v>
      </c>
    </row>
    <row r="90" spans="2:6" ht="39">
      <c r="B90" s="12">
        <v>528695</v>
      </c>
      <c r="C90" s="13" t="s">
        <v>1104</v>
      </c>
      <c r="D90" s="29" t="s">
        <v>9684</v>
      </c>
      <c r="E90" s="15" t="s">
        <v>9685</v>
      </c>
      <c r="F90" s="140" t="s">
        <v>9686</v>
      </c>
    </row>
    <row r="91" spans="2:6">
      <c r="B91" s="12">
        <v>542101</v>
      </c>
      <c r="C91" s="13" t="s">
        <v>9486</v>
      </c>
      <c r="D91" s="31" t="s">
        <v>9687</v>
      </c>
      <c r="E91" s="15" t="s">
        <v>9688</v>
      </c>
      <c r="F91" s="140" t="s">
        <v>9689</v>
      </c>
    </row>
    <row r="92" spans="2:6">
      <c r="B92" s="12">
        <v>558553</v>
      </c>
      <c r="C92" s="13" t="s">
        <v>9690</v>
      </c>
      <c r="D92" s="26" t="s">
        <v>9691</v>
      </c>
      <c r="E92" s="15" t="s">
        <v>9692</v>
      </c>
      <c r="F92" s="140" t="s">
        <v>9693</v>
      </c>
    </row>
    <row r="93" spans="2:6">
      <c r="B93" s="12">
        <v>563941</v>
      </c>
      <c r="C93" s="13" t="s">
        <v>8040</v>
      </c>
      <c r="D93" s="14" t="s">
        <v>9694</v>
      </c>
      <c r="E93" s="15" t="s">
        <v>9695</v>
      </c>
      <c r="F93" s="140" t="s">
        <v>9696</v>
      </c>
    </row>
    <row r="94" spans="2:6" ht="39">
      <c r="B94" s="12">
        <v>581369</v>
      </c>
      <c r="C94" s="13" t="s">
        <v>8040</v>
      </c>
      <c r="D94" s="29" t="s">
        <v>9697</v>
      </c>
      <c r="E94" s="15" t="s">
        <v>9698</v>
      </c>
      <c r="F94" s="140" t="s">
        <v>9699</v>
      </c>
    </row>
    <row r="95" spans="2:6" ht="39">
      <c r="B95" s="12">
        <v>581838</v>
      </c>
      <c r="C95" s="13" t="s">
        <v>1104</v>
      </c>
      <c r="D95" s="29" t="s">
        <v>9700</v>
      </c>
      <c r="E95" s="15" t="s">
        <v>9698</v>
      </c>
      <c r="F95" s="140" t="s">
        <v>9699</v>
      </c>
    </row>
    <row r="96" spans="2:6">
      <c r="B96" s="12">
        <v>591786</v>
      </c>
      <c r="C96" s="13" t="s">
        <v>1104</v>
      </c>
      <c r="D96" s="26" t="s">
        <v>9701</v>
      </c>
      <c r="E96" s="15" t="s">
        <v>9702</v>
      </c>
      <c r="F96" s="140" t="s">
        <v>9703</v>
      </c>
    </row>
    <row r="97" spans="2:6">
      <c r="B97" s="12">
        <v>598468</v>
      </c>
      <c r="C97" s="13" t="s">
        <v>9486</v>
      </c>
      <c r="D97" s="14" t="s">
        <v>9704</v>
      </c>
      <c r="E97" s="15" t="s">
        <v>9705</v>
      </c>
      <c r="F97" s="140" t="s">
        <v>9706</v>
      </c>
    </row>
    <row r="98" spans="2:6">
      <c r="B98" s="12">
        <v>604483</v>
      </c>
      <c r="C98" s="13" t="s">
        <v>8040</v>
      </c>
      <c r="D98" s="31" t="s">
        <v>9707</v>
      </c>
      <c r="E98" s="15" t="s">
        <v>9708</v>
      </c>
      <c r="F98" s="140" t="s">
        <v>9709</v>
      </c>
    </row>
    <row r="99" spans="2:6">
      <c r="B99" s="12">
        <v>611931</v>
      </c>
      <c r="C99" s="13" t="s">
        <v>9486</v>
      </c>
      <c r="D99" s="26" t="s">
        <v>9710</v>
      </c>
      <c r="E99" s="15" t="s">
        <v>9711</v>
      </c>
      <c r="F99" s="140" t="s">
        <v>2136</v>
      </c>
    </row>
    <row r="100" spans="2:6">
      <c r="B100" s="12">
        <v>622874</v>
      </c>
      <c r="C100" s="13" t="s">
        <v>9486</v>
      </c>
      <c r="D100" s="26" t="s">
        <v>9712</v>
      </c>
      <c r="E100" s="15" t="s">
        <v>9713</v>
      </c>
      <c r="F100" s="140" t="s">
        <v>2147</v>
      </c>
    </row>
    <row r="101" spans="2:6">
      <c r="B101" s="12">
        <v>623295</v>
      </c>
      <c r="C101" s="13" t="s">
        <v>1104</v>
      </c>
      <c r="D101" s="26" t="s">
        <v>9714</v>
      </c>
      <c r="E101" s="15" t="s">
        <v>9713</v>
      </c>
      <c r="F101" s="140" t="s">
        <v>2147</v>
      </c>
    </row>
    <row r="102" spans="2:6">
      <c r="B102" s="12">
        <v>639541</v>
      </c>
      <c r="C102" s="13" t="s">
        <v>8040</v>
      </c>
      <c r="D102" s="26" t="s">
        <v>9715</v>
      </c>
      <c r="E102" s="15" t="s">
        <v>9016</v>
      </c>
      <c r="F102" s="140" t="s">
        <v>9017</v>
      </c>
    </row>
    <row r="103" spans="2:6" ht="26">
      <c r="B103" s="12">
        <v>640405</v>
      </c>
      <c r="C103" s="13" t="s">
        <v>1094</v>
      </c>
      <c r="D103" s="31" t="s">
        <v>9716</v>
      </c>
      <c r="E103" s="15" t="s">
        <v>9717</v>
      </c>
      <c r="F103" s="140" t="s">
        <v>9718</v>
      </c>
    </row>
    <row r="104" spans="2:6">
      <c r="B104" s="12">
        <v>645123</v>
      </c>
      <c r="C104" s="13" t="s">
        <v>1094</v>
      </c>
      <c r="D104" s="14" t="s">
        <v>9719</v>
      </c>
      <c r="E104" s="15" t="s">
        <v>9720</v>
      </c>
      <c r="F104" s="140" t="s">
        <v>9721</v>
      </c>
    </row>
    <row r="105" spans="2:6">
      <c r="B105" s="12">
        <v>646780</v>
      </c>
      <c r="C105" s="13" t="s">
        <v>1094</v>
      </c>
      <c r="D105" s="14" t="s">
        <v>9722</v>
      </c>
      <c r="E105" s="15" t="s">
        <v>9723</v>
      </c>
      <c r="F105" s="140" t="s">
        <v>9724</v>
      </c>
    </row>
    <row r="106" spans="2:6">
      <c r="B106" s="12">
        <v>651408</v>
      </c>
      <c r="C106" s="13" t="s">
        <v>1094</v>
      </c>
      <c r="D106" s="26" t="s">
        <v>9725</v>
      </c>
      <c r="E106" s="15" t="s">
        <v>9726</v>
      </c>
      <c r="F106" s="140" t="s">
        <v>2187</v>
      </c>
    </row>
    <row r="107" spans="2:6" ht="26">
      <c r="B107" s="12">
        <v>657305</v>
      </c>
      <c r="C107" s="13" t="s">
        <v>1094</v>
      </c>
      <c r="D107" s="29" t="s">
        <v>9727</v>
      </c>
      <c r="E107" s="15" t="s">
        <v>7987</v>
      </c>
      <c r="F107" s="140" t="s">
        <v>2202</v>
      </c>
    </row>
    <row r="108" spans="2:6" ht="26">
      <c r="B108" s="12">
        <v>663092</v>
      </c>
      <c r="C108" s="13" t="s">
        <v>1104</v>
      </c>
      <c r="D108" s="31" t="s">
        <v>9728</v>
      </c>
      <c r="E108" s="15" t="s">
        <v>9729</v>
      </c>
      <c r="F108" s="140" t="s">
        <v>9730</v>
      </c>
    </row>
    <row r="109" spans="2:6">
      <c r="B109" s="12">
        <v>667724</v>
      </c>
      <c r="C109" s="13" t="s">
        <v>1104</v>
      </c>
      <c r="D109" s="14" t="s">
        <v>9731</v>
      </c>
      <c r="E109" s="15" t="s">
        <v>9732</v>
      </c>
      <c r="F109" s="140" t="s">
        <v>2216</v>
      </c>
    </row>
    <row r="110" spans="2:6">
      <c r="B110" s="12">
        <v>669665</v>
      </c>
      <c r="C110" s="13" t="s">
        <v>9486</v>
      </c>
      <c r="D110" s="14" t="s">
        <v>9733</v>
      </c>
      <c r="E110" s="15" t="s">
        <v>9734</v>
      </c>
      <c r="F110" s="140" t="s">
        <v>2230</v>
      </c>
    </row>
    <row r="111" spans="2:6">
      <c r="B111" s="12">
        <v>671995</v>
      </c>
      <c r="C111" s="13" t="s">
        <v>9549</v>
      </c>
      <c r="D111" s="14" t="s">
        <v>9735</v>
      </c>
      <c r="E111" s="15" t="s">
        <v>9736</v>
      </c>
      <c r="F111" s="140" t="s">
        <v>9737</v>
      </c>
    </row>
    <row r="112" spans="2:6">
      <c r="B112" s="12">
        <v>679212</v>
      </c>
      <c r="C112" s="13" t="s">
        <v>9486</v>
      </c>
      <c r="D112" s="14" t="s">
        <v>9738</v>
      </c>
      <c r="E112" s="15" t="s">
        <v>9739</v>
      </c>
      <c r="F112" s="140" t="s">
        <v>2249</v>
      </c>
    </row>
    <row r="113" spans="2:6">
      <c r="B113" s="12">
        <v>690318</v>
      </c>
      <c r="C113" s="13" t="s">
        <v>9486</v>
      </c>
      <c r="D113" s="14" t="s">
        <v>9740</v>
      </c>
      <c r="E113" s="15" t="s">
        <v>9741</v>
      </c>
      <c r="F113" s="140" t="s">
        <v>9742</v>
      </c>
    </row>
    <row r="114" spans="2:6">
      <c r="B114" s="12">
        <v>691654</v>
      </c>
      <c r="C114" s="13" t="s">
        <v>1094</v>
      </c>
      <c r="D114" s="14" t="s">
        <v>9743</v>
      </c>
      <c r="E114" s="15" t="s">
        <v>9744</v>
      </c>
      <c r="F114" s="140" t="s">
        <v>2259</v>
      </c>
    </row>
    <row r="115" spans="2:6">
      <c r="B115" s="12">
        <v>696623</v>
      </c>
      <c r="C115" s="13" t="s">
        <v>1104</v>
      </c>
      <c r="D115" s="26" t="s">
        <v>9745</v>
      </c>
      <c r="E115" s="15" t="s">
        <v>9746</v>
      </c>
      <c r="F115" s="140" t="s">
        <v>9747</v>
      </c>
    </row>
    <row r="116" spans="2:6">
      <c r="B116" s="12">
        <v>696926</v>
      </c>
      <c r="C116" s="13" t="s">
        <v>9559</v>
      </c>
      <c r="D116" s="26" t="s">
        <v>9748</v>
      </c>
      <c r="E116" s="15" t="s">
        <v>9746</v>
      </c>
      <c r="F116" s="140" t="s">
        <v>9747</v>
      </c>
    </row>
    <row r="117" spans="2:6">
      <c r="B117" s="12">
        <v>697789</v>
      </c>
      <c r="C117" s="13" t="s">
        <v>1094</v>
      </c>
      <c r="D117" s="26" t="s">
        <v>9749</v>
      </c>
      <c r="E117" s="15" t="s">
        <v>9746</v>
      </c>
      <c r="F117" s="140" t="s">
        <v>9747</v>
      </c>
    </row>
    <row r="118" spans="2:6">
      <c r="B118" s="12">
        <v>720753</v>
      </c>
      <c r="C118" s="13" t="s">
        <v>1104</v>
      </c>
      <c r="D118" s="14" t="s">
        <v>8746</v>
      </c>
      <c r="E118" s="15" t="s">
        <v>8326</v>
      </c>
      <c r="F118" s="140" t="s">
        <v>2296</v>
      </c>
    </row>
    <row r="119" spans="2:6" ht="52">
      <c r="B119" s="12">
        <v>722801</v>
      </c>
      <c r="C119" s="13" t="s">
        <v>9486</v>
      </c>
      <c r="D119" s="29" t="s">
        <v>9750</v>
      </c>
      <c r="E119" s="15" t="s">
        <v>7988</v>
      </c>
      <c r="F119" s="140" t="s">
        <v>2303</v>
      </c>
    </row>
    <row r="120" spans="2:6" ht="52">
      <c r="B120" s="12">
        <v>723403</v>
      </c>
      <c r="C120" s="13" t="s">
        <v>1104</v>
      </c>
      <c r="D120" s="29" t="s">
        <v>9751</v>
      </c>
      <c r="E120" s="15" t="s">
        <v>7988</v>
      </c>
      <c r="F120" s="140" t="s">
        <v>2303</v>
      </c>
    </row>
    <row r="121" spans="2:6" ht="26">
      <c r="B121" s="12">
        <v>740043</v>
      </c>
      <c r="C121" s="13" t="s">
        <v>8040</v>
      </c>
      <c r="D121" s="31" t="s">
        <v>9752</v>
      </c>
      <c r="E121" s="15" t="s">
        <v>9753</v>
      </c>
      <c r="F121" s="140" t="s">
        <v>9754</v>
      </c>
    </row>
    <row r="122" spans="2:6">
      <c r="B122" s="12">
        <v>757053</v>
      </c>
      <c r="C122" s="13" t="s">
        <v>9486</v>
      </c>
      <c r="D122" s="14" t="s">
        <v>9755</v>
      </c>
      <c r="E122" s="15" t="s">
        <v>9756</v>
      </c>
      <c r="F122" s="140" t="s">
        <v>9757</v>
      </c>
    </row>
    <row r="123" spans="2:6" ht="26">
      <c r="B123" s="12">
        <v>766512</v>
      </c>
      <c r="C123" s="13" t="s">
        <v>1104</v>
      </c>
      <c r="D123" s="14" t="s">
        <v>9758</v>
      </c>
      <c r="E123" s="15" t="s">
        <v>9759</v>
      </c>
      <c r="F123" s="140" t="s">
        <v>9760</v>
      </c>
    </row>
    <row r="124" spans="2:6">
      <c r="B124" s="12">
        <v>771998</v>
      </c>
      <c r="C124" s="13" t="s">
        <v>1094</v>
      </c>
      <c r="D124" s="14" t="s">
        <v>9761</v>
      </c>
      <c r="E124" s="15" t="s">
        <v>9762</v>
      </c>
      <c r="F124" s="140" t="s">
        <v>9763</v>
      </c>
    </row>
    <row r="125" spans="2:6">
      <c r="B125" s="12">
        <v>779626</v>
      </c>
      <c r="C125" s="13" t="s">
        <v>1104</v>
      </c>
      <c r="D125" s="36" t="s">
        <v>9764</v>
      </c>
      <c r="E125" s="15" t="s">
        <v>9765</v>
      </c>
      <c r="F125" s="140" t="s">
        <v>9766</v>
      </c>
    </row>
    <row r="126" spans="2:6">
      <c r="B126" s="12">
        <v>801006</v>
      </c>
      <c r="C126" s="13" t="s">
        <v>1094</v>
      </c>
      <c r="D126" s="14" t="s">
        <v>9767</v>
      </c>
      <c r="E126" s="15" t="s">
        <v>9768</v>
      </c>
      <c r="F126" s="140" t="s">
        <v>1131</v>
      </c>
    </row>
    <row r="127" spans="2:6">
      <c r="B127" s="12">
        <v>819327</v>
      </c>
      <c r="C127" s="13" t="s">
        <v>1104</v>
      </c>
      <c r="D127" s="24" t="s">
        <v>9769</v>
      </c>
      <c r="E127" s="15" t="s">
        <v>9770</v>
      </c>
      <c r="F127" s="140" t="s">
        <v>9771</v>
      </c>
    </row>
    <row r="128" spans="2:6">
      <c r="B128" s="12">
        <v>820646</v>
      </c>
      <c r="C128" s="13" t="s">
        <v>1104</v>
      </c>
      <c r="D128" s="26" t="s">
        <v>9772</v>
      </c>
      <c r="E128" s="15" t="s">
        <v>9773</v>
      </c>
      <c r="F128" s="140" t="s">
        <v>9774</v>
      </c>
    </row>
    <row r="129" spans="2:6">
      <c r="B129" s="12">
        <v>823721</v>
      </c>
      <c r="C129" s="13" t="s">
        <v>9486</v>
      </c>
      <c r="D129" s="26" t="s">
        <v>9775</v>
      </c>
      <c r="E129" s="15" t="s">
        <v>9776</v>
      </c>
      <c r="F129" s="140" t="s">
        <v>9777</v>
      </c>
    </row>
    <row r="130" spans="2:6">
      <c r="B130" s="12">
        <v>824714</v>
      </c>
      <c r="C130" s="13" t="s">
        <v>1104</v>
      </c>
      <c r="D130" s="14" t="s">
        <v>9778</v>
      </c>
      <c r="E130" s="15" t="s">
        <v>9779</v>
      </c>
      <c r="F130" s="140" t="s">
        <v>9780</v>
      </c>
    </row>
    <row r="131" spans="2:6">
      <c r="B131" s="12">
        <v>827766</v>
      </c>
      <c r="C131" s="13" t="s">
        <v>9486</v>
      </c>
      <c r="D131" s="31" t="s">
        <v>9781</v>
      </c>
      <c r="E131" s="15" t="s">
        <v>9782</v>
      </c>
      <c r="F131" s="140" t="s">
        <v>9783</v>
      </c>
    </row>
    <row r="132" spans="2:6">
      <c r="B132" s="12">
        <v>840217</v>
      </c>
      <c r="C132" s="13" t="s">
        <v>9690</v>
      </c>
      <c r="D132" s="14" t="s">
        <v>9784</v>
      </c>
      <c r="E132" s="15" t="s">
        <v>9785</v>
      </c>
      <c r="F132" s="140" t="s">
        <v>9786</v>
      </c>
    </row>
    <row r="133" spans="2:6">
      <c r="B133" s="17">
        <v>842657</v>
      </c>
      <c r="C133" s="18" t="s">
        <v>9690</v>
      </c>
      <c r="D133" s="19" t="s">
        <v>9787</v>
      </c>
      <c r="E133" s="20" t="s">
        <v>9788</v>
      </c>
      <c r="F133" s="155" t="s">
        <v>9789</v>
      </c>
    </row>
    <row r="134" spans="2:6">
      <c r="B134" s="12">
        <v>848553</v>
      </c>
      <c r="C134" s="13" t="s">
        <v>1104</v>
      </c>
      <c r="D134" s="14" t="s">
        <v>9790</v>
      </c>
      <c r="E134" s="15" t="s">
        <v>9791</v>
      </c>
      <c r="F134" s="140" t="s">
        <v>2438</v>
      </c>
    </row>
    <row r="135" spans="2:6">
      <c r="B135" s="12">
        <v>859038</v>
      </c>
      <c r="C135" s="13" t="s">
        <v>1104</v>
      </c>
      <c r="D135" s="26" t="s">
        <v>9792</v>
      </c>
      <c r="E135" s="15" t="s">
        <v>9793</v>
      </c>
      <c r="F135" s="140" t="s">
        <v>4190</v>
      </c>
    </row>
    <row r="136" spans="2:6">
      <c r="B136" s="12">
        <v>859088</v>
      </c>
      <c r="C136" s="13" t="s">
        <v>8040</v>
      </c>
      <c r="D136" s="14" t="s">
        <v>9794</v>
      </c>
      <c r="E136" s="15" t="s">
        <v>9793</v>
      </c>
      <c r="F136" s="140" t="s">
        <v>4190</v>
      </c>
    </row>
    <row r="137" spans="2:6">
      <c r="B137" s="12">
        <v>880477</v>
      </c>
      <c r="C137" s="13" t="s">
        <v>1104</v>
      </c>
      <c r="D137" s="26" t="s">
        <v>9795</v>
      </c>
      <c r="E137" s="15" t="s">
        <v>9796</v>
      </c>
      <c r="F137" s="140" t="s">
        <v>1960</v>
      </c>
    </row>
    <row r="138" spans="2:6">
      <c r="B138" s="12">
        <v>886299</v>
      </c>
      <c r="C138" s="13" t="s">
        <v>1094</v>
      </c>
      <c r="D138" s="14" t="s">
        <v>9797</v>
      </c>
      <c r="E138" s="15" t="s">
        <v>9798</v>
      </c>
      <c r="F138" s="140" t="s">
        <v>9799</v>
      </c>
    </row>
    <row r="139" spans="2:6">
      <c r="B139" s="12">
        <v>903890</v>
      </c>
      <c r="C139" s="13" t="s">
        <v>9486</v>
      </c>
      <c r="D139" s="26" t="s">
        <v>9800</v>
      </c>
      <c r="E139" s="15" t="s">
        <v>9801</v>
      </c>
      <c r="F139" s="140" t="s">
        <v>2497</v>
      </c>
    </row>
    <row r="140" spans="2:6">
      <c r="B140" s="12">
        <v>907034</v>
      </c>
      <c r="C140" s="13" t="s">
        <v>1104</v>
      </c>
      <c r="D140" s="26" t="s">
        <v>9802</v>
      </c>
      <c r="E140" s="15" t="s">
        <v>9803</v>
      </c>
      <c r="F140" s="140" t="s">
        <v>9804</v>
      </c>
    </row>
    <row r="141" spans="2:6">
      <c r="B141" s="12">
        <v>907459</v>
      </c>
      <c r="C141" s="13" t="s">
        <v>9486</v>
      </c>
      <c r="D141" s="14" t="s">
        <v>9805</v>
      </c>
      <c r="E141" s="15" t="s">
        <v>9803</v>
      </c>
      <c r="F141" s="140" t="s">
        <v>9804</v>
      </c>
    </row>
    <row r="142" spans="2:6">
      <c r="B142" s="12">
        <v>909234</v>
      </c>
      <c r="C142" s="13" t="s">
        <v>9486</v>
      </c>
      <c r="D142" s="26" t="s">
        <v>9806</v>
      </c>
      <c r="E142" s="15" t="s">
        <v>9807</v>
      </c>
      <c r="F142" s="140" t="s">
        <v>9808</v>
      </c>
    </row>
    <row r="143" spans="2:6">
      <c r="B143" s="12">
        <v>916196</v>
      </c>
      <c r="C143" s="13" t="s">
        <v>1094</v>
      </c>
      <c r="D143" s="14" t="s">
        <v>9809</v>
      </c>
      <c r="E143" s="15" t="s">
        <v>9810</v>
      </c>
      <c r="F143" s="140" t="s">
        <v>9811</v>
      </c>
    </row>
    <row r="144" spans="2:6">
      <c r="B144" s="12">
        <v>940119</v>
      </c>
      <c r="C144" s="13" t="s">
        <v>1104</v>
      </c>
      <c r="D144" s="26" t="s">
        <v>9812</v>
      </c>
      <c r="E144" s="15" t="s">
        <v>9813</v>
      </c>
      <c r="F144" s="140" t="s">
        <v>9814</v>
      </c>
    </row>
    <row r="145" spans="2:6">
      <c r="B145" s="12">
        <v>947496</v>
      </c>
      <c r="C145" s="13" t="s">
        <v>1104</v>
      </c>
      <c r="D145" s="14" t="s">
        <v>9815</v>
      </c>
      <c r="E145" s="15" t="s">
        <v>9816</v>
      </c>
      <c r="F145" s="140" t="s">
        <v>9817</v>
      </c>
    </row>
    <row r="146" spans="2:6">
      <c r="B146" s="12">
        <v>950693</v>
      </c>
      <c r="C146" s="13" t="s">
        <v>8040</v>
      </c>
      <c r="D146" s="14" t="s">
        <v>9818</v>
      </c>
      <c r="E146" s="15" t="s">
        <v>9819</v>
      </c>
      <c r="F146" s="140" t="s">
        <v>2530</v>
      </c>
    </row>
    <row r="147" spans="2:6">
      <c r="B147" s="12">
        <v>960850</v>
      </c>
      <c r="C147" s="13" t="s">
        <v>9529</v>
      </c>
      <c r="D147" s="14" t="s">
        <v>9820</v>
      </c>
      <c r="E147" s="15" t="s">
        <v>9821</v>
      </c>
      <c r="F147" s="140" t="s">
        <v>9822</v>
      </c>
    </row>
    <row r="148" spans="2:6">
      <c r="B148" s="12">
        <v>961115</v>
      </c>
      <c r="C148" s="13" t="s">
        <v>1104</v>
      </c>
      <c r="D148" s="14" t="s">
        <v>9823</v>
      </c>
      <c r="E148" s="15" t="s">
        <v>9821</v>
      </c>
      <c r="F148" s="140" t="s">
        <v>9822</v>
      </c>
    </row>
    <row r="149" spans="2:6">
      <c r="B149" s="12">
        <v>978135</v>
      </c>
      <c r="C149" s="13" t="s">
        <v>1104</v>
      </c>
      <c r="D149" s="14" t="s">
        <v>9824</v>
      </c>
      <c r="E149" s="15" t="s">
        <v>8368</v>
      </c>
      <c r="F149" s="140" t="s">
        <v>8369</v>
      </c>
    </row>
    <row r="150" spans="2:6">
      <c r="B150" s="12">
        <v>979566</v>
      </c>
      <c r="C150" s="13" t="s">
        <v>9486</v>
      </c>
      <c r="D150" s="14" t="s">
        <v>9825</v>
      </c>
      <c r="E150" s="15" t="s">
        <v>8371</v>
      </c>
      <c r="F150" s="140" t="s">
        <v>2558</v>
      </c>
    </row>
    <row r="151" spans="2:6">
      <c r="B151" s="12">
        <v>983284</v>
      </c>
      <c r="C151" s="13" t="s">
        <v>1104</v>
      </c>
      <c r="D151" s="26" t="s">
        <v>9826</v>
      </c>
      <c r="E151" s="15" t="s">
        <v>8377</v>
      </c>
      <c r="F151" s="140" t="s">
        <v>8378</v>
      </c>
    </row>
    <row r="152" spans="2:6">
      <c r="B152" s="12">
        <v>990480</v>
      </c>
      <c r="C152" s="13" t="s">
        <v>9486</v>
      </c>
      <c r="D152" s="14" t="s">
        <v>9827</v>
      </c>
      <c r="E152" s="15" t="s">
        <v>9828</v>
      </c>
      <c r="F152" s="140" t="s">
        <v>9829</v>
      </c>
    </row>
    <row r="153" spans="2:6">
      <c r="B153" s="12">
        <v>996407</v>
      </c>
      <c r="C153" s="13" t="s">
        <v>9486</v>
      </c>
      <c r="D153" s="14" t="s">
        <v>9830</v>
      </c>
      <c r="E153" s="15" t="s">
        <v>9831</v>
      </c>
      <c r="F153" s="140" t="s">
        <v>9832</v>
      </c>
    </row>
    <row r="154" spans="2:6">
      <c r="B154" s="17">
        <v>1003605</v>
      </c>
      <c r="C154" s="18" t="s">
        <v>1094</v>
      </c>
      <c r="D154" s="19" t="s">
        <v>9833</v>
      </c>
      <c r="E154" s="20" t="s">
        <v>9834</v>
      </c>
      <c r="F154" s="155" t="s">
        <v>2589</v>
      </c>
    </row>
    <row r="155" spans="2:6" ht="26">
      <c r="B155" s="12">
        <v>1014823</v>
      </c>
      <c r="C155" s="13" t="s">
        <v>1094</v>
      </c>
      <c r="D155" s="31" t="s">
        <v>9835</v>
      </c>
      <c r="E155" s="15" t="s">
        <v>9836</v>
      </c>
      <c r="F155" s="140" t="s">
        <v>9837</v>
      </c>
    </row>
    <row r="156" spans="2:6">
      <c r="B156" s="12">
        <v>1016006</v>
      </c>
      <c r="C156" s="13" t="s">
        <v>1104</v>
      </c>
      <c r="D156" s="26" t="s">
        <v>9838</v>
      </c>
      <c r="E156" s="15" t="s">
        <v>9839</v>
      </c>
      <c r="F156" s="140" t="s">
        <v>2603</v>
      </c>
    </row>
    <row r="157" spans="2:6">
      <c r="B157" s="12">
        <v>1024489</v>
      </c>
      <c r="C157" s="13" t="s">
        <v>1094</v>
      </c>
      <c r="D157" s="26" t="s">
        <v>9840</v>
      </c>
      <c r="E157" s="15" t="s">
        <v>9841</v>
      </c>
      <c r="F157" s="140" t="s">
        <v>2634</v>
      </c>
    </row>
    <row r="158" spans="2:6">
      <c r="B158" s="12">
        <v>1070234</v>
      </c>
      <c r="C158" s="13" t="s">
        <v>1104</v>
      </c>
      <c r="D158" s="26" t="s">
        <v>9842</v>
      </c>
      <c r="E158" s="15" t="s">
        <v>9843</v>
      </c>
      <c r="F158" s="140" t="s">
        <v>9844</v>
      </c>
    </row>
    <row r="159" spans="2:6">
      <c r="B159" s="12">
        <v>1072857</v>
      </c>
      <c r="C159" s="13" t="s">
        <v>1104</v>
      </c>
      <c r="D159" s="14" t="s">
        <v>9845</v>
      </c>
      <c r="E159" s="15" t="s">
        <v>9846</v>
      </c>
      <c r="F159" s="140" t="s">
        <v>9847</v>
      </c>
    </row>
    <row r="160" spans="2:6" ht="26">
      <c r="B160" s="12">
        <v>1082680</v>
      </c>
      <c r="C160" s="13" t="s">
        <v>1104</v>
      </c>
      <c r="D160" s="14" t="s">
        <v>9848</v>
      </c>
      <c r="E160" s="15" t="s">
        <v>9849</v>
      </c>
      <c r="F160" s="140" t="s">
        <v>9850</v>
      </c>
    </row>
    <row r="161" spans="2:6" ht="26">
      <c r="B161" s="12">
        <v>1083761</v>
      </c>
      <c r="C161" s="13" t="s">
        <v>1094</v>
      </c>
      <c r="D161" s="26" t="s">
        <v>9851</v>
      </c>
      <c r="E161" s="15" t="s">
        <v>9849</v>
      </c>
      <c r="F161" s="140" t="s">
        <v>9850</v>
      </c>
    </row>
    <row r="162" spans="2:6" ht="26">
      <c r="B162" s="12">
        <v>1095946</v>
      </c>
      <c r="C162" s="13" t="s">
        <v>9486</v>
      </c>
      <c r="D162" s="14" t="s">
        <v>9852</v>
      </c>
      <c r="E162" s="15" t="s">
        <v>9853</v>
      </c>
      <c r="F162" s="140" t="s">
        <v>9854</v>
      </c>
    </row>
    <row r="163" spans="2:6">
      <c r="B163" s="12">
        <v>1120382</v>
      </c>
      <c r="C163" s="13" t="s">
        <v>9486</v>
      </c>
      <c r="D163" s="14" t="s">
        <v>9855</v>
      </c>
      <c r="E163" s="15" t="s">
        <v>9856</v>
      </c>
      <c r="F163" s="140" t="s">
        <v>9857</v>
      </c>
    </row>
    <row r="164" spans="2:6" ht="26">
      <c r="B164" s="12">
        <v>1151313</v>
      </c>
      <c r="C164" s="13" t="s">
        <v>9486</v>
      </c>
      <c r="D164" s="26" t="s">
        <v>9858</v>
      </c>
      <c r="E164" s="15" t="s">
        <v>9859</v>
      </c>
      <c r="F164" s="140" t="s">
        <v>9860</v>
      </c>
    </row>
    <row r="165" spans="2:6">
      <c r="B165" s="12">
        <v>1152220</v>
      </c>
      <c r="C165" s="13" t="s">
        <v>1104</v>
      </c>
      <c r="D165" s="26" t="s">
        <v>9861</v>
      </c>
      <c r="E165" s="15" t="s">
        <v>9862</v>
      </c>
      <c r="F165" s="140" t="s">
        <v>9863</v>
      </c>
    </row>
    <row r="166" spans="2:6">
      <c r="B166" s="12">
        <v>1153124</v>
      </c>
      <c r="C166" s="13" t="s">
        <v>1104</v>
      </c>
      <c r="D166" s="26" t="s">
        <v>9864</v>
      </c>
      <c r="E166" s="15" t="s">
        <v>9865</v>
      </c>
      <c r="F166" s="140" t="s">
        <v>5498</v>
      </c>
    </row>
    <row r="167" spans="2:6">
      <c r="B167" s="12">
        <v>1164333</v>
      </c>
      <c r="C167" s="13" t="s">
        <v>1104</v>
      </c>
      <c r="D167" s="26" t="s">
        <v>9866</v>
      </c>
      <c r="E167" s="15" t="s">
        <v>9867</v>
      </c>
      <c r="F167" s="140" t="s">
        <v>2787</v>
      </c>
    </row>
    <row r="168" spans="2:6">
      <c r="B168" s="12">
        <v>1178133</v>
      </c>
      <c r="C168" s="13" t="s">
        <v>9486</v>
      </c>
      <c r="D168" s="26" t="s">
        <v>9868</v>
      </c>
      <c r="E168" s="15" t="s">
        <v>9869</v>
      </c>
      <c r="F168" s="140" t="s">
        <v>9870</v>
      </c>
    </row>
    <row r="169" spans="2:6">
      <c r="B169" s="12">
        <v>1197877</v>
      </c>
      <c r="C169" s="13" t="s">
        <v>8040</v>
      </c>
      <c r="D169" s="14" t="s">
        <v>9871</v>
      </c>
      <c r="E169" s="15" t="s">
        <v>9872</v>
      </c>
      <c r="F169" s="140" t="s">
        <v>9873</v>
      </c>
    </row>
    <row r="170" spans="2:6" ht="26">
      <c r="B170" s="12">
        <v>1203578</v>
      </c>
      <c r="C170" s="13" t="s">
        <v>1104</v>
      </c>
      <c r="D170" s="31" t="s">
        <v>9874</v>
      </c>
      <c r="E170" s="15" t="s">
        <v>9875</v>
      </c>
      <c r="F170" s="140" t="s">
        <v>9876</v>
      </c>
    </row>
    <row r="171" spans="2:6" ht="39">
      <c r="B171" s="12">
        <v>1228506</v>
      </c>
      <c r="C171" s="13" t="s">
        <v>9486</v>
      </c>
      <c r="D171" s="29" t="s">
        <v>9877</v>
      </c>
      <c r="E171" s="15" t="s">
        <v>7990</v>
      </c>
      <c r="F171" s="140" t="s">
        <v>2850</v>
      </c>
    </row>
    <row r="172" spans="2:6" ht="26">
      <c r="B172" s="12">
        <v>1230782</v>
      </c>
      <c r="C172" s="13" t="s">
        <v>1094</v>
      </c>
      <c r="D172" s="29" t="s">
        <v>9878</v>
      </c>
      <c r="E172" s="15" t="s">
        <v>9879</v>
      </c>
      <c r="F172" s="140" t="s">
        <v>1619</v>
      </c>
    </row>
    <row r="173" spans="2:6">
      <c r="B173" s="17">
        <v>1234255</v>
      </c>
      <c r="C173" s="23" t="s">
        <v>1094</v>
      </c>
      <c r="D173" s="28" t="s">
        <v>9880</v>
      </c>
      <c r="E173" s="20" t="s">
        <v>9881</v>
      </c>
      <c r="F173" s="155" t="s">
        <v>9882</v>
      </c>
    </row>
    <row r="174" spans="2:6">
      <c r="B174" s="12">
        <v>1246823</v>
      </c>
      <c r="C174" s="13" t="s">
        <v>1094</v>
      </c>
      <c r="D174" s="14" t="s">
        <v>9883</v>
      </c>
      <c r="E174" s="15" t="s">
        <v>9884</v>
      </c>
      <c r="F174" s="140" t="s">
        <v>9885</v>
      </c>
    </row>
    <row r="175" spans="2:6">
      <c r="B175" s="12">
        <v>1258952</v>
      </c>
      <c r="C175" s="13" t="s">
        <v>9486</v>
      </c>
      <c r="D175" s="26" t="s">
        <v>9886</v>
      </c>
      <c r="E175" s="15" t="s">
        <v>9887</v>
      </c>
      <c r="F175" s="140" t="s">
        <v>2890</v>
      </c>
    </row>
    <row r="176" spans="2:6">
      <c r="B176" s="12">
        <v>1277633</v>
      </c>
      <c r="C176" s="13" t="s">
        <v>1104</v>
      </c>
      <c r="D176" s="14" t="s">
        <v>9888</v>
      </c>
      <c r="E176" s="15" t="s">
        <v>9889</v>
      </c>
      <c r="F176" s="140" t="s">
        <v>2900</v>
      </c>
    </row>
    <row r="177" spans="2:6">
      <c r="B177" s="12">
        <v>1286284</v>
      </c>
      <c r="C177" s="13" t="s">
        <v>9486</v>
      </c>
      <c r="D177" s="26" t="s">
        <v>9890</v>
      </c>
      <c r="E177" s="15" t="s">
        <v>9891</v>
      </c>
      <c r="F177" s="140" t="s">
        <v>2915</v>
      </c>
    </row>
    <row r="178" spans="2:6">
      <c r="B178" s="12">
        <v>1291112</v>
      </c>
      <c r="C178" s="13" t="s">
        <v>9892</v>
      </c>
      <c r="D178" s="13" t="s">
        <v>9893</v>
      </c>
      <c r="E178" s="15" t="s">
        <v>8418</v>
      </c>
      <c r="F178" s="140" t="s">
        <v>2920</v>
      </c>
    </row>
    <row r="179" spans="2:6" ht="26">
      <c r="B179" s="12">
        <v>1292748</v>
      </c>
      <c r="C179" s="13" t="s">
        <v>1104</v>
      </c>
      <c r="D179" s="31" t="s">
        <v>9894</v>
      </c>
      <c r="E179" s="15" t="s">
        <v>9895</v>
      </c>
      <c r="F179" s="140" t="s">
        <v>9896</v>
      </c>
    </row>
    <row r="180" spans="2:6" ht="26">
      <c r="B180" s="12">
        <v>1296983</v>
      </c>
      <c r="C180" s="13" t="s">
        <v>1104</v>
      </c>
      <c r="D180" s="26" t="s">
        <v>9897</v>
      </c>
      <c r="E180" s="15" t="s">
        <v>9898</v>
      </c>
      <c r="F180" s="140" t="s">
        <v>2934</v>
      </c>
    </row>
    <row r="181" spans="2:6">
      <c r="B181" s="12">
        <v>1298727</v>
      </c>
      <c r="C181" s="13" t="s">
        <v>8040</v>
      </c>
      <c r="D181" s="14" t="s">
        <v>9899</v>
      </c>
      <c r="E181" s="15" t="s">
        <v>9900</v>
      </c>
      <c r="F181" s="140" t="s">
        <v>9901</v>
      </c>
    </row>
    <row r="182" spans="2:6">
      <c r="B182" s="12">
        <v>1301154</v>
      </c>
      <c r="C182" s="13" t="s">
        <v>1104</v>
      </c>
      <c r="D182" s="29" t="s">
        <v>9902</v>
      </c>
      <c r="E182" s="15" t="s">
        <v>7992</v>
      </c>
      <c r="F182" s="140" t="s">
        <v>2939</v>
      </c>
    </row>
    <row r="183" spans="2:6">
      <c r="B183" s="12">
        <v>1312758</v>
      </c>
      <c r="C183" s="13" t="s">
        <v>1104</v>
      </c>
      <c r="D183" s="26" t="s">
        <v>9903</v>
      </c>
      <c r="E183" s="15" t="s">
        <v>9904</v>
      </c>
      <c r="F183" s="140" t="s">
        <v>9905</v>
      </c>
    </row>
    <row r="184" spans="2:6">
      <c r="B184" s="12">
        <v>1312938</v>
      </c>
      <c r="C184" s="13" t="s">
        <v>1094</v>
      </c>
      <c r="D184" s="26" t="s">
        <v>9906</v>
      </c>
      <c r="E184" s="15" t="s">
        <v>9904</v>
      </c>
      <c r="F184" s="140" t="s">
        <v>9905</v>
      </c>
    </row>
    <row r="185" spans="2:6">
      <c r="B185" s="12">
        <v>1326584</v>
      </c>
      <c r="C185" s="13" t="s">
        <v>9486</v>
      </c>
      <c r="D185" s="14" t="s">
        <v>9907</v>
      </c>
      <c r="E185" s="15" t="s">
        <v>9908</v>
      </c>
      <c r="F185" s="140" t="s">
        <v>2973</v>
      </c>
    </row>
    <row r="186" spans="2:6">
      <c r="B186" s="12">
        <v>1335272</v>
      </c>
      <c r="C186" s="13" t="s">
        <v>1104</v>
      </c>
      <c r="D186" s="14" t="s">
        <v>9909</v>
      </c>
      <c r="E186" s="15" t="s">
        <v>9910</v>
      </c>
      <c r="F186" s="140" t="s">
        <v>9911</v>
      </c>
    </row>
    <row r="187" spans="2:6">
      <c r="B187" s="12">
        <v>1343540</v>
      </c>
      <c r="C187" s="13" t="s">
        <v>1094</v>
      </c>
      <c r="D187" s="26" t="s">
        <v>9912</v>
      </c>
      <c r="E187" s="15" t="s">
        <v>9913</v>
      </c>
      <c r="F187" s="140" t="s">
        <v>9914</v>
      </c>
    </row>
    <row r="188" spans="2:6">
      <c r="B188" s="12">
        <v>1346510</v>
      </c>
      <c r="C188" s="13" t="s">
        <v>1104</v>
      </c>
      <c r="D188" s="14" t="s">
        <v>9915</v>
      </c>
      <c r="E188" s="15" t="s">
        <v>9916</v>
      </c>
      <c r="F188" s="140" t="s">
        <v>9917</v>
      </c>
    </row>
    <row r="189" spans="2:6">
      <c r="B189" s="12">
        <v>1354745</v>
      </c>
      <c r="C189" s="13" t="s">
        <v>1104</v>
      </c>
      <c r="D189" s="26" t="s">
        <v>9918</v>
      </c>
      <c r="E189" s="15" t="s">
        <v>9919</v>
      </c>
      <c r="F189" s="140" t="s">
        <v>1735</v>
      </c>
    </row>
    <row r="190" spans="2:6">
      <c r="B190" s="12">
        <v>1365269</v>
      </c>
      <c r="C190" s="13" t="s">
        <v>9486</v>
      </c>
      <c r="D190" s="14" t="s">
        <v>9920</v>
      </c>
      <c r="E190" s="15" t="s">
        <v>9921</v>
      </c>
      <c r="F190" s="140" t="s">
        <v>9922</v>
      </c>
    </row>
    <row r="191" spans="2:6">
      <c r="B191" s="12">
        <v>1368954</v>
      </c>
      <c r="C191" s="13" t="s">
        <v>1104</v>
      </c>
      <c r="D191" s="26" t="s">
        <v>9923</v>
      </c>
      <c r="E191" s="15" t="s">
        <v>9924</v>
      </c>
      <c r="F191" s="140" t="s">
        <v>3020</v>
      </c>
    </row>
    <row r="192" spans="2:6" ht="26">
      <c r="B192" s="12">
        <v>1376718</v>
      </c>
      <c r="C192" s="13" t="s">
        <v>9486</v>
      </c>
      <c r="D192" s="31" t="s">
        <v>9925</v>
      </c>
      <c r="E192" s="15" t="s">
        <v>9926</v>
      </c>
      <c r="F192" s="140" t="s">
        <v>9927</v>
      </c>
    </row>
    <row r="193" spans="2:11">
      <c r="B193" s="12">
        <v>1380607</v>
      </c>
      <c r="C193" s="13" t="s">
        <v>1094</v>
      </c>
      <c r="D193" s="14" t="s">
        <v>9928</v>
      </c>
      <c r="E193" s="15" t="s">
        <v>9929</v>
      </c>
      <c r="F193" s="140" t="s">
        <v>1774</v>
      </c>
    </row>
    <row r="194" spans="2:11">
      <c r="B194" s="12">
        <v>1390860</v>
      </c>
      <c r="C194" s="13" t="s">
        <v>9559</v>
      </c>
      <c r="D194" s="26" t="s">
        <v>9930</v>
      </c>
      <c r="E194" s="15" t="s">
        <v>8438</v>
      </c>
      <c r="F194" s="140" t="s">
        <v>8439</v>
      </c>
    </row>
    <row r="195" spans="2:11" ht="26">
      <c r="B195" s="17">
        <v>1394711</v>
      </c>
      <c r="C195" s="23" t="s">
        <v>9486</v>
      </c>
      <c r="D195" s="29" t="s">
        <v>9931</v>
      </c>
      <c r="E195" s="102" t="s">
        <v>8441</v>
      </c>
      <c r="F195" s="155" t="s">
        <v>8442</v>
      </c>
    </row>
    <row r="196" spans="2:11">
      <c r="B196" s="17"/>
      <c r="C196" s="23"/>
      <c r="D196" s="22" t="s">
        <v>9932</v>
      </c>
      <c r="E196" s="20" t="s">
        <v>9933</v>
      </c>
      <c r="F196" s="155" t="s">
        <v>3056</v>
      </c>
      <c r="I196" s="22"/>
      <c r="J196" s="20"/>
      <c r="K196" s="21"/>
    </row>
    <row r="197" spans="2:11">
      <c r="B197" s="12">
        <v>1403287</v>
      </c>
      <c r="C197" s="13" t="s">
        <v>9486</v>
      </c>
      <c r="D197" s="14" t="s">
        <v>9934</v>
      </c>
      <c r="E197" s="15" t="s">
        <v>9935</v>
      </c>
      <c r="F197" s="140" t="s">
        <v>9936</v>
      </c>
    </row>
    <row r="198" spans="2:11">
      <c r="B198" s="12">
        <v>1403660</v>
      </c>
      <c r="C198" s="13" t="s">
        <v>1104</v>
      </c>
      <c r="D198" s="14" t="s">
        <v>9937</v>
      </c>
      <c r="E198" s="15" t="s">
        <v>9938</v>
      </c>
      <c r="F198" s="140" t="s">
        <v>3065</v>
      </c>
    </row>
    <row r="199" spans="2:11">
      <c r="B199" s="12">
        <v>1415428</v>
      </c>
      <c r="C199" s="13" t="s">
        <v>9486</v>
      </c>
      <c r="D199" s="14" t="s">
        <v>9939</v>
      </c>
      <c r="E199" s="15" t="s">
        <v>9940</v>
      </c>
      <c r="F199" s="140" t="s">
        <v>9941</v>
      </c>
    </row>
    <row r="200" spans="2:11" ht="26">
      <c r="B200" s="12">
        <v>1444431</v>
      </c>
      <c r="C200" s="13" t="s">
        <v>1104</v>
      </c>
      <c r="D200" s="26" t="s">
        <v>9942</v>
      </c>
      <c r="E200" s="15" t="s">
        <v>9943</v>
      </c>
      <c r="F200" s="140" t="s">
        <v>9944</v>
      </c>
    </row>
    <row r="201" spans="2:11">
      <c r="B201" s="12">
        <v>1451237</v>
      </c>
      <c r="C201" s="13" t="s">
        <v>1104</v>
      </c>
      <c r="D201" s="14" t="s">
        <v>9945</v>
      </c>
      <c r="E201" s="15" t="s">
        <v>9946</v>
      </c>
      <c r="F201" s="140" t="s">
        <v>9947</v>
      </c>
    </row>
    <row r="202" spans="2:11">
      <c r="B202" s="12">
        <v>1455464</v>
      </c>
      <c r="C202" s="13" t="s">
        <v>8040</v>
      </c>
      <c r="D202" s="26" t="s">
        <v>9948</v>
      </c>
      <c r="E202" s="15" t="s">
        <v>9949</v>
      </c>
      <c r="F202" s="140" t="s">
        <v>3103</v>
      </c>
    </row>
    <row r="203" spans="2:11">
      <c r="B203" s="17">
        <v>1467377</v>
      </c>
      <c r="C203" s="18" t="s">
        <v>1094</v>
      </c>
      <c r="D203" s="19" t="s">
        <v>9950</v>
      </c>
      <c r="E203" s="20" t="s">
        <v>9951</v>
      </c>
      <c r="F203" s="155" t="s">
        <v>9952</v>
      </c>
    </row>
    <row r="204" spans="2:11">
      <c r="B204" s="12">
        <v>1481198</v>
      </c>
      <c r="C204" s="13" t="s">
        <v>9486</v>
      </c>
      <c r="D204" s="26" t="s">
        <v>9953</v>
      </c>
      <c r="E204" s="15" t="s">
        <v>9954</v>
      </c>
      <c r="F204" s="140" t="s">
        <v>3141</v>
      </c>
    </row>
    <row r="205" spans="2:11">
      <c r="B205" s="12">
        <v>1482618</v>
      </c>
      <c r="C205" s="13" t="s">
        <v>8040</v>
      </c>
      <c r="D205" s="14" t="s">
        <v>9955</v>
      </c>
      <c r="E205" s="15" t="s">
        <v>9956</v>
      </c>
      <c r="F205" s="140" t="s">
        <v>2423</v>
      </c>
    </row>
    <row r="206" spans="2:11">
      <c r="B206" s="12">
        <v>1491012</v>
      </c>
      <c r="C206" s="13" t="s">
        <v>9690</v>
      </c>
      <c r="D206" s="14" t="s">
        <v>9957</v>
      </c>
      <c r="E206" s="15" t="s">
        <v>9958</v>
      </c>
      <c r="F206" s="140" t="s">
        <v>9959</v>
      </c>
    </row>
    <row r="207" spans="2:11" ht="26">
      <c r="B207" s="12">
        <v>1494778</v>
      </c>
      <c r="C207" s="13" t="s">
        <v>1104</v>
      </c>
      <c r="D207" s="29" t="s">
        <v>9960</v>
      </c>
      <c r="E207" s="15" t="s">
        <v>7993</v>
      </c>
      <c r="F207" s="140" t="s">
        <v>3156</v>
      </c>
    </row>
    <row r="208" spans="2:11">
      <c r="B208" s="12">
        <v>1504570</v>
      </c>
      <c r="C208" s="13" t="s">
        <v>1104</v>
      </c>
      <c r="D208" s="26" t="s">
        <v>9961</v>
      </c>
      <c r="E208" s="15" t="s">
        <v>9962</v>
      </c>
      <c r="F208" s="140" t="s">
        <v>2954</v>
      </c>
    </row>
    <row r="209" spans="2:6" ht="39">
      <c r="B209" s="12">
        <v>1508179</v>
      </c>
      <c r="C209" s="13" t="s">
        <v>1104</v>
      </c>
      <c r="D209" s="29" t="s">
        <v>9963</v>
      </c>
      <c r="E209" s="15" t="s">
        <v>9964</v>
      </c>
      <c r="F209" s="140" t="s">
        <v>9965</v>
      </c>
    </row>
    <row r="210" spans="2:6">
      <c r="B210" s="12">
        <v>1519402</v>
      </c>
      <c r="C210" s="13" t="s">
        <v>9486</v>
      </c>
      <c r="D210" s="26" t="s">
        <v>9966</v>
      </c>
      <c r="E210" s="15" t="s">
        <v>9967</v>
      </c>
      <c r="F210" s="140" t="s">
        <v>3205</v>
      </c>
    </row>
    <row r="211" spans="2:6">
      <c r="B211" s="12">
        <v>1521676</v>
      </c>
      <c r="C211" s="13" t="s">
        <v>1094</v>
      </c>
      <c r="D211" s="14" t="s">
        <v>9968</v>
      </c>
      <c r="E211" s="15" t="s">
        <v>9125</v>
      </c>
      <c r="F211" s="140" t="s">
        <v>9126</v>
      </c>
    </row>
    <row r="212" spans="2:6" ht="26">
      <c r="B212" s="12">
        <v>1524889</v>
      </c>
      <c r="C212" s="13" t="s">
        <v>1104</v>
      </c>
      <c r="D212" s="31" t="s">
        <v>9969</v>
      </c>
      <c r="E212" s="15" t="s">
        <v>9970</v>
      </c>
      <c r="F212" s="140" t="s">
        <v>9971</v>
      </c>
    </row>
    <row r="213" spans="2:6">
      <c r="B213" s="12">
        <v>1545569</v>
      </c>
      <c r="C213" s="13" t="s">
        <v>8040</v>
      </c>
      <c r="D213" s="14" t="s">
        <v>9972</v>
      </c>
      <c r="E213" s="15" t="s">
        <v>9973</v>
      </c>
      <c r="F213" s="140" t="s">
        <v>3243</v>
      </c>
    </row>
    <row r="214" spans="2:6">
      <c r="B214" s="12">
        <v>1549338</v>
      </c>
      <c r="C214" s="13" t="s">
        <v>1104</v>
      </c>
      <c r="D214" s="29" t="s">
        <v>9974</v>
      </c>
      <c r="E214" s="15" t="s">
        <v>9975</v>
      </c>
      <c r="F214" s="140" t="s">
        <v>9976</v>
      </c>
    </row>
    <row r="215" spans="2:6" ht="39">
      <c r="B215" s="12">
        <v>1554634</v>
      </c>
      <c r="C215" s="13" t="s">
        <v>1094</v>
      </c>
      <c r="D215" s="29" t="s">
        <v>9977</v>
      </c>
      <c r="E215" s="15" t="s">
        <v>9978</v>
      </c>
      <c r="F215" s="140" t="s">
        <v>9979</v>
      </c>
    </row>
    <row r="216" spans="2:6" ht="26">
      <c r="B216" s="12">
        <v>1571785</v>
      </c>
      <c r="C216" s="13" t="s">
        <v>8040</v>
      </c>
      <c r="D216" s="14" t="s">
        <v>9980</v>
      </c>
      <c r="E216" s="15" t="s">
        <v>9981</v>
      </c>
      <c r="F216" s="140" t="s">
        <v>9982</v>
      </c>
    </row>
    <row r="217" spans="2:6" ht="26">
      <c r="B217" s="12">
        <v>1584121</v>
      </c>
      <c r="C217" s="13" t="s">
        <v>1094</v>
      </c>
      <c r="D217" s="14" t="s">
        <v>9983</v>
      </c>
      <c r="E217" s="15" t="s">
        <v>9984</v>
      </c>
      <c r="F217" s="140" t="s">
        <v>9985</v>
      </c>
    </row>
    <row r="218" spans="2:6">
      <c r="B218" s="12">
        <v>1591003</v>
      </c>
      <c r="C218" s="13" t="s">
        <v>1094</v>
      </c>
      <c r="D218" s="26" t="s">
        <v>9986</v>
      </c>
      <c r="E218" s="15" t="s">
        <v>9987</v>
      </c>
      <c r="F218" s="140" t="s">
        <v>1735</v>
      </c>
    </row>
    <row r="219" spans="2:6" ht="26">
      <c r="B219" s="12">
        <v>1593705</v>
      </c>
      <c r="C219" s="13" t="s">
        <v>9549</v>
      </c>
      <c r="D219" s="29" t="s">
        <v>9988</v>
      </c>
      <c r="E219" s="15" t="s">
        <v>9989</v>
      </c>
      <c r="F219" s="140" t="s">
        <v>9990</v>
      </c>
    </row>
    <row r="220" spans="2:6" ht="26">
      <c r="B220" s="12">
        <v>1594117</v>
      </c>
      <c r="C220" s="13" t="s">
        <v>8040</v>
      </c>
      <c r="D220" s="29" t="s">
        <v>9991</v>
      </c>
      <c r="E220" s="15" t="s">
        <v>9989</v>
      </c>
      <c r="F220" s="140" t="s">
        <v>9990</v>
      </c>
    </row>
    <row r="221" spans="2:6" ht="26">
      <c r="B221" s="12">
        <v>1598716</v>
      </c>
      <c r="C221" s="13" t="s">
        <v>1104</v>
      </c>
      <c r="D221" s="29" t="s">
        <v>9992</v>
      </c>
      <c r="E221" s="15" t="s">
        <v>9131</v>
      </c>
      <c r="F221" s="140" t="s">
        <v>9132</v>
      </c>
    </row>
    <row r="222" spans="2:6">
      <c r="B222" s="12">
        <v>1606544</v>
      </c>
      <c r="C222" s="13" t="s">
        <v>1104</v>
      </c>
      <c r="D222" s="14" t="s">
        <v>9993</v>
      </c>
      <c r="E222" s="15" t="s">
        <v>9994</v>
      </c>
      <c r="F222" s="140" t="s">
        <v>3288</v>
      </c>
    </row>
    <row r="223" spans="2:6">
      <c r="B223" s="12">
        <v>1611897</v>
      </c>
      <c r="C223" s="13" t="s">
        <v>9690</v>
      </c>
      <c r="D223" s="14" t="s">
        <v>9995</v>
      </c>
      <c r="E223" s="15" t="s">
        <v>9996</v>
      </c>
      <c r="F223" s="140" t="s">
        <v>3297</v>
      </c>
    </row>
    <row r="224" spans="2:6">
      <c r="B224" s="12">
        <v>1616431</v>
      </c>
      <c r="C224" s="13" t="s">
        <v>1104</v>
      </c>
      <c r="D224" s="26" t="s">
        <v>9997</v>
      </c>
      <c r="E224" s="15" t="s">
        <v>9998</v>
      </c>
      <c r="F224" s="140" t="s">
        <v>3306</v>
      </c>
    </row>
    <row r="225" spans="2:11">
      <c r="B225" s="12">
        <v>1622096</v>
      </c>
      <c r="C225" s="13" t="s">
        <v>8040</v>
      </c>
      <c r="D225" s="14" t="s">
        <v>9999</v>
      </c>
      <c r="E225" s="15" t="s">
        <v>10000</v>
      </c>
      <c r="F225" s="140" t="s">
        <v>10001</v>
      </c>
    </row>
    <row r="226" spans="2:11">
      <c r="B226" s="12">
        <v>1624746</v>
      </c>
      <c r="C226" s="13" t="s">
        <v>9486</v>
      </c>
      <c r="D226" s="26" t="s">
        <v>10002</v>
      </c>
      <c r="E226" s="15" t="s">
        <v>10003</v>
      </c>
      <c r="F226" s="140" t="s">
        <v>10004</v>
      </c>
    </row>
    <row r="227" spans="2:11" ht="26">
      <c r="B227" s="12">
        <v>1636678</v>
      </c>
      <c r="C227" s="13" t="s">
        <v>1094</v>
      </c>
      <c r="D227" s="29" t="s">
        <v>10005</v>
      </c>
      <c r="E227" s="15" t="s">
        <v>8467</v>
      </c>
      <c r="F227" s="140" t="s">
        <v>8468</v>
      </c>
    </row>
    <row r="228" spans="2:11" ht="26">
      <c r="B228" s="12">
        <v>1652406</v>
      </c>
      <c r="C228" s="13" t="s">
        <v>8040</v>
      </c>
      <c r="D228" s="29" t="s">
        <v>10006</v>
      </c>
      <c r="E228" s="15" t="s">
        <v>8467</v>
      </c>
      <c r="F228" s="140" t="s">
        <v>8468</v>
      </c>
    </row>
    <row r="229" spans="2:11" ht="39">
      <c r="B229" s="12"/>
      <c r="C229" s="13"/>
      <c r="D229" s="29" t="s">
        <v>10007</v>
      </c>
      <c r="E229" s="15" t="s">
        <v>8471</v>
      </c>
      <c r="F229" s="140" t="s">
        <v>8472</v>
      </c>
      <c r="J229" s="15"/>
      <c r="K229" s="16"/>
    </row>
    <row r="230" spans="2:11" ht="26">
      <c r="B230" s="12">
        <v>1653570</v>
      </c>
      <c r="C230" s="13" t="s">
        <v>9486</v>
      </c>
      <c r="D230" s="29" t="s">
        <v>10008</v>
      </c>
      <c r="E230" s="15" t="s">
        <v>8467</v>
      </c>
      <c r="F230" s="140" t="s">
        <v>8468</v>
      </c>
    </row>
    <row r="231" spans="2:11">
      <c r="B231" s="12"/>
      <c r="C231" s="13"/>
      <c r="D231" s="14" t="s">
        <v>10009</v>
      </c>
      <c r="E231" s="15" t="s">
        <v>10010</v>
      </c>
      <c r="F231" s="140" t="s">
        <v>3363</v>
      </c>
      <c r="J231" s="15"/>
      <c r="K231" s="16"/>
    </row>
    <row r="232" spans="2:11" ht="26">
      <c r="B232" s="12">
        <v>1656800</v>
      </c>
      <c r="C232" s="13" t="s">
        <v>1094</v>
      </c>
      <c r="D232" s="29" t="s">
        <v>10011</v>
      </c>
      <c r="E232" s="15" t="s">
        <v>8467</v>
      </c>
      <c r="F232" s="140" t="s">
        <v>8468</v>
      </c>
    </row>
    <row r="233" spans="2:11" ht="39">
      <c r="B233" s="12"/>
      <c r="C233" s="13"/>
      <c r="D233" s="29" t="s">
        <v>10012</v>
      </c>
      <c r="E233" s="15" t="s">
        <v>10013</v>
      </c>
      <c r="F233" s="140" t="s">
        <v>10014</v>
      </c>
      <c r="J233" s="15"/>
      <c r="K233" s="16"/>
    </row>
    <row r="234" spans="2:11" ht="52">
      <c r="B234" s="12">
        <v>1704611</v>
      </c>
      <c r="C234" s="13" t="s">
        <v>1104</v>
      </c>
      <c r="D234" s="29" t="s">
        <v>10015</v>
      </c>
      <c r="E234" s="15" t="s">
        <v>10016</v>
      </c>
      <c r="F234" s="140" t="s">
        <v>10017</v>
      </c>
    </row>
    <row r="235" spans="2:11">
      <c r="B235" s="12">
        <v>1715288</v>
      </c>
      <c r="C235" s="13" t="s">
        <v>1094</v>
      </c>
      <c r="D235" s="14" t="s">
        <v>10018</v>
      </c>
      <c r="E235" s="15" t="s">
        <v>10019</v>
      </c>
      <c r="F235" s="140" t="s">
        <v>10020</v>
      </c>
    </row>
    <row r="236" spans="2:11" ht="26">
      <c r="B236" s="12">
        <v>1715667</v>
      </c>
      <c r="C236" s="13" t="s">
        <v>8040</v>
      </c>
      <c r="D236" s="14" t="s">
        <v>10021</v>
      </c>
      <c r="E236" s="15" t="s">
        <v>10022</v>
      </c>
      <c r="F236" s="140" t="s">
        <v>3421</v>
      </c>
    </row>
    <row r="237" spans="2:11">
      <c r="B237" s="12">
        <v>1750820</v>
      </c>
      <c r="C237" s="13" t="s">
        <v>1094</v>
      </c>
      <c r="D237" s="26" t="s">
        <v>10023</v>
      </c>
      <c r="E237" s="15" t="s">
        <v>10024</v>
      </c>
      <c r="F237" s="140" t="s">
        <v>10025</v>
      </c>
    </row>
    <row r="238" spans="2:11">
      <c r="B238" s="12">
        <v>1756168</v>
      </c>
      <c r="C238" s="13" t="s">
        <v>1094</v>
      </c>
      <c r="D238" s="26" t="s">
        <v>10026</v>
      </c>
      <c r="E238" s="15" t="s">
        <v>10027</v>
      </c>
      <c r="F238" s="140" t="s">
        <v>3476</v>
      </c>
    </row>
    <row r="239" spans="2:11">
      <c r="B239" s="12">
        <v>1787459</v>
      </c>
      <c r="C239" s="13" t="s">
        <v>9559</v>
      </c>
      <c r="D239" s="14" t="s">
        <v>10028</v>
      </c>
      <c r="E239" s="15" t="s">
        <v>10029</v>
      </c>
      <c r="F239" s="140" t="s">
        <v>1363</v>
      </c>
    </row>
    <row r="240" spans="2:11">
      <c r="B240" s="12">
        <v>1791198</v>
      </c>
      <c r="C240" s="13" t="s">
        <v>8040</v>
      </c>
      <c r="D240" s="14" t="s">
        <v>10030</v>
      </c>
      <c r="E240" s="15" t="s">
        <v>10031</v>
      </c>
      <c r="F240" s="140" t="s">
        <v>10032</v>
      </c>
    </row>
    <row r="241" spans="2:6" ht="26">
      <c r="B241" s="33">
        <v>1791938</v>
      </c>
      <c r="C241" s="35" t="s">
        <v>8040</v>
      </c>
      <c r="D241" s="9" t="s">
        <v>10033</v>
      </c>
      <c r="E241" s="34" t="s">
        <v>10034</v>
      </c>
      <c r="F241" s="167" t="s">
        <v>10035</v>
      </c>
    </row>
    <row r="242" spans="2:6" ht="26">
      <c r="B242" s="12">
        <v>1792917</v>
      </c>
      <c r="C242" s="13" t="s">
        <v>8040</v>
      </c>
      <c r="D242" s="26" t="s">
        <v>10036</v>
      </c>
      <c r="E242" s="15" t="s">
        <v>10037</v>
      </c>
      <c r="F242" s="140" t="s">
        <v>10038</v>
      </c>
    </row>
    <row r="243" spans="2:6">
      <c r="B243" s="12">
        <v>1793942</v>
      </c>
      <c r="C243" s="13" t="s">
        <v>1094</v>
      </c>
      <c r="D243" s="14" t="s">
        <v>10039</v>
      </c>
      <c r="E243" s="15" t="s">
        <v>10040</v>
      </c>
      <c r="F243" s="140" t="s">
        <v>3523</v>
      </c>
    </row>
    <row r="244" spans="2:6">
      <c r="B244" s="12">
        <v>1795073</v>
      </c>
      <c r="C244" s="13" t="s">
        <v>1094</v>
      </c>
      <c r="D244" s="14" t="s">
        <v>10041</v>
      </c>
      <c r="E244" s="15" t="s">
        <v>10042</v>
      </c>
      <c r="F244" s="140" t="s">
        <v>10043</v>
      </c>
    </row>
    <row r="245" spans="2:6">
      <c r="B245" s="12">
        <v>1796494</v>
      </c>
      <c r="C245" s="13" t="s">
        <v>9486</v>
      </c>
      <c r="D245" s="26" t="s">
        <v>10044</v>
      </c>
      <c r="E245" s="15" t="s">
        <v>10045</v>
      </c>
      <c r="F245" s="140" t="s">
        <v>10046</v>
      </c>
    </row>
    <row r="246" spans="2:6">
      <c r="B246" s="12">
        <v>1800797</v>
      </c>
      <c r="C246" s="13" t="s">
        <v>8040</v>
      </c>
      <c r="D246" s="14" t="s">
        <v>10047</v>
      </c>
      <c r="E246" s="15" t="s">
        <v>10048</v>
      </c>
      <c r="F246" s="140" t="s">
        <v>3532</v>
      </c>
    </row>
    <row r="247" spans="2:6">
      <c r="B247" s="12">
        <v>1803629</v>
      </c>
      <c r="C247" s="13" t="s">
        <v>8040</v>
      </c>
      <c r="D247" s="14" t="s">
        <v>10049</v>
      </c>
      <c r="E247" s="15" t="s">
        <v>10050</v>
      </c>
      <c r="F247" s="140" t="s">
        <v>10051</v>
      </c>
    </row>
    <row r="248" spans="2:6">
      <c r="B248" s="12">
        <v>1808377</v>
      </c>
      <c r="C248" s="13" t="s">
        <v>9486</v>
      </c>
      <c r="D248" s="29" t="s">
        <v>10052</v>
      </c>
      <c r="E248" s="15" t="s">
        <v>10053</v>
      </c>
      <c r="F248" s="140" t="s">
        <v>10054</v>
      </c>
    </row>
    <row r="249" spans="2:6">
      <c r="B249" s="12">
        <v>1808403</v>
      </c>
      <c r="C249" s="13" t="s">
        <v>1094</v>
      </c>
      <c r="D249" s="29" t="s">
        <v>10055</v>
      </c>
      <c r="E249" s="15" t="s">
        <v>10053</v>
      </c>
      <c r="F249" s="140" t="s">
        <v>10054</v>
      </c>
    </row>
    <row r="250" spans="2:6">
      <c r="B250" s="12">
        <v>1808461</v>
      </c>
      <c r="C250" s="13" t="s">
        <v>1094</v>
      </c>
      <c r="D250" s="29" t="s">
        <v>10056</v>
      </c>
      <c r="E250" s="15" t="s">
        <v>10053</v>
      </c>
      <c r="F250" s="140" t="s">
        <v>10054</v>
      </c>
    </row>
    <row r="251" spans="2:6">
      <c r="B251" s="12">
        <v>1825043</v>
      </c>
      <c r="C251" s="13" t="s">
        <v>1094</v>
      </c>
      <c r="D251" s="24" t="s">
        <v>10057</v>
      </c>
      <c r="E251" s="15" t="s">
        <v>10058</v>
      </c>
      <c r="F251" s="140" t="s">
        <v>10059</v>
      </c>
    </row>
    <row r="252" spans="2:6">
      <c r="B252" s="12">
        <v>1828895</v>
      </c>
      <c r="C252" s="13" t="s">
        <v>9690</v>
      </c>
      <c r="D252" s="14" t="s">
        <v>10060</v>
      </c>
      <c r="E252" s="15" t="s">
        <v>10061</v>
      </c>
      <c r="F252" s="140" t="s">
        <v>3556</v>
      </c>
    </row>
    <row r="253" spans="2:6">
      <c r="B253" s="12">
        <v>1836747</v>
      </c>
      <c r="C253" s="13" t="s">
        <v>8040</v>
      </c>
      <c r="D253" s="14" t="s">
        <v>10062</v>
      </c>
      <c r="E253" s="15" t="s">
        <v>10063</v>
      </c>
      <c r="F253" s="140" t="s">
        <v>3572</v>
      </c>
    </row>
    <row r="254" spans="2:6">
      <c r="B254" s="12">
        <v>1864376</v>
      </c>
      <c r="C254" s="13" t="s">
        <v>9486</v>
      </c>
      <c r="D254" s="14" t="s">
        <v>10064</v>
      </c>
      <c r="E254" s="15" t="s">
        <v>10065</v>
      </c>
      <c r="F254" s="140" t="s">
        <v>1131</v>
      </c>
    </row>
    <row r="255" spans="2:6" ht="26">
      <c r="B255" s="12">
        <v>1870509</v>
      </c>
      <c r="C255" s="13" t="s">
        <v>9559</v>
      </c>
      <c r="D255" s="31" t="s">
        <v>10066</v>
      </c>
      <c r="E255" s="15" t="s">
        <v>10067</v>
      </c>
      <c r="F255" s="140" t="s">
        <v>10068</v>
      </c>
    </row>
    <row r="256" spans="2:6">
      <c r="B256" s="12">
        <v>1879437</v>
      </c>
      <c r="C256" s="13" t="s">
        <v>1094</v>
      </c>
      <c r="D256" s="26" t="s">
        <v>10069</v>
      </c>
      <c r="E256" s="15" t="s">
        <v>10070</v>
      </c>
      <c r="F256" s="140" t="s">
        <v>10071</v>
      </c>
    </row>
    <row r="257" spans="2:6" ht="52">
      <c r="B257" s="12">
        <v>1879849</v>
      </c>
      <c r="C257" s="13" t="s">
        <v>1094</v>
      </c>
      <c r="D257" s="29" t="s">
        <v>10072</v>
      </c>
      <c r="E257" s="15" t="s">
        <v>10073</v>
      </c>
      <c r="F257" s="140" t="s">
        <v>10074</v>
      </c>
    </row>
    <row r="258" spans="2:6">
      <c r="B258" s="12">
        <v>1883285</v>
      </c>
      <c r="C258" s="13" t="s">
        <v>8040</v>
      </c>
      <c r="D258" s="26" t="s">
        <v>10075</v>
      </c>
      <c r="E258" s="15" t="s">
        <v>10076</v>
      </c>
      <c r="F258" s="140" t="s">
        <v>3607</v>
      </c>
    </row>
    <row r="259" spans="2:6">
      <c r="B259" s="12">
        <v>1886599</v>
      </c>
      <c r="C259" s="13" t="s">
        <v>9486</v>
      </c>
      <c r="D259" s="14" t="s">
        <v>10077</v>
      </c>
      <c r="E259" s="15" t="s">
        <v>10078</v>
      </c>
      <c r="F259" s="140" t="s">
        <v>3619</v>
      </c>
    </row>
    <row r="260" spans="2:6">
      <c r="B260" s="12">
        <v>1893503</v>
      </c>
      <c r="C260" s="13" t="s">
        <v>8040</v>
      </c>
      <c r="D260" s="26" t="s">
        <v>10079</v>
      </c>
      <c r="E260" s="15" t="s">
        <v>10080</v>
      </c>
      <c r="F260" s="140" t="s">
        <v>3628</v>
      </c>
    </row>
    <row r="261" spans="2:6">
      <c r="B261" s="12">
        <v>1917505</v>
      </c>
      <c r="C261" s="13" t="s">
        <v>9690</v>
      </c>
      <c r="D261" s="31" t="s">
        <v>10081</v>
      </c>
      <c r="E261" s="15" t="s">
        <v>10082</v>
      </c>
      <c r="F261" s="140" t="s">
        <v>10083</v>
      </c>
    </row>
    <row r="262" spans="2:6">
      <c r="B262" s="12">
        <v>1927321</v>
      </c>
      <c r="C262" s="13" t="s">
        <v>1104</v>
      </c>
      <c r="D262" s="24" t="s">
        <v>10084</v>
      </c>
      <c r="E262" s="15" t="s">
        <v>10085</v>
      </c>
      <c r="F262" s="140" t="s">
        <v>10086</v>
      </c>
    </row>
    <row r="263" spans="2:6">
      <c r="B263" s="12">
        <v>1930717</v>
      </c>
      <c r="C263" s="13" t="s">
        <v>1094</v>
      </c>
      <c r="D263" s="26" t="s">
        <v>10087</v>
      </c>
      <c r="E263" s="15" t="s">
        <v>10088</v>
      </c>
      <c r="F263" s="140" t="s">
        <v>10089</v>
      </c>
    </row>
    <row r="264" spans="2:6">
      <c r="B264" s="12">
        <v>1938084</v>
      </c>
      <c r="C264" s="13" t="s">
        <v>9486</v>
      </c>
      <c r="D264" s="14" t="s">
        <v>10090</v>
      </c>
      <c r="E264" s="15" t="s">
        <v>10091</v>
      </c>
      <c r="F264" s="140" t="s">
        <v>10092</v>
      </c>
    </row>
    <row r="265" spans="2:6">
      <c r="B265" s="12">
        <v>1940474</v>
      </c>
      <c r="C265" s="13" t="s">
        <v>8040</v>
      </c>
      <c r="D265" s="26" t="s">
        <v>10093</v>
      </c>
      <c r="E265" s="15" t="s">
        <v>10094</v>
      </c>
      <c r="F265" s="140" t="s">
        <v>10095</v>
      </c>
    </row>
    <row r="266" spans="2:6">
      <c r="B266" s="12">
        <v>1956342</v>
      </c>
      <c r="C266" s="13" t="s">
        <v>8040</v>
      </c>
      <c r="D266" s="14" t="s">
        <v>10096</v>
      </c>
      <c r="E266" s="15" t="s">
        <v>8511</v>
      </c>
      <c r="F266" s="140" t="s">
        <v>3716</v>
      </c>
    </row>
    <row r="267" spans="2:6">
      <c r="B267" s="12">
        <v>1987972</v>
      </c>
      <c r="C267" s="13" t="s">
        <v>8040</v>
      </c>
      <c r="D267" s="14" t="s">
        <v>10097</v>
      </c>
      <c r="E267" s="15" t="s">
        <v>10098</v>
      </c>
      <c r="F267" s="140" t="s">
        <v>3782</v>
      </c>
    </row>
    <row r="268" spans="2:6">
      <c r="B268" s="17">
        <v>1988832</v>
      </c>
      <c r="C268" s="18" t="s">
        <v>8040</v>
      </c>
      <c r="D268" s="30" t="s">
        <v>10099</v>
      </c>
      <c r="E268" s="20" t="s">
        <v>10098</v>
      </c>
      <c r="F268" s="155" t="s">
        <v>3782</v>
      </c>
    </row>
    <row r="269" spans="2:6">
      <c r="B269" s="12">
        <v>1992484</v>
      </c>
      <c r="C269" s="13" t="s">
        <v>1104</v>
      </c>
      <c r="D269" s="26" t="s">
        <v>10100</v>
      </c>
      <c r="E269" s="15" t="s">
        <v>10101</v>
      </c>
      <c r="F269" s="140" t="s">
        <v>10102</v>
      </c>
    </row>
    <row r="270" spans="2:6">
      <c r="B270" s="12">
        <v>2015884</v>
      </c>
      <c r="C270" s="13" t="s">
        <v>1104</v>
      </c>
      <c r="D270" s="29" t="s">
        <v>10103</v>
      </c>
      <c r="E270" s="15" t="s">
        <v>10104</v>
      </c>
      <c r="F270" s="140" t="s">
        <v>10105</v>
      </c>
    </row>
    <row r="271" spans="2:6">
      <c r="B271" s="12">
        <v>2035873</v>
      </c>
      <c r="C271" s="13" t="s">
        <v>8040</v>
      </c>
      <c r="D271" s="26" t="s">
        <v>10106</v>
      </c>
      <c r="E271" s="15" t="s">
        <v>10107</v>
      </c>
      <c r="F271" s="140" t="s">
        <v>10108</v>
      </c>
    </row>
    <row r="272" spans="2:6">
      <c r="B272" s="12">
        <v>2042134</v>
      </c>
      <c r="C272" s="13" t="s">
        <v>8040</v>
      </c>
      <c r="D272" s="26" t="s">
        <v>10109</v>
      </c>
      <c r="E272" s="15" t="s">
        <v>10110</v>
      </c>
      <c r="F272" s="140" t="s">
        <v>10111</v>
      </c>
    </row>
    <row r="273" spans="2:6">
      <c r="B273" s="12">
        <v>2047457</v>
      </c>
      <c r="C273" s="13" t="s">
        <v>1094</v>
      </c>
      <c r="D273" s="31" t="s">
        <v>10112</v>
      </c>
      <c r="E273" s="15" t="s">
        <v>9176</v>
      </c>
      <c r="F273" s="140" t="s">
        <v>9177</v>
      </c>
    </row>
    <row r="274" spans="2:6" ht="39">
      <c r="B274" s="12">
        <v>2071359</v>
      </c>
      <c r="C274" s="13" t="s">
        <v>1104</v>
      </c>
      <c r="D274" s="31" t="s">
        <v>10113</v>
      </c>
      <c r="E274" s="15" t="s">
        <v>10114</v>
      </c>
      <c r="F274" s="140" t="s">
        <v>10115</v>
      </c>
    </row>
    <row r="275" spans="2:6" ht="39">
      <c r="B275" s="12">
        <v>2071713</v>
      </c>
      <c r="C275" s="13" t="s">
        <v>1104</v>
      </c>
      <c r="D275" s="29" t="s">
        <v>10116</v>
      </c>
      <c r="E275" s="15" t="s">
        <v>10117</v>
      </c>
      <c r="F275" s="140" t="s">
        <v>10118</v>
      </c>
    </row>
    <row r="276" spans="2:6" ht="26">
      <c r="B276" s="12">
        <v>2078750</v>
      </c>
      <c r="C276" s="13" t="s">
        <v>1094</v>
      </c>
      <c r="D276" s="31" t="s">
        <v>10119</v>
      </c>
      <c r="E276" s="15" t="s">
        <v>10120</v>
      </c>
      <c r="F276" s="140" t="s">
        <v>10121</v>
      </c>
    </row>
    <row r="277" spans="2:6">
      <c r="B277" s="12">
        <v>2092821</v>
      </c>
      <c r="C277" s="13" t="s">
        <v>9486</v>
      </c>
      <c r="D277" s="14" t="s">
        <v>10122</v>
      </c>
      <c r="E277" s="15" t="s">
        <v>10123</v>
      </c>
      <c r="F277" s="140" t="s">
        <v>10124</v>
      </c>
    </row>
    <row r="278" spans="2:6">
      <c r="B278" s="12">
        <v>2106949</v>
      </c>
      <c r="C278" s="13" t="s">
        <v>1104</v>
      </c>
      <c r="D278" s="29" t="s">
        <v>10125</v>
      </c>
      <c r="E278" s="15" t="s">
        <v>10126</v>
      </c>
      <c r="F278" s="140" t="s">
        <v>10127</v>
      </c>
    </row>
    <row r="279" spans="2:6">
      <c r="B279" s="12">
        <v>2120523</v>
      </c>
      <c r="C279" s="13" t="s">
        <v>1094</v>
      </c>
      <c r="D279" s="14" t="s">
        <v>10128</v>
      </c>
      <c r="E279" s="15" t="s">
        <v>10129</v>
      </c>
      <c r="F279" s="140" t="s">
        <v>4012</v>
      </c>
    </row>
    <row r="280" spans="2:6">
      <c r="B280" s="17">
        <v>2127822</v>
      </c>
      <c r="C280" s="18" t="s">
        <v>9486</v>
      </c>
      <c r="D280" s="19" t="s">
        <v>10130</v>
      </c>
      <c r="E280" s="20" t="s">
        <v>10131</v>
      </c>
      <c r="F280" s="406" t="s">
        <v>10132</v>
      </c>
    </row>
    <row r="281" spans="2:6">
      <c r="B281" s="12">
        <v>2134746</v>
      </c>
      <c r="C281" s="13" t="s">
        <v>1104</v>
      </c>
      <c r="D281" s="26" t="s">
        <v>10133</v>
      </c>
      <c r="E281" s="15" t="s">
        <v>10134</v>
      </c>
      <c r="F281" s="140" t="s">
        <v>10135</v>
      </c>
    </row>
    <row r="282" spans="2:6" ht="26">
      <c r="B282" s="12">
        <v>2140712</v>
      </c>
      <c r="C282" s="13" t="s">
        <v>1094</v>
      </c>
      <c r="D282" s="26" t="s">
        <v>10136</v>
      </c>
      <c r="E282" s="15" t="s">
        <v>10137</v>
      </c>
      <c r="F282" s="140" t="s">
        <v>10138</v>
      </c>
    </row>
    <row r="283" spans="2:6">
      <c r="B283" s="12">
        <v>2150555</v>
      </c>
      <c r="C283" s="13" t="s">
        <v>1094</v>
      </c>
      <c r="D283" s="26" t="s">
        <v>10139</v>
      </c>
      <c r="E283" s="15" t="s">
        <v>10140</v>
      </c>
      <c r="F283" s="140" t="s">
        <v>4027</v>
      </c>
    </row>
    <row r="284" spans="2:6" ht="26">
      <c r="B284" s="12">
        <v>2150644</v>
      </c>
      <c r="C284" s="13" t="s">
        <v>1094</v>
      </c>
      <c r="D284" s="31" t="s">
        <v>10141</v>
      </c>
      <c r="E284" s="15" t="s">
        <v>10142</v>
      </c>
      <c r="F284" s="140" t="s">
        <v>10143</v>
      </c>
    </row>
    <row r="285" spans="2:6">
      <c r="B285" s="12">
        <v>2152891</v>
      </c>
      <c r="C285" s="13" t="s">
        <v>1094</v>
      </c>
      <c r="D285" s="14" t="s">
        <v>10144</v>
      </c>
      <c r="E285" s="15" t="s">
        <v>10145</v>
      </c>
      <c r="F285" s="140" t="s">
        <v>10146</v>
      </c>
    </row>
    <row r="286" spans="2:6">
      <c r="B286" s="12">
        <v>2153877</v>
      </c>
      <c r="C286" s="13" t="s">
        <v>9559</v>
      </c>
      <c r="D286" s="14" t="s">
        <v>10147</v>
      </c>
      <c r="E286" s="15" t="s">
        <v>10148</v>
      </c>
      <c r="F286" s="140" t="s">
        <v>4034</v>
      </c>
    </row>
    <row r="287" spans="2:6">
      <c r="B287" s="12">
        <v>2154063</v>
      </c>
      <c r="C287" s="13" t="s">
        <v>1104</v>
      </c>
      <c r="D287" s="14" t="s">
        <v>10149</v>
      </c>
      <c r="E287" s="15" t="s">
        <v>10148</v>
      </c>
      <c r="F287" s="140" t="s">
        <v>4034</v>
      </c>
    </row>
    <row r="288" spans="2:6">
      <c r="B288" s="12">
        <v>2157119</v>
      </c>
      <c r="C288" s="13" t="s">
        <v>9486</v>
      </c>
      <c r="D288" s="26" t="s">
        <v>10150</v>
      </c>
      <c r="E288" s="15" t="s">
        <v>10151</v>
      </c>
      <c r="F288" s="140" t="s">
        <v>4040</v>
      </c>
    </row>
    <row r="289" spans="2:6">
      <c r="B289" s="12">
        <v>2164072</v>
      </c>
      <c r="C289" s="13" t="s">
        <v>8040</v>
      </c>
      <c r="D289" s="14" t="s">
        <v>10152</v>
      </c>
      <c r="E289" s="15" t="s">
        <v>10153</v>
      </c>
      <c r="F289" s="140" t="s">
        <v>10154</v>
      </c>
    </row>
    <row r="290" spans="2:6">
      <c r="B290" s="12">
        <v>2177376</v>
      </c>
      <c r="C290" s="13" t="s">
        <v>1104</v>
      </c>
      <c r="D290" s="26" t="s">
        <v>10155</v>
      </c>
      <c r="E290" s="15" t="s">
        <v>9197</v>
      </c>
      <c r="F290" s="140" t="s">
        <v>9198</v>
      </c>
    </row>
    <row r="291" spans="2:6" ht="26">
      <c r="B291" s="12">
        <v>2181515</v>
      </c>
      <c r="C291" s="13" t="s">
        <v>9690</v>
      </c>
      <c r="D291" s="31" t="s">
        <v>10156</v>
      </c>
      <c r="E291" s="15" t="s">
        <v>10157</v>
      </c>
      <c r="F291" s="140" t="s">
        <v>10158</v>
      </c>
    </row>
    <row r="292" spans="2:6" ht="26">
      <c r="B292" s="12">
        <v>2181537</v>
      </c>
      <c r="C292" s="13" t="s">
        <v>9690</v>
      </c>
      <c r="D292" s="31" t="s">
        <v>10159</v>
      </c>
      <c r="E292" s="15" t="s">
        <v>10157</v>
      </c>
      <c r="F292" s="140" t="s">
        <v>10158</v>
      </c>
    </row>
    <row r="293" spans="2:6">
      <c r="B293" s="12">
        <v>2189608</v>
      </c>
      <c r="C293" s="13" t="s">
        <v>8040</v>
      </c>
      <c r="D293" s="26" t="s">
        <v>10160</v>
      </c>
      <c r="E293" s="15" t="s">
        <v>10161</v>
      </c>
      <c r="F293" s="140" t="s">
        <v>10162</v>
      </c>
    </row>
    <row r="294" spans="2:6">
      <c r="B294" s="12">
        <v>2209684</v>
      </c>
      <c r="C294" s="13" t="s">
        <v>8040</v>
      </c>
      <c r="D294" s="14" t="s">
        <v>10163</v>
      </c>
      <c r="E294" s="15" t="s">
        <v>10164</v>
      </c>
      <c r="F294" s="140" t="s">
        <v>1476</v>
      </c>
    </row>
    <row r="295" spans="2:6">
      <c r="B295" s="12">
        <v>2224517</v>
      </c>
      <c r="C295" s="13" t="s">
        <v>1094</v>
      </c>
      <c r="D295" s="24" t="s">
        <v>10165</v>
      </c>
      <c r="E295" s="15" t="s">
        <v>10166</v>
      </c>
      <c r="F295" s="140" t="s">
        <v>10167</v>
      </c>
    </row>
    <row r="296" spans="2:6">
      <c r="B296" s="12">
        <v>2236743</v>
      </c>
      <c r="C296" s="13" t="s">
        <v>8040</v>
      </c>
      <c r="D296" s="14" t="s">
        <v>10168</v>
      </c>
      <c r="E296" s="15" t="s">
        <v>10169</v>
      </c>
      <c r="F296" s="140" t="s">
        <v>10170</v>
      </c>
    </row>
    <row r="297" spans="2:6">
      <c r="B297" s="12">
        <v>2238290</v>
      </c>
      <c r="C297" s="13" t="s">
        <v>1094</v>
      </c>
      <c r="D297" s="14" t="s">
        <v>10171</v>
      </c>
      <c r="E297" s="15" t="s">
        <v>10172</v>
      </c>
      <c r="F297" s="140" t="s">
        <v>10173</v>
      </c>
    </row>
    <row r="298" spans="2:6" ht="52">
      <c r="B298" s="12">
        <v>2244378</v>
      </c>
      <c r="C298" s="13" t="s">
        <v>1094</v>
      </c>
      <c r="D298" s="31" t="s">
        <v>10174</v>
      </c>
      <c r="E298" s="15" t="s">
        <v>10175</v>
      </c>
      <c r="F298" s="140" t="s">
        <v>10176</v>
      </c>
    </row>
    <row r="299" spans="2:6">
      <c r="B299" s="12">
        <v>2246253</v>
      </c>
      <c r="C299" s="13" t="s">
        <v>1094</v>
      </c>
      <c r="D299" s="26" t="s">
        <v>10177</v>
      </c>
      <c r="E299" s="15" t="s">
        <v>10178</v>
      </c>
      <c r="F299" s="140" t="s">
        <v>1214</v>
      </c>
    </row>
    <row r="300" spans="2:6">
      <c r="B300" s="12">
        <v>2264087</v>
      </c>
      <c r="C300" s="13" t="s">
        <v>1104</v>
      </c>
      <c r="D300" s="26" t="s">
        <v>10179</v>
      </c>
      <c r="E300" s="15" t="s">
        <v>10180</v>
      </c>
      <c r="F300" s="140" t="s">
        <v>10181</v>
      </c>
    </row>
    <row r="301" spans="2:6">
      <c r="B301" s="12">
        <v>2264091</v>
      </c>
      <c r="C301" s="13" t="s">
        <v>9486</v>
      </c>
      <c r="D301" s="14" t="s">
        <v>10182</v>
      </c>
      <c r="E301" s="15" t="s">
        <v>10180</v>
      </c>
      <c r="F301" s="140" t="s">
        <v>10181</v>
      </c>
    </row>
    <row r="302" spans="2:6">
      <c r="B302" s="12">
        <v>2274264</v>
      </c>
      <c r="C302" s="13" t="s">
        <v>1094</v>
      </c>
      <c r="D302" s="14" t="s">
        <v>10183</v>
      </c>
      <c r="E302" s="15" t="s">
        <v>10184</v>
      </c>
      <c r="F302" s="140" t="s">
        <v>10185</v>
      </c>
    </row>
    <row r="303" spans="2:6">
      <c r="B303" s="12">
        <v>2282785</v>
      </c>
      <c r="C303" s="13" t="s">
        <v>9486</v>
      </c>
      <c r="D303" s="26" t="s">
        <v>10186</v>
      </c>
      <c r="E303" s="15" t="s">
        <v>10187</v>
      </c>
      <c r="F303" s="140" t="s">
        <v>4186</v>
      </c>
    </row>
    <row r="304" spans="2:6" ht="26">
      <c r="B304" s="12">
        <v>2308904</v>
      </c>
      <c r="C304" s="13" t="s">
        <v>1104</v>
      </c>
      <c r="D304" s="31" t="s">
        <v>10188</v>
      </c>
      <c r="E304" s="15" t="s">
        <v>10189</v>
      </c>
      <c r="F304" s="140" t="s">
        <v>10190</v>
      </c>
    </row>
    <row r="305" spans="2:6">
      <c r="B305" s="12">
        <v>2310259</v>
      </c>
      <c r="C305" s="13" t="s">
        <v>1094</v>
      </c>
      <c r="D305" s="26" t="s">
        <v>10191</v>
      </c>
      <c r="E305" s="15" t="s">
        <v>10192</v>
      </c>
      <c r="F305" s="140" t="s">
        <v>10193</v>
      </c>
    </row>
    <row r="306" spans="2:6">
      <c r="B306" s="12">
        <v>2316523</v>
      </c>
      <c r="C306" s="13" t="s">
        <v>1104</v>
      </c>
      <c r="D306" s="14" t="s">
        <v>10194</v>
      </c>
      <c r="E306" s="15" t="s">
        <v>10195</v>
      </c>
      <c r="F306" s="140" t="s">
        <v>10196</v>
      </c>
    </row>
    <row r="307" spans="2:6">
      <c r="B307" s="12">
        <v>2321282</v>
      </c>
      <c r="C307" s="13" t="s">
        <v>8040</v>
      </c>
      <c r="D307" s="14" t="s">
        <v>10197</v>
      </c>
      <c r="E307" s="15" t="s">
        <v>10198</v>
      </c>
      <c r="F307" s="140" t="s">
        <v>10199</v>
      </c>
    </row>
    <row r="308" spans="2:6">
      <c r="B308" s="12">
        <v>2333886</v>
      </c>
      <c r="C308" s="13" t="s">
        <v>1104</v>
      </c>
      <c r="D308" s="29" t="s">
        <v>10200</v>
      </c>
      <c r="E308" s="15" t="s">
        <v>10201</v>
      </c>
      <c r="F308" s="140" t="s">
        <v>10202</v>
      </c>
    </row>
    <row r="309" spans="2:6">
      <c r="B309" s="12">
        <v>2338993</v>
      </c>
      <c r="C309" s="13" t="s">
        <v>1094</v>
      </c>
      <c r="D309" s="14" t="s">
        <v>10203</v>
      </c>
      <c r="E309" s="15" t="s">
        <v>10204</v>
      </c>
      <c r="F309" s="140" t="s">
        <v>4264</v>
      </c>
    </row>
    <row r="310" spans="2:6">
      <c r="B310" s="12">
        <v>2347414</v>
      </c>
      <c r="C310" s="13" t="s">
        <v>8040</v>
      </c>
      <c r="D310" s="14" t="s">
        <v>10205</v>
      </c>
      <c r="E310" s="15" t="s">
        <v>10206</v>
      </c>
      <c r="F310" s="140" t="s">
        <v>10207</v>
      </c>
    </row>
    <row r="311" spans="2:6">
      <c r="B311" s="12">
        <v>2361825</v>
      </c>
      <c r="C311" s="13" t="s">
        <v>1094</v>
      </c>
      <c r="D311" s="14" t="s">
        <v>10208</v>
      </c>
      <c r="E311" s="15" t="s">
        <v>10209</v>
      </c>
      <c r="F311" s="140" t="s">
        <v>10210</v>
      </c>
    </row>
    <row r="312" spans="2:6">
      <c r="B312" s="12">
        <v>2378936</v>
      </c>
      <c r="C312" s="13" t="s">
        <v>1094</v>
      </c>
      <c r="D312" s="14" t="s">
        <v>10211</v>
      </c>
      <c r="E312" s="15" t="s">
        <v>8601</v>
      </c>
      <c r="F312" s="140" t="s">
        <v>8602</v>
      </c>
    </row>
    <row r="313" spans="2:6">
      <c r="B313" s="12">
        <v>2393202</v>
      </c>
      <c r="C313" s="13" t="s">
        <v>10212</v>
      </c>
      <c r="D313" s="14" t="s">
        <v>10213</v>
      </c>
      <c r="E313" s="15" t="s">
        <v>10214</v>
      </c>
      <c r="F313" s="140" t="s">
        <v>10215</v>
      </c>
    </row>
    <row r="314" spans="2:6" ht="26">
      <c r="B314" s="12">
        <v>2397181</v>
      </c>
      <c r="C314" s="13" t="s">
        <v>1094</v>
      </c>
      <c r="D314" s="31" t="s">
        <v>10216</v>
      </c>
      <c r="E314" s="15" t="s">
        <v>10217</v>
      </c>
      <c r="F314" s="140" t="s">
        <v>10218</v>
      </c>
    </row>
    <row r="315" spans="2:6">
      <c r="B315" s="12">
        <v>2418886</v>
      </c>
      <c r="C315" s="13" t="s">
        <v>9559</v>
      </c>
      <c r="D315" s="14" t="s">
        <v>10219</v>
      </c>
      <c r="E315" s="15" t="s">
        <v>10220</v>
      </c>
      <c r="F315" s="140" t="s">
        <v>4591</v>
      </c>
    </row>
    <row r="316" spans="2:6">
      <c r="B316" s="12">
        <v>2419661</v>
      </c>
      <c r="C316" s="13" t="s">
        <v>9486</v>
      </c>
      <c r="D316" s="14" t="s">
        <v>10221</v>
      </c>
      <c r="E316" s="15" t="s">
        <v>10220</v>
      </c>
      <c r="F316" s="140" t="s">
        <v>4591</v>
      </c>
    </row>
    <row r="317" spans="2:6">
      <c r="B317" s="12">
        <v>2420554</v>
      </c>
      <c r="C317" s="13" t="s">
        <v>1104</v>
      </c>
      <c r="D317" s="26" t="s">
        <v>10222</v>
      </c>
      <c r="E317" s="15" t="s">
        <v>10220</v>
      </c>
      <c r="F317" s="140" t="s">
        <v>4591</v>
      </c>
    </row>
    <row r="318" spans="2:6">
      <c r="B318" s="12">
        <v>2437098</v>
      </c>
      <c r="C318" s="13" t="s">
        <v>8040</v>
      </c>
      <c r="D318" s="26" t="s">
        <v>10223</v>
      </c>
      <c r="E318" s="15" t="s">
        <v>10224</v>
      </c>
      <c r="F318" s="140" t="s">
        <v>4434</v>
      </c>
    </row>
    <row r="319" spans="2:6">
      <c r="B319" s="12">
        <v>2438504</v>
      </c>
      <c r="C319" s="13" t="s">
        <v>9486</v>
      </c>
      <c r="D319" s="26" t="s">
        <v>10225</v>
      </c>
      <c r="E319" s="15" t="s">
        <v>10226</v>
      </c>
      <c r="F319" s="140" t="s">
        <v>2407</v>
      </c>
    </row>
    <row r="320" spans="2:6">
      <c r="B320" s="12">
        <v>2438875</v>
      </c>
      <c r="C320" s="13" t="s">
        <v>10227</v>
      </c>
      <c r="D320" s="14" t="s">
        <v>10228</v>
      </c>
      <c r="E320" s="15" t="s">
        <v>10229</v>
      </c>
      <c r="F320" s="140" t="s">
        <v>10230</v>
      </c>
    </row>
    <row r="321" spans="2:6">
      <c r="B321" s="12">
        <v>2450569</v>
      </c>
      <c r="C321" s="13" t="s">
        <v>9559</v>
      </c>
      <c r="D321" s="14" t="s">
        <v>10231</v>
      </c>
      <c r="E321" s="15" t="s">
        <v>10232</v>
      </c>
      <c r="F321" s="140" t="s">
        <v>10233</v>
      </c>
    </row>
    <row r="322" spans="2:6">
      <c r="B322" s="12">
        <v>2465537</v>
      </c>
      <c r="C322" s="13" t="s">
        <v>1104</v>
      </c>
      <c r="D322" s="14" t="s">
        <v>10234</v>
      </c>
      <c r="E322" s="15" t="s">
        <v>10235</v>
      </c>
      <c r="F322" s="140" t="s">
        <v>4463</v>
      </c>
    </row>
    <row r="323" spans="2:6">
      <c r="B323" s="12">
        <v>2480577</v>
      </c>
      <c r="C323" s="13" t="s">
        <v>10236</v>
      </c>
      <c r="D323" s="31" t="s">
        <v>10237</v>
      </c>
      <c r="E323" s="15" t="s">
        <v>10238</v>
      </c>
      <c r="F323" s="140" t="s">
        <v>10239</v>
      </c>
    </row>
    <row r="324" spans="2:6">
      <c r="B324" s="12">
        <v>2486742</v>
      </c>
      <c r="C324" s="13" t="s">
        <v>1094</v>
      </c>
      <c r="D324" s="14" t="s">
        <v>10240</v>
      </c>
      <c r="E324" s="15" t="s">
        <v>10241</v>
      </c>
      <c r="F324" s="140" t="s">
        <v>10242</v>
      </c>
    </row>
    <row r="325" spans="2:6">
      <c r="B325" s="12">
        <v>2502702</v>
      </c>
      <c r="C325" s="13" t="s">
        <v>8040</v>
      </c>
      <c r="D325" s="27" t="s">
        <v>10243</v>
      </c>
      <c r="E325" s="15" t="s">
        <v>10244</v>
      </c>
      <c r="F325" s="140" t="s">
        <v>4494</v>
      </c>
    </row>
    <row r="326" spans="2:6">
      <c r="B326" s="12">
        <v>2504247</v>
      </c>
      <c r="C326" s="13" t="s">
        <v>9486</v>
      </c>
      <c r="D326" s="14" t="s">
        <v>10245</v>
      </c>
      <c r="E326" s="15" t="s">
        <v>10244</v>
      </c>
      <c r="F326" s="140" t="s">
        <v>4494</v>
      </c>
    </row>
    <row r="327" spans="2:6">
      <c r="B327" s="17">
        <v>2513910</v>
      </c>
      <c r="C327" s="18" t="s">
        <v>9486</v>
      </c>
      <c r="D327" s="19" t="s">
        <v>10246</v>
      </c>
      <c r="E327" s="20" t="s">
        <v>10247</v>
      </c>
      <c r="F327" s="155" t="s">
        <v>10248</v>
      </c>
    </row>
    <row r="328" spans="2:6">
      <c r="B328" s="12">
        <v>2526422</v>
      </c>
      <c r="C328" s="13" t="s">
        <v>1094</v>
      </c>
      <c r="D328" s="14" t="s">
        <v>10249</v>
      </c>
      <c r="E328" s="15" t="s">
        <v>10250</v>
      </c>
      <c r="F328" s="140" t="s">
        <v>10251</v>
      </c>
    </row>
    <row r="329" spans="2:6">
      <c r="B329" s="12">
        <v>2532877</v>
      </c>
      <c r="C329" s="13" t="s">
        <v>8040</v>
      </c>
      <c r="D329" s="14" t="s">
        <v>10252</v>
      </c>
      <c r="E329" s="15" t="s">
        <v>10253</v>
      </c>
      <c r="F329" s="140" t="s">
        <v>4517</v>
      </c>
    </row>
    <row r="330" spans="2:6">
      <c r="B330" s="12">
        <v>2541090</v>
      </c>
      <c r="C330" s="13" t="s">
        <v>8040</v>
      </c>
      <c r="D330" s="14" t="s">
        <v>10254</v>
      </c>
      <c r="E330" s="15" t="s">
        <v>10255</v>
      </c>
      <c r="F330" s="140" t="s">
        <v>10256</v>
      </c>
    </row>
    <row r="331" spans="2:6">
      <c r="B331" s="12">
        <v>2542217</v>
      </c>
      <c r="C331" s="13" t="s">
        <v>8040</v>
      </c>
      <c r="D331" s="14" t="s">
        <v>10257</v>
      </c>
      <c r="E331" s="15" t="s">
        <v>10258</v>
      </c>
      <c r="F331" s="140" t="s">
        <v>10259</v>
      </c>
    </row>
    <row r="332" spans="2:6">
      <c r="B332" s="12">
        <v>2550697</v>
      </c>
      <c r="C332" s="13" t="s">
        <v>1094</v>
      </c>
      <c r="D332" s="14" t="s">
        <v>10260</v>
      </c>
      <c r="E332" s="15" t="s">
        <v>10261</v>
      </c>
      <c r="F332" s="140" t="s">
        <v>4549</v>
      </c>
    </row>
    <row r="333" spans="2:6">
      <c r="B333" s="12">
        <v>2551882</v>
      </c>
      <c r="C333" s="13" t="s">
        <v>1094</v>
      </c>
      <c r="D333" s="14" t="s">
        <v>10262</v>
      </c>
      <c r="E333" s="15" t="s">
        <v>10261</v>
      </c>
      <c r="F333" s="140" t="s">
        <v>4549</v>
      </c>
    </row>
    <row r="334" spans="2:6">
      <c r="B334" s="12">
        <v>2553748</v>
      </c>
      <c r="C334" s="13" t="s">
        <v>9486</v>
      </c>
      <c r="D334" s="26" t="s">
        <v>10263</v>
      </c>
      <c r="E334" s="15" t="s">
        <v>10264</v>
      </c>
      <c r="F334" s="140" t="s">
        <v>10265</v>
      </c>
    </row>
    <row r="335" spans="2:6">
      <c r="B335" s="12">
        <v>2594950</v>
      </c>
      <c r="C335" s="13" t="s">
        <v>9486</v>
      </c>
      <c r="D335" s="31" t="s">
        <v>10266</v>
      </c>
      <c r="E335" s="15" t="s">
        <v>10267</v>
      </c>
      <c r="F335" s="140" t="s">
        <v>10268</v>
      </c>
    </row>
    <row r="336" spans="2:6">
      <c r="B336" s="12">
        <v>2608082</v>
      </c>
      <c r="C336" s="13" t="s">
        <v>8040</v>
      </c>
      <c r="D336" s="14" t="s">
        <v>10269</v>
      </c>
      <c r="E336" s="15" t="s">
        <v>10270</v>
      </c>
      <c r="F336" s="140" t="s">
        <v>9260</v>
      </c>
    </row>
    <row r="337" spans="2:6">
      <c r="B337" s="12">
        <v>2622611</v>
      </c>
      <c r="C337" s="13" t="s">
        <v>1104</v>
      </c>
      <c r="D337" s="26" t="s">
        <v>10271</v>
      </c>
      <c r="E337" s="15" t="s">
        <v>10272</v>
      </c>
      <c r="F337" s="140" t="s">
        <v>10273</v>
      </c>
    </row>
    <row r="338" spans="2:6">
      <c r="B338" s="12">
        <v>2623771</v>
      </c>
      <c r="C338" s="13" t="s">
        <v>1094</v>
      </c>
      <c r="D338" s="14" t="s">
        <v>10274</v>
      </c>
      <c r="E338" s="15" t="s">
        <v>10275</v>
      </c>
      <c r="F338" s="140" t="s">
        <v>10276</v>
      </c>
    </row>
    <row r="339" spans="2:6">
      <c r="B339" s="12">
        <v>2632705</v>
      </c>
      <c r="C339" s="13" t="s">
        <v>1094</v>
      </c>
      <c r="D339" s="14" t="s">
        <v>10277</v>
      </c>
      <c r="E339" s="15" t="s">
        <v>10278</v>
      </c>
      <c r="F339" s="140" t="s">
        <v>4659</v>
      </c>
    </row>
    <row r="340" spans="2:6">
      <c r="B340" s="12">
        <v>2639385</v>
      </c>
      <c r="C340" s="13" t="s">
        <v>1094</v>
      </c>
      <c r="D340" s="26" t="s">
        <v>10279</v>
      </c>
      <c r="E340" s="15" t="s">
        <v>10280</v>
      </c>
      <c r="F340" s="140" t="s">
        <v>10281</v>
      </c>
    </row>
    <row r="341" spans="2:6">
      <c r="B341" s="12">
        <v>2642407</v>
      </c>
      <c r="C341" s="13" t="s">
        <v>1104</v>
      </c>
      <c r="D341" s="14" t="s">
        <v>10282</v>
      </c>
      <c r="E341" s="15" t="s">
        <v>10283</v>
      </c>
      <c r="F341" s="140" t="s">
        <v>10284</v>
      </c>
    </row>
    <row r="342" spans="2:6">
      <c r="B342" s="12">
        <v>2648140</v>
      </c>
      <c r="C342" s="13" t="s">
        <v>8040</v>
      </c>
      <c r="D342" s="14" t="s">
        <v>10285</v>
      </c>
      <c r="E342" s="15" t="s">
        <v>10286</v>
      </c>
      <c r="F342" s="140" t="s">
        <v>4678</v>
      </c>
    </row>
    <row r="343" spans="2:6">
      <c r="B343" s="12">
        <v>2657361</v>
      </c>
      <c r="C343" s="13" t="s">
        <v>8040</v>
      </c>
      <c r="D343" s="31" t="s">
        <v>10287</v>
      </c>
      <c r="E343" s="15" t="s">
        <v>10288</v>
      </c>
      <c r="F343" s="140" t="s">
        <v>10289</v>
      </c>
    </row>
    <row r="344" spans="2:6">
      <c r="B344" s="12">
        <v>2667886</v>
      </c>
      <c r="C344" s="13" t="s">
        <v>1094</v>
      </c>
      <c r="D344" s="14" t="s">
        <v>10290</v>
      </c>
      <c r="E344" s="15" t="s">
        <v>10291</v>
      </c>
      <c r="F344" s="140" t="s">
        <v>10292</v>
      </c>
    </row>
    <row r="345" spans="2:6">
      <c r="B345" s="12">
        <v>2669189</v>
      </c>
      <c r="C345" s="13" t="s">
        <v>8040</v>
      </c>
      <c r="D345" s="26" t="s">
        <v>10293</v>
      </c>
      <c r="E345" s="15" t="s">
        <v>10294</v>
      </c>
      <c r="F345" s="140" t="s">
        <v>10295</v>
      </c>
    </row>
    <row r="346" spans="2:6">
      <c r="B346" s="12">
        <v>2673542</v>
      </c>
      <c r="C346" s="13" t="s">
        <v>1094</v>
      </c>
      <c r="D346" s="14" t="s">
        <v>10296</v>
      </c>
      <c r="E346" s="15" t="s">
        <v>10297</v>
      </c>
      <c r="F346" s="140" t="s">
        <v>4700</v>
      </c>
    </row>
    <row r="347" spans="2:6">
      <c r="B347" s="12">
        <v>2676608</v>
      </c>
      <c r="C347" s="13" t="s">
        <v>1094</v>
      </c>
      <c r="D347" s="14" t="s">
        <v>10298</v>
      </c>
      <c r="E347" s="15" t="s">
        <v>10299</v>
      </c>
      <c r="F347" s="140" t="s">
        <v>10300</v>
      </c>
    </row>
    <row r="348" spans="2:6">
      <c r="B348" s="12">
        <v>2705524</v>
      </c>
      <c r="C348" s="13" t="s">
        <v>8040</v>
      </c>
      <c r="D348" s="14" t="s">
        <v>10301</v>
      </c>
      <c r="E348" s="15" t="s">
        <v>10302</v>
      </c>
      <c r="F348" s="140" t="s">
        <v>10303</v>
      </c>
    </row>
    <row r="349" spans="2:6">
      <c r="B349" s="12">
        <v>2712157</v>
      </c>
      <c r="C349" s="13" t="s">
        <v>9559</v>
      </c>
      <c r="D349" s="14" t="s">
        <v>10304</v>
      </c>
      <c r="E349" s="15" t="s">
        <v>10305</v>
      </c>
      <c r="F349" s="140" t="s">
        <v>4746</v>
      </c>
    </row>
    <row r="350" spans="2:6">
      <c r="B350" s="12">
        <v>2722570</v>
      </c>
      <c r="C350" s="13" t="s">
        <v>9690</v>
      </c>
      <c r="D350" s="31" t="s">
        <v>10306</v>
      </c>
      <c r="E350" s="15" t="s">
        <v>9278</v>
      </c>
      <c r="F350" s="140" t="s">
        <v>9279</v>
      </c>
    </row>
    <row r="351" spans="2:6">
      <c r="B351" s="12">
        <v>2736202</v>
      </c>
      <c r="C351" s="13" t="s">
        <v>8040</v>
      </c>
      <c r="D351" s="26" t="s">
        <v>10307</v>
      </c>
      <c r="E351" s="15" t="s">
        <v>10308</v>
      </c>
      <c r="F351" s="140" t="s">
        <v>10309</v>
      </c>
    </row>
    <row r="352" spans="2:6">
      <c r="B352" s="12">
        <v>2753209</v>
      </c>
      <c r="C352" s="13" t="s">
        <v>8040</v>
      </c>
      <c r="D352" s="14" t="s">
        <v>10310</v>
      </c>
      <c r="E352" s="15" t="s">
        <v>10311</v>
      </c>
      <c r="F352" s="140" t="s">
        <v>5059</v>
      </c>
    </row>
    <row r="353" spans="2:6">
      <c r="B353" s="17">
        <v>2786594</v>
      </c>
      <c r="C353" s="18" t="s">
        <v>8040</v>
      </c>
      <c r="D353" s="30" t="s">
        <v>10312</v>
      </c>
      <c r="E353" s="20" t="s">
        <v>10313</v>
      </c>
      <c r="F353" s="155" t="s">
        <v>10314</v>
      </c>
    </row>
    <row r="354" spans="2:6" ht="26">
      <c r="B354" s="12">
        <v>2792180</v>
      </c>
      <c r="C354" s="13" t="s">
        <v>9486</v>
      </c>
      <c r="D354" s="29" t="s">
        <v>10315</v>
      </c>
      <c r="E354" s="15" t="s">
        <v>10316</v>
      </c>
      <c r="F354" s="140" t="s">
        <v>10317</v>
      </c>
    </row>
    <row r="355" spans="2:6">
      <c r="B355" s="12">
        <v>2796640</v>
      </c>
      <c r="C355" s="13" t="s">
        <v>1094</v>
      </c>
      <c r="D355" s="26" t="s">
        <v>10318</v>
      </c>
      <c r="E355" s="15" t="s">
        <v>10319</v>
      </c>
      <c r="F355" s="140" t="s">
        <v>10320</v>
      </c>
    </row>
    <row r="356" spans="2:6" ht="26">
      <c r="B356" s="12">
        <v>2802078</v>
      </c>
      <c r="C356" s="13" t="s">
        <v>1094</v>
      </c>
      <c r="D356" s="31" t="s">
        <v>10321</v>
      </c>
      <c r="E356" s="15" t="s">
        <v>10322</v>
      </c>
      <c r="F356" s="140" t="s">
        <v>10323</v>
      </c>
    </row>
    <row r="357" spans="2:6">
      <c r="B357" s="12">
        <v>2809033</v>
      </c>
      <c r="C357" s="13" t="s">
        <v>8040</v>
      </c>
      <c r="D357" s="26" t="s">
        <v>10324</v>
      </c>
      <c r="E357" s="15" t="s">
        <v>10325</v>
      </c>
      <c r="F357" s="140" t="s">
        <v>4846</v>
      </c>
    </row>
    <row r="358" spans="2:6">
      <c r="B358" s="12">
        <v>2816976</v>
      </c>
      <c r="C358" s="13" t="s">
        <v>9486</v>
      </c>
      <c r="D358" s="14" t="s">
        <v>10326</v>
      </c>
      <c r="E358" s="15" t="s">
        <v>10327</v>
      </c>
      <c r="F358" s="140" t="s">
        <v>1228</v>
      </c>
    </row>
    <row r="359" spans="2:6">
      <c r="B359" s="12">
        <v>2817599</v>
      </c>
      <c r="C359" s="13" t="s">
        <v>1094</v>
      </c>
      <c r="D359" s="26" t="s">
        <v>10328</v>
      </c>
      <c r="E359" s="15" t="s">
        <v>10327</v>
      </c>
      <c r="F359" s="140" t="s">
        <v>1228</v>
      </c>
    </row>
    <row r="360" spans="2:6">
      <c r="B360" s="12">
        <v>2820881</v>
      </c>
      <c r="C360" s="13" t="s">
        <v>1094</v>
      </c>
      <c r="D360" s="26" t="s">
        <v>10329</v>
      </c>
      <c r="E360" s="15" t="s">
        <v>8648</v>
      </c>
      <c r="F360" s="140" t="s">
        <v>8649</v>
      </c>
    </row>
    <row r="361" spans="2:6">
      <c r="B361" s="12">
        <v>2825444</v>
      </c>
      <c r="C361" s="13" t="s">
        <v>10330</v>
      </c>
      <c r="D361" s="13" t="s">
        <v>10331</v>
      </c>
      <c r="E361" s="15" t="s">
        <v>10332</v>
      </c>
      <c r="F361" s="140" t="s">
        <v>10333</v>
      </c>
    </row>
    <row r="362" spans="2:6" ht="26">
      <c r="B362" s="12">
        <v>2829568</v>
      </c>
      <c r="C362" s="13" t="s">
        <v>9486</v>
      </c>
      <c r="D362" s="29" t="s">
        <v>10334</v>
      </c>
      <c r="E362" s="15" t="s">
        <v>10335</v>
      </c>
      <c r="F362" s="140" t="s">
        <v>8917</v>
      </c>
    </row>
    <row r="363" spans="2:6">
      <c r="B363" s="12">
        <v>2838322</v>
      </c>
      <c r="C363" s="13" t="s">
        <v>8040</v>
      </c>
      <c r="D363" s="14" t="s">
        <v>10336</v>
      </c>
      <c r="E363" s="15" t="s">
        <v>8660</v>
      </c>
      <c r="F363" s="140" t="s">
        <v>8661</v>
      </c>
    </row>
    <row r="364" spans="2:6">
      <c r="B364" s="12">
        <v>2842825</v>
      </c>
      <c r="C364" s="13" t="s">
        <v>8040</v>
      </c>
      <c r="D364" s="14" t="s">
        <v>10337</v>
      </c>
      <c r="E364" s="15" t="s">
        <v>10338</v>
      </c>
      <c r="F364" s="140" t="s">
        <v>1202</v>
      </c>
    </row>
    <row r="365" spans="2:6">
      <c r="B365" s="12">
        <v>2852360</v>
      </c>
      <c r="C365" s="13" t="s">
        <v>9486</v>
      </c>
      <c r="D365" s="14" t="s">
        <v>10339</v>
      </c>
      <c r="E365" s="15" t="s">
        <v>8658</v>
      </c>
      <c r="F365" s="140" t="s">
        <v>4913</v>
      </c>
    </row>
    <row r="366" spans="2:6">
      <c r="B366" s="12">
        <v>2857514</v>
      </c>
      <c r="C366" s="13" t="s">
        <v>1094</v>
      </c>
      <c r="D366" s="14" t="s">
        <v>10340</v>
      </c>
      <c r="E366" s="15" t="s">
        <v>8667</v>
      </c>
      <c r="F366" s="140" t="s">
        <v>8668</v>
      </c>
    </row>
    <row r="367" spans="2:6">
      <c r="B367" s="12">
        <v>2859422</v>
      </c>
      <c r="C367" s="13" t="s">
        <v>8040</v>
      </c>
      <c r="D367" s="26" t="s">
        <v>10341</v>
      </c>
      <c r="E367" s="15" t="s">
        <v>10342</v>
      </c>
      <c r="F367" s="140" t="s">
        <v>3025</v>
      </c>
    </row>
    <row r="368" spans="2:6">
      <c r="B368" s="12">
        <v>2859596</v>
      </c>
      <c r="C368" s="13" t="s">
        <v>1094</v>
      </c>
      <c r="D368" s="26" t="s">
        <v>10343</v>
      </c>
      <c r="E368" s="15" t="s">
        <v>10342</v>
      </c>
      <c r="F368" s="140" t="s">
        <v>3025</v>
      </c>
    </row>
    <row r="369" spans="2:6">
      <c r="B369" s="17">
        <v>2860941</v>
      </c>
      <c r="C369" s="18" t="s">
        <v>1094</v>
      </c>
      <c r="D369" s="32" t="s">
        <v>10344</v>
      </c>
      <c r="E369" s="20" t="s">
        <v>10345</v>
      </c>
      <c r="F369" s="155" t="s">
        <v>10346</v>
      </c>
    </row>
    <row r="370" spans="2:6">
      <c r="B370" s="17">
        <v>2863989</v>
      </c>
      <c r="C370" s="18" t="s">
        <v>9486</v>
      </c>
      <c r="D370" s="22" t="s">
        <v>10347</v>
      </c>
      <c r="E370" s="20" t="s">
        <v>10348</v>
      </c>
      <c r="F370" s="155" t="s">
        <v>10349</v>
      </c>
    </row>
    <row r="371" spans="2:6">
      <c r="B371" s="12">
        <v>2865140</v>
      </c>
      <c r="C371" s="13" t="s">
        <v>1094</v>
      </c>
      <c r="D371" s="14" t="s">
        <v>10350</v>
      </c>
      <c r="E371" s="15" t="s">
        <v>8670</v>
      </c>
      <c r="F371" s="140" t="s">
        <v>757</v>
      </c>
    </row>
    <row r="372" spans="2:6">
      <c r="B372" s="12">
        <v>2869489</v>
      </c>
      <c r="C372" s="13" t="s">
        <v>8040</v>
      </c>
      <c r="D372" s="14" t="s">
        <v>10351</v>
      </c>
      <c r="E372" s="15" t="s">
        <v>10352</v>
      </c>
      <c r="F372" s="140" t="s">
        <v>10353</v>
      </c>
    </row>
    <row r="373" spans="2:6">
      <c r="B373" s="12">
        <v>2874040</v>
      </c>
      <c r="C373" s="13" t="s">
        <v>1094</v>
      </c>
      <c r="D373" s="26" t="s">
        <v>10354</v>
      </c>
      <c r="E373" s="15" t="s">
        <v>10355</v>
      </c>
      <c r="F373" s="140" t="s">
        <v>4953</v>
      </c>
    </row>
    <row r="374" spans="2:6">
      <c r="B374" s="12">
        <v>2884077</v>
      </c>
      <c r="C374" s="13" t="s">
        <v>1094</v>
      </c>
      <c r="D374" s="24" t="s">
        <v>10356</v>
      </c>
      <c r="E374" s="15" t="s">
        <v>10357</v>
      </c>
      <c r="F374" s="140" t="s">
        <v>4981</v>
      </c>
    </row>
    <row r="375" spans="2:6">
      <c r="B375" s="12">
        <v>2890742</v>
      </c>
      <c r="C375" s="13" t="s">
        <v>1104</v>
      </c>
      <c r="D375" s="26" t="s">
        <v>10358</v>
      </c>
      <c r="E375" s="15" t="s">
        <v>10359</v>
      </c>
      <c r="F375" s="140" t="s">
        <v>10360</v>
      </c>
    </row>
    <row r="376" spans="2:6">
      <c r="B376" s="12">
        <v>2897817</v>
      </c>
      <c r="C376" s="13" t="s">
        <v>1104</v>
      </c>
      <c r="D376" s="26" t="s">
        <v>10361</v>
      </c>
      <c r="E376" s="15" t="s">
        <v>8673</v>
      </c>
      <c r="F376" s="140" t="s">
        <v>5000</v>
      </c>
    </row>
    <row r="377" spans="2:6">
      <c r="B377" s="12">
        <v>2917781</v>
      </c>
      <c r="C377" s="13" t="s">
        <v>8040</v>
      </c>
      <c r="D377" s="14" t="s">
        <v>10362</v>
      </c>
      <c r="E377" s="15" t="s">
        <v>10363</v>
      </c>
      <c r="F377" s="140" t="s">
        <v>10364</v>
      </c>
    </row>
    <row r="378" spans="2:6">
      <c r="B378" s="12">
        <v>2925223</v>
      </c>
      <c r="C378" s="13" t="s">
        <v>1104</v>
      </c>
      <c r="D378" s="26" t="s">
        <v>10365</v>
      </c>
      <c r="E378" s="15" t="s">
        <v>10366</v>
      </c>
      <c r="F378" s="140" t="s">
        <v>5000</v>
      </c>
    </row>
    <row r="379" spans="2:6">
      <c r="B379" s="12">
        <v>2930220</v>
      </c>
      <c r="C379" s="13" t="s">
        <v>9559</v>
      </c>
      <c r="D379" s="31" t="s">
        <v>10367</v>
      </c>
      <c r="E379" s="15" t="s">
        <v>10368</v>
      </c>
      <c r="F379" s="140" t="s">
        <v>10369</v>
      </c>
    </row>
    <row r="380" spans="2:6">
      <c r="B380" s="12">
        <v>2930236</v>
      </c>
      <c r="C380" s="13" t="s">
        <v>1104</v>
      </c>
      <c r="D380" s="31" t="s">
        <v>10370</v>
      </c>
      <c r="E380" s="15" t="s">
        <v>10368</v>
      </c>
      <c r="F380" s="140" t="s">
        <v>10369</v>
      </c>
    </row>
    <row r="381" spans="2:6">
      <c r="B381" s="12">
        <v>2932836</v>
      </c>
      <c r="C381" s="13" t="s">
        <v>1104</v>
      </c>
      <c r="D381" s="26" t="s">
        <v>10371</v>
      </c>
      <c r="E381" s="15" t="s">
        <v>10372</v>
      </c>
      <c r="F381" s="140" t="s">
        <v>10373</v>
      </c>
    </row>
    <row r="382" spans="2:6">
      <c r="B382" s="12">
        <v>2933890</v>
      </c>
      <c r="C382" s="13" t="s">
        <v>9486</v>
      </c>
      <c r="D382" s="14" t="s">
        <v>10374</v>
      </c>
      <c r="E382" s="15" t="s">
        <v>10375</v>
      </c>
      <c r="F382" s="140" t="s">
        <v>10376</v>
      </c>
    </row>
    <row r="383" spans="2:6">
      <c r="B383" s="12">
        <v>2947982</v>
      </c>
      <c r="C383" s="13" t="s">
        <v>1094</v>
      </c>
      <c r="D383" s="26" t="s">
        <v>10377</v>
      </c>
      <c r="E383" s="15" t="s">
        <v>10378</v>
      </c>
      <c r="F383" s="140" t="s">
        <v>10379</v>
      </c>
    </row>
    <row r="384" spans="2:6">
      <c r="B384" s="12">
        <v>2951301</v>
      </c>
      <c r="C384" s="13" t="s">
        <v>8040</v>
      </c>
      <c r="D384" s="14" t="s">
        <v>10380</v>
      </c>
      <c r="E384" s="15" t="s">
        <v>10381</v>
      </c>
      <c r="F384" s="140" t="s">
        <v>5032</v>
      </c>
    </row>
    <row r="385" spans="2:6">
      <c r="B385" s="12">
        <v>2955859</v>
      </c>
      <c r="C385" s="13" t="s">
        <v>1104</v>
      </c>
      <c r="D385" s="14" t="s">
        <v>10382</v>
      </c>
      <c r="E385" s="15" t="s">
        <v>8674</v>
      </c>
      <c r="F385" s="140" t="s">
        <v>8675</v>
      </c>
    </row>
    <row r="386" spans="2:6">
      <c r="B386" s="12">
        <v>2957091</v>
      </c>
      <c r="C386" s="13" t="s">
        <v>8040</v>
      </c>
      <c r="D386" s="14" t="s">
        <v>10383</v>
      </c>
      <c r="E386" s="15" t="s">
        <v>8674</v>
      </c>
      <c r="F386" s="140" t="s">
        <v>8675</v>
      </c>
    </row>
    <row r="387" spans="2:6">
      <c r="B387" s="12">
        <v>2957766</v>
      </c>
      <c r="C387" s="13" t="s">
        <v>8040</v>
      </c>
      <c r="D387" s="14" t="s">
        <v>10384</v>
      </c>
      <c r="E387" s="15" t="s">
        <v>8674</v>
      </c>
      <c r="F387" s="140" t="s">
        <v>8675</v>
      </c>
    </row>
    <row r="388" spans="2:6">
      <c r="B388" s="12">
        <v>2960905</v>
      </c>
      <c r="C388" s="13" t="s">
        <v>9486</v>
      </c>
      <c r="D388" s="14" t="s">
        <v>10385</v>
      </c>
      <c r="E388" s="15" t="s">
        <v>10386</v>
      </c>
      <c r="F388" s="140" t="s">
        <v>5038</v>
      </c>
    </row>
    <row r="389" spans="2:6" ht="26">
      <c r="B389" s="12">
        <v>2969602</v>
      </c>
      <c r="C389" s="13" t="s">
        <v>1104</v>
      </c>
      <c r="D389" s="26" t="s">
        <v>10387</v>
      </c>
      <c r="E389" s="15" t="s">
        <v>10388</v>
      </c>
      <c r="F389" s="140" t="s">
        <v>10389</v>
      </c>
    </row>
    <row r="390" spans="2:6" ht="26">
      <c r="B390" s="12">
        <v>2970095</v>
      </c>
      <c r="C390" s="13" t="s">
        <v>1094</v>
      </c>
      <c r="D390" s="14" t="s">
        <v>10390</v>
      </c>
      <c r="E390" s="15" t="s">
        <v>10388</v>
      </c>
      <c r="F390" s="140" t="s">
        <v>10389</v>
      </c>
    </row>
    <row r="391" spans="2:6">
      <c r="B391" s="12">
        <v>2983379</v>
      </c>
      <c r="C391" s="13" t="s">
        <v>9559</v>
      </c>
      <c r="D391" s="14" t="s">
        <v>10391</v>
      </c>
      <c r="E391" s="15" t="s">
        <v>10392</v>
      </c>
      <c r="F391" s="140" t="s">
        <v>5069</v>
      </c>
    </row>
    <row r="392" spans="2:6">
      <c r="B392" s="12">
        <v>2983942</v>
      </c>
      <c r="C392" s="13" t="s">
        <v>9559</v>
      </c>
      <c r="D392" s="14" t="s">
        <v>10393</v>
      </c>
      <c r="E392" s="15" t="s">
        <v>10392</v>
      </c>
      <c r="F392" s="140" t="s">
        <v>5069</v>
      </c>
    </row>
    <row r="393" spans="2:6">
      <c r="B393" s="12">
        <v>2984715</v>
      </c>
      <c r="C393" s="13" t="s">
        <v>8040</v>
      </c>
      <c r="D393" s="31" t="s">
        <v>10394</v>
      </c>
      <c r="E393" s="15" t="s">
        <v>10395</v>
      </c>
      <c r="F393" s="140" t="s">
        <v>10396</v>
      </c>
    </row>
    <row r="394" spans="2:6">
      <c r="B394" s="12">
        <v>2995265</v>
      </c>
      <c r="C394" s="13" t="s">
        <v>9486</v>
      </c>
      <c r="D394" s="14" t="s">
        <v>10397</v>
      </c>
      <c r="E394" s="15" t="s">
        <v>10398</v>
      </c>
      <c r="F394" s="140" t="s">
        <v>10399</v>
      </c>
    </row>
    <row r="395" spans="2:6">
      <c r="B395" s="12">
        <v>2998048</v>
      </c>
      <c r="C395" s="13" t="s">
        <v>1104</v>
      </c>
      <c r="D395" s="29" t="s">
        <v>10400</v>
      </c>
      <c r="E395" s="15" t="s">
        <v>10401</v>
      </c>
      <c r="F395" s="140" t="s">
        <v>4124</v>
      </c>
    </row>
    <row r="396" spans="2:6" ht="26">
      <c r="B396" s="12">
        <v>3000340</v>
      </c>
      <c r="C396" s="13" t="s">
        <v>1104</v>
      </c>
      <c r="D396" s="29" t="s">
        <v>10402</v>
      </c>
      <c r="E396" s="15" t="s">
        <v>10403</v>
      </c>
      <c r="F396" s="140" t="s">
        <v>9574</v>
      </c>
    </row>
    <row r="397" spans="2:6">
      <c r="B397" s="12">
        <v>3011946</v>
      </c>
      <c r="C397" s="13" t="s">
        <v>1104</v>
      </c>
      <c r="D397" s="14" t="s">
        <v>10404</v>
      </c>
      <c r="E397" s="15" t="s">
        <v>10405</v>
      </c>
      <c r="F397" s="140" t="s">
        <v>2634</v>
      </c>
    </row>
    <row r="398" spans="2:6">
      <c r="B398" s="12">
        <v>3020009</v>
      </c>
      <c r="C398" s="13" t="s">
        <v>9486</v>
      </c>
      <c r="D398" s="26" t="s">
        <v>10406</v>
      </c>
      <c r="E398" s="15" t="s">
        <v>10407</v>
      </c>
      <c r="F398" s="140" t="s">
        <v>10408</v>
      </c>
    </row>
    <row r="399" spans="2:6">
      <c r="B399" s="17">
        <v>3029140</v>
      </c>
      <c r="C399" s="13" t="s">
        <v>1094</v>
      </c>
      <c r="D399" s="14" t="s">
        <v>10409</v>
      </c>
      <c r="E399" s="15" t="s">
        <v>10410</v>
      </c>
      <c r="F399" s="140" t="s">
        <v>10411</v>
      </c>
    </row>
    <row r="400" spans="2:6">
      <c r="B400" s="17">
        <v>3034631</v>
      </c>
      <c r="C400" s="13" t="s">
        <v>1094</v>
      </c>
      <c r="D400" s="14" t="s">
        <v>10412</v>
      </c>
      <c r="E400" s="15" t="s">
        <v>10413</v>
      </c>
      <c r="F400" s="140" t="s">
        <v>10414</v>
      </c>
    </row>
    <row r="401" spans="2:6">
      <c r="B401" s="12">
        <v>3041564</v>
      </c>
      <c r="C401" s="13" t="s">
        <v>1094</v>
      </c>
      <c r="D401" s="26" t="s">
        <v>10415</v>
      </c>
      <c r="E401" s="15" t="s">
        <v>10416</v>
      </c>
      <c r="F401" s="140" t="s">
        <v>5121</v>
      </c>
    </row>
    <row r="402" spans="2:6">
      <c r="B402" s="12">
        <v>3057232</v>
      </c>
      <c r="C402" s="13" t="s">
        <v>1094</v>
      </c>
      <c r="D402" s="26" t="s">
        <v>10417</v>
      </c>
      <c r="E402" s="15" t="s">
        <v>10418</v>
      </c>
      <c r="F402" s="140" t="s">
        <v>10419</v>
      </c>
    </row>
    <row r="403" spans="2:6">
      <c r="B403" s="12">
        <v>3066238</v>
      </c>
      <c r="C403" s="13" t="s">
        <v>1094</v>
      </c>
      <c r="D403" s="14" t="s">
        <v>10420</v>
      </c>
      <c r="E403" s="15" t="s">
        <v>10421</v>
      </c>
      <c r="F403" s="140" t="s">
        <v>10422</v>
      </c>
    </row>
    <row r="404" spans="2:6">
      <c r="B404" s="12">
        <v>3090642</v>
      </c>
      <c r="C404" s="13" t="s">
        <v>1094</v>
      </c>
      <c r="D404" s="14" t="s">
        <v>10423</v>
      </c>
      <c r="E404" s="15" t="s">
        <v>10424</v>
      </c>
      <c r="F404" s="140" t="s">
        <v>10425</v>
      </c>
    </row>
    <row r="405" spans="2:6">
      <c r="B405" s="12">
        <v>3100086</v>
      </c>
      <c r="C405" s="13" t="s">
        <v>1104</v>
      </c>
      <c r="D405" s="26" t="s">
        <v>10426</v>
      </c>
      <c r="E405" s="15" t="s">
        <v>10427</v>
      </c>
      <c r="F405" s="140" t="s">
        <v>10428</v>
      </c>
    </row>
    <row r="406" spans="2:6">
      <c r="B406" s="12">
        <v>3105051</v>
      </c>
      <c r="C406" s="13" t="s">
        <v>8040</v>
      </c>
      <c r="D406" s="26" t="s">
        <v>10429</v>
      </c>
      <c r="E406" s="15" t="s">
        <v>9335</v>
      </c>
      <c r="F406" s="140" t="s">
        <v>9336</v>
      </c>
    </row>
    <row r="407" spans="2:6">
      <c r="B407" s="12">
        <v>3106095</v>
      </c>
      <c r="C407" s="13" t="s">
        <v>10430</v>
      </c>
      <c r="D407" s="14" t="s">
        <v>10431</v>
      </c>
      <c r="E407" s="15" t="s">
        <v>10432</v>
      </c>
      <c r="F407" s="140" t="s">
        <v>10433</v>
      </c>
    </row>
    <row r="408" spans="2:6">
      <c r="B408" s="12">
        <v>3110320</v>
      </c>
      <c r="C408" s="13" t="s">
        <v>9690</v>
      </c>
      <c r="D408" s="14" t="s">
        <v>10434</v>
      </c>
      <c r="E408" s="15" t="s">
        <v>10435</v>
      </c>
      <c r="F408" s="140" t="s">
        <v>10436</v>
      </c>
    </row>
    <row r="409" spans="2:6">
      <c r="B409" s="12">
        <v>3116071</v>
      </c>
      <c r="C409" s="13" t="s">
        <v>1094</v>
      </c>
      <c r="D409" s="26" t="s">
        <v>10437</v>
      </c>
      <c r="E409" s="15" t="s">
        <v>10438</v>
      </c>
      <c r="F409" s="140" t="s">
        <v>10439</v>
      </c>
    </row>
    <row r="410" spans="2:6">
      <c r="B410" s="12">
        <v>3125100</v>
      </c>
      <c r="C410" s="13" t="s">
        <v>8040</v>
      </c>
      <c r="D410" s="14" t="s">
        <v>10440</v>
      </c>
      <c r="E410" s="15" t="s">
        <v>10441</v>
      </c>
      <c r="F410" s="140" t="s">
        <v>10442</v>
      </c>
    </row>
    <row r="411" spans="2:6">
      <c r="B411" s="12">
        <v>3130216</v>
      </c>
      <c r="C411" s="13" t="s">
        <v>8040</v>
      </c>
      <c r="D411" s="14" t="s">
        <v>10443</v>
      </c>
      <c r="E411" s="15" t="s">
        <v>10444</v>
      </c>
      <c r="F411" s="140" t="s">
        <v>5206</v>
      </c>
    </row>
    <row r="412" spans="2:6">
      <c r="B412" s="12">
        <v>3134583</v>
      </c>
      <c r="C412" s="13" t="s">
        <v>1094</v>
      </c>
      <c r="D412" s="26" t="s">
        <v>10445</v>
      </c>
      <c r="E412" s="15" t="s">
        <v>10446</v>
      </c>
      <c r="F412" s="140" t="s">
        <v>1214</v>
      </c>
    </row>
    <row r="413" spans="2:6">
      <c r="B413" s="12">
        <v>3134822</v>
      </c>
      <c r="C413" s="13" t="s">
        <v>1094</v>
      </c>
      <c r="D413" s="26" t="s">
        <v>10447</v>
      </c>
      <c r="E413" s="15" t="s">
        <v>10448</v>
      </c>
      <c r="F413" s="140" t="s">
        <v>5210</v>
      </c>
    </row>
    <row r="414" spans="2:6">
      <c r="B414" s="12">
        <v>3135951</v>
      </c>
      <c r="C414" s="13" t="s">
        <v>1094</v>
      </c>
      <c r="D414" s="14" t="s">
        <v>10449</v>
      </c>
      <c r="E414" s="15" t="s">
        <v>10450</v>
      </c>
      <c r="F414" s="140" t="s">
        <v>5210</v>
      </c>
    </row>
    <row r="415" spans="2:6">
      <c r="B415" s="12">
        <v>3140517</v>
      </c>
      <c r="C415" s="13" t="s">
        <v>1094</v>
      </c>
      <c r="D415" s="14" t="s">
        <v>10451</v>
      </c>
      <c r="E415" s="15" t="s">
        <v>10452</v>
      </c>
      <c r="F415" s="140" t="s">
        <v>10453</v>
      </c>
    </row>
    <row r="416" spans="2:6">
      <c r="B416" s="12">
        <v>3142596</v>
      </c>
      <c r="C416" s="13" t="s">
        <v>1104</v>
      </c>
      <c r="D416" s="14" t="s">
        <v>10454</v>
      </c>
      <c r="E416" s="15" t="s">
        <v>8701</v>
      </c>
      <c r="F416" s="140" t="s">
        <v>8702</v>
      </c>
    </row>
    <row r="417" spans="2:6">
      <c r="B417" s="12">
        <v>3154641</v>
      </c>
      <c r="C417" s="13" t="s">
        <v>8040</v>
      </c>
      <c r="D417" s="14" t="s">
        <v>10455</v>
      </c>
      <c r="E417" s="15" t="s">
        <v>10456</v>
      </c>
      <c r="F417" s="140" t="s">
        <v>10457</v>
      </c>
    </row>
    <row r="418" spans="2:6">
      <c r="B418" s="12">
        <v>3167007</v>
      </c>
      <c r="C418" s="13" t="s">
        <v>9549</v>
      </c>
      <c r="D418" s="26" t="s">
        <v>10458</v>
      </c>
      <c r="E418" s="15" t="s">
        <v>10459</v>
      </c>
      <c r="F418" s="140" t="s">
        <v>10460</v>
      </c>
    </row>
    <row r="419" spans="2:6">
      <c r="B419" s="12">
        <v>3171127</v>
      </c>
      <c r="C419" s="13" t="s">
        <v>9486</v>
      </c>
      <c r="D419" s="14" t="s">
        <v>10461</v>
      </c>
      <c r="E419" s="15" t="s">
        <v>10462</v>
      </c>
      <c r="F419" s="140" t="s">
        <v>5266</v>
      </c>
    </row>
    <row r="420" spans="2:6" ht="26">
      <c r="B420" s="12">
        <v>3172632</v>
      </c>
      <c r="C420" s="13" t="s">
        <v>8040</v>
      </c>
      <c r="D420" s="14" t="s">
        <v>10463</v>
      </c>
      <c r="E420" s="15" t="s">
        <v>10464</v>
      </c>
      <c r="F420" s="140" t="s">
        <v>5271</v>
      </c>
    </row>
    <row r="421" spans="2:6">
      <c r="B421" s="12">
        <v>3174125</v>
      </c>
      <c r="C421" s="13" t="s">
        <v>8040</v>
      </c>
      <c r="D421" s="14" t="s">
        <v>10465</v>
      </c>
      <c r="E421" s="15" t="s">
        <v>8709</v>
      </c>
      <c r="F421" s="140" t="s">
        <v>8710</v>
      </c>
    </row>
    <row r="422" spans="2:6">
      <c r="B422" s="12">
        <v>3179748</v>
      </c>
      <c r="C422" s="13" t="s">
        <v>9486</v>
      </c>
      <c r="D422" s="26" t="s">
        <v>10466</v>
      </c>
      <c r="E422" s="15" t="s">
        <v>10467</v>
      </c>
      <c r="F422" s="140" t="s">
        <v>10468</v>
      </c>
    </row>
    <row r="423" spans="2:6" ht="39">
      <c r="B423" s="12">
        <v>3186794</v>
      </c>
      <c r="C423" s="13" t="s">
        <v>1094</v>
      </c>
      <c r="D423" s="29" t="s">
        <v>10469</v>
      </c>
      <c r="E423" s="15" t="s">
        <v>10470</v>
      </c>
      <c r="F423" s="140" t="s">
        <v>10471</v>
      </c>
    </row>
    <row r="424" spans="2:6">
      <c r="B424" s="17">
        <v>3196632</v>
      </c>
      <c r="C424" s="13" t="s">
        <v>9486</v>
      </c>
      <c r="D424" s="14" t="s">
        <v>10472</v>
      </c>
      <c r="E424" s="15" t="s">
        <v>10473</v>
      </c>
      <c r="F424" s="140" t="s">
        <v>10474</v>
      </c>
    </row>
    <row r="425" spans="2:6">
      <c r="B425" s="12">
        <v>3213882</v>
      </c>
      <c r="C425" s="13" t="s">
        <v>8040</v>
      </c>
      <c r="D425" s="14" t="s">
        <v>10475</v>
      </c>
      <c r="E425" s="15" t="s">
        <v>10476</v>
      </c>
      <c r="F425" s="140" t="s">
        <v>10477</v>
      </c>
    </row>
    <row r="426" spans="2:6" ht="26">
      <c r="B426" s="12">
        <v>3219222</v>
      </c>
      <c r="C426" s="13" t="s">
        <v>9486</v>
      </c>
      <c r="D426" s="14" t="s">
        <v>10478</v>
      </c>
      <c r="E426" s="15" t="s">
        <v>10479</v>
      </c>
      <c r="F426" s="140" t="s">
        <v>10480</v>
      </c>
    </row>
    <row r="427" spans="2:6">
      <c r="B427" s="12">
        <v>3226283</v>
      </c>
      <c r="C427" s="13" t="s">
        <v>8040</v>
      </c>
      <c r="D427" s="26" t="s">
        <v>10481</v>
      </c>
      <c r="E427" s="15" t="s">
        <v>10482</v>
      </c>
      <c r="F427" s="140" t="s">
        <v>5328</v>
      </c>
    </row>
    <row r="428" spans="2:6">
      <c r="B428" s="12">
        <v>3229216</v>
      </c>
      <c r="C428" s="13" t="s">
        <v>1094</v>
      </c>
      <c r="D428" s="26" t="s">
        <v>10483</v>
      </c>
      <c r="E428" s="15" t="s">
        <v>10484</v>
      </c>
      <c r="F428" s="140" t="s">
        <v>10485</v>
      </c>
    </row>
    <row r="429" spans="2:6">
      <c r="B429" s="12">
        <v>3230378</v>
      </c>
      <c r="C429" s="13" t="s">
        <v>8040</v>
      </c>
      <c r="D429" s="26" t="s">
        <v>10486</v>
      </c>
      <c r="E429" s="15" t="s">
        <v>10487</v>
      </c>
      <c r="F429" s="140" t="s">
        <v>10488</v>
      </c>
    </row>
    <row r="430" spans="2:6">
      <c r="B430" s="12">
        <v>3232551</v>
      </c>
      <c r="C430" s="13" t="s">
        <v>1094</v>
      </c>
      <c r="D430" s="14" t="s">
        <v>10489</v>
      </c>
      <c r="E430" s="15" t="s">
        <v>10490</v>
      </c>
      <c r="F430" s="140" t="s">
        <v>10491</v>
      </c>
    </row>
    <row r="431" spans="2:6">
      <c r="B431" s="12">
        <v>3232906</v>
      </c>
      <c r="C431" s="13" t="s">
        <v>1104</v>
      </c>
      <c r="D431" s="26" t="s">
        <v>10492</v>
      </c>
      <c r="E431" s="15" t="s">
        <v>10490</v>
      </c>
      <c r="F431" s="140" t="s">
        <v>10491</v>
      </c>
    </row>
    <row r="432" spans="2:6">
      <c r="B432" s="12">
        <v>3246043</v>
      </c>
      <c r="C432" s="13" t="s">
        <v>9486</v>
      </c>
      <c r="D432" s="26" t="s">
        <v>10493</v>
      </c>
      <c r="E432" s="15" t="s">
        <v>10494</v>
      </c>
      <c r="F432" s="140" t="s">
        <v>10495</v>
      </c>
    </row>
    <row r="433" spans="2:6">
      <c r="B433" s="12">
        <v>3249125</v>
      </c>
      <c r="C433" s="13" t="s">
        <v>8040</v>
      </c>
      <c r="D433" s="27" t="s">
        <v>10496</v>
      </c>
      <c r="E433" s="15" t="s">
        <v>10497</v>
      </c>
      <c r="F433" s="140" t="s">
        <v>10498</v>
      </c>
    </row>
    <row r="434" spans="2:6">
      <c r="B434" s="12">
        <v>3253126</v>
      </c>
      <c r="C434" s="13" t="s">
        <v>1094</v>
      </c>
      <c r="D434" s="24" t="s">
        <v>10499</v>
      </c>
      <c r="E434" s="15" t="s">
        <v>10500</v>
      </c>
      <c r="F434" s="140" t="s">
        <v>9350</v>
      </c>
    </row>
    <row r="435" spans="2:6">
      <c r="B435" s="12">
        <v>3261843</v>
      </c>
      <c r="C435" s="13" t="s">
        <v>8040</v>
      </c>
      <c r="D435" s="14" t="s">
        <v>10501</v>
      </c>
      <c r="E435" s="15" t="s">
        <v>10502</v>
      </c>
      <c r="F435" s="140" t="s">
        <v>5354</v>
      </c>
    </row>
    <row r="436" spans="2:6">
      <c r="B436" s="12">
        <v>3268407</v>
      </c>
      <c r="C436" s="13" t="s">
        <v>1104</v>
      </c>
      <c r="D436" s="31" t="s">
        <v>10503</v>
      </c>
      <c r="E436" s="15" t="s">
        <v>10504</v>
      </c>
      <c r="F436" s="140" t="s">
        <v>10505</v>
      </c>
    </row>
    <row r="437" spans="2:6">
      <c r="B437" s="12">
        <v>3278552</v>
      </c>
      <c r="C437" s="13" t="s">
        <v>8040</v>
      </c>
      <c r="D437" s="14" t="s">
        <v>10506</v>
      </c>
      <c r="E437" s="15" t="s">
        <v>10507</v>
      </c>
      <c r="F437" s="140" t="s">
        <v>5377</v>
      </c>
    </row>
    <row r="438" spans="2:6">
      <c r="B438" s="12">
        <v>3282972</v>
      </c>
      <c r="C438" s="13" t="s">
        <v>1094</v>
      </c>
      <c r="D438" s="26" t="s">
        <v>10508</v>
      </c>
      <c r="E438" s="15" t="s">
        <v>10509</v>
      </c>
      <c r="F438" s="140" t="s">
        <v>10510</v>
      </c>
    </row>
    <row r="439" spans="2:6">
      <c r="B439" s="33">
        <v>3287726</v>
      </c>
      <c r="C439" s="7" t="s">
        <v>9690</v>
      </c>
      <c r="D439" s="9" t="s">
        <v>10511</v>
      </c>
      <c r="E439" s="34" t="s">
        <v>10512</v>
      </c>
      <c r="F439" s="167" t="s">
        <v>10513</v>
      </c>
    </row>
    <row r="440" spans="2:6">
      <c r="B440" s="12">
        <v>3289329</v>
      </c>
      <c r="C440" s="13" t="s">
        <v>9529</v>
      </c>
      <c r="D440" s="14" t="s">
        <v>10514</v>
      </c>
      <c r="E440" s="15" t="s">
        <v>10515</v>
      </c>
      <c r="F440" s="140" t="s">
        <v>10516</v>
      </c>
    </row>
    <row r="441" spans="2:6">
      <c r="B441" s="12">
        <v>3296592</v>
      </c>
      <c r="C441" s="13" t="s">
        <v>1094</v>
      </c>
      <c r="D441" s="26" t="s">
        <v>10517</v>
      </c>
      <c r="E441" s="15" t="s">
        <v>10518</v>
      </c>
      <c r="F441" s="140" t="s">
        <v>10519</v>
      </c>
    </row>
    <row r="442" spans="2:6">
      <c r="B442" s="12">
        <v>3305875</v>
      </c>
      <c r="C442" s="13" t="s">
        <v>8040</v>
      </c>
      <c r="D442" s="14" t="s">
        <v>10520</v>
      </c>
      <c r="E442" s="15" t="s">
        <v>10521</v>
      </c>
      <c r="F442" s="140" t="s">
        <v>10522</v>
      </c>
    </row>
    <row r="443" spans="2:6">
      <c r="B443" s="12">
        <v>3306440</v>
      </c>
      <c r="C443" s="13" t="s">
        <v>1094</v>
      </c>
      <c r="D443" s="26" t="s">
        <v>10523</v>
      </c>
      <c r="E443" s="15" t="s">
        <v>10521</v>
      </c>
      <c r="F443" s="140" t="s">
        <v>10522</v>
      </c>
    </row>
    <row r="444" spans="2:6">
      <c r="B444" s="12">
        <v>3315918</v>
      </c>
      <c r="C444" s="13" t="s">
        <v>1104</v>
      </c>
      <c r="D444" s="14" t="s">
        <v>10524</v>
      </c>
      <c r="E444" s="15" t="s">
        <v>10525</v>
      </c>
      <c r="F444" s="140" t="s">
        <v>10526</v>
      </c>
    </row>
    <row r="445" spans="2:6">
      <c r="B445" s="12">
        <v>3319030</v>
      </c>
      <c r="C445" s="13" t="s">
        <v>9486</v>
      </c>
      <c r="D445" s="31" t="s">
        <v>10527</v>
      </c>
      <c r="E445" s="15" t="s">
        <v>10528</v>
      </c>
      <c r="F445" s="140" t="s">
        <v>10529</v>
      </c>
    </row>
    <row r="446" spans="2:6">
      <c r="B446" s="12">
        <v>3324945</v>
      </c>
      <c r="C446" s="13" t="s">
        <v>8040</v>
      </c>
      <c r="D446" s="14" t="s">
        <v>10530</v>
      </c>
      <c r="E446" s="15" t="s">
        <v>10531</v>
      </c>
      <c r="F446" s="140" t="s">
        <v>10532</v>
      </c>
    </row>
    <row r="447" spans="2:6">
      <c r="B447" s="12">
        <v>3325017</v>
      </c>
      <c r="C447" s="13" t="s">
        <v>1094</v>
      </c>
      <c r="D447" s="14" t="s">
        <v>10533</v>
      </c>
      <c r="E447" s="15" t="s">
        <v>10531</v>
      </c>
      <c r="F447" s="140" t="s">
        <v>10532</v>
      </c>
    </row>
    <row r="448" spans="2:6" ht="65">
      <c r="B448" s="12">
        <v>3331126</v>
      </c>
      <c r="C448" s="13" t="s">
        <v>9486</v>
      </c>
      <c r="D448" s="31" t="s">
        <v>10534</v>
      </c>
      <c r="E448" s="15" t="s">
        <v>10535</v>
      </c>
      <c r="F448" s="140" t="s">
        <v>10536</v>
      </c>
    </row>
    <row r="449" spans="2:11">
      <c r="B449" s="12">
        <v>3336495</v>
      </c>
      <c r="C449" s="13" t="s">
        <v>9486</v>
      </c>
      <c r="D449" s="14" t="s">
        <v>10537</v>
      </c>
      <c r="E449" s="15" t="s">
        <v>10538</v>
      </c>
      <c r="F449" s="140" t="s">
        <v>10539</v>
      </c>
    </row>
    <row r="450" spans="2:11" ht="26">
      <c r="B450" s="12">
        <v>3340764</v>
      </c>
      <c r="C450" s="13" t="s">
        <v>1094</v>
      </c>
      <c r="D450" s="31" t="s">
        <v>10540</v>
      </c>
      <c r="E450" s="15" t="s">
        <v>10541</v>
      </c>
      <c r="F450" s="140" t="s">
        <v>10542</v>
      </c>
    </row>
    <row r="451" spans="2:11">
      <c r="B451" s="12">
        <v>3347340</v>
      </c>
      <c r="C451" s="13" t="s">
        <v>9486</v>
      </c>
      <c r="D451" s="14" t="s">
        <v>10543</v>
      </c>
      <c r="E451" s="15" t="s">
        <v>10544</v>
      </c>
      <c r="F451" s="140" t="s">
        <v>10545</v>
      </c>
    </row>
    <row r="452" spans="2:11">
      <c r="B452" s="17">
        <v>3350631</v>
      </c>
      <c r="C452" s="18" t="s">
        <v>1094</v>
      </c>
      <c r="D452" s="19" t="s">
        <v>10546</v>
      </c>
      <c r="E452" s="20" t="s">
        <v>10547</v>
      </c>
      <c r="F452" s="155" t="s">
        <v>5460</v>
      </c>
    </row>
    <row r="453" spans="2:11">
      <c r="B453" s="12">
        <v>3354598</v>
      </c>
      <c r="C453" s="13" t="s">
        <v>9486</v>
      </c>
      <c r="D453" s="14" t="s">
        <v>10548</v>
      </c>
      <c r="E453" s="15" t="s">
        <v>10549</v>
      </c>
      <c r="F453" s="140" t="s">
        <v>10550</v>
      </c>
    </row>
    <row r="454" spans="2:11">
      <c r="B454" s="12">
        <v>3371749</v>
      </c>
      <c r="C454" s="13" t="s">
        <v>8040</v>
      </c>
      <c r="D454" s="31" t="s">
        <v>10551</v>
      </c>
      <c r="E454" s="15" t="s">
        <v>10552</v>
      </c>
      <c r="F454" s="140" t="s">
        <v>10553</v>
      </c>
    </row>
    <row r="455" spans="2:11">
      <c r="B455" s="12">
        <v>3383430</v>
      </c>
      <c r="C455" s="13" t="s">
        <v>9486</v>
      </c>
      <c r="D455" s="14" t="s">
        <v>10554</v>
      </c>
      <c r="E455" s="15" t="s">
        <v>10555</v>
      </c>
      <c r="F455" s="140" t="s">
        <v>10556</v>
      </c>
    </row>
    <row r="456" spans="2:11">
      <c r="B456" s="12">
        <v>3383655</v>
      </c>
      <c r="C456" s="13" t="s">
        <v>1094</v>
      </c>
      <c r="D456" s="14" t="s">
        <v>10557</v>
      </c>
      <c r="E456" s="15" t="s">
        <v>10555</v>
      </c>
      <c r="F456" s="140" t="s">
        <v>10556</v>
      </c>
    </row>
    <row r="457" spans="2:11">
      <c r="B457" s="12">
        <v>3385732</v>
      </c>
      <c r="C457" s="13" t="s">
        <v>8040</v>
      </c>
      <c r="D457" s="14" t="s">
        <v>10558</v>
      </c>
      <c r="E457" s="15" t="s">
        <v>10559</v>
      </c>
      <c r="F457" s="140" t="s">
        <v>10560</v>
      </c>
    </row>
    <row r="458" spans="2:11">
      <c r="B458" s="12">
        <v>3386519</v>
      </c>
      <c r="C458" s="13" t="s">
        <v>1104</v>
      </c>
      <c r="D458" s="31" t="s">
        <v>10561</v>
      </c>
      <c r="E458" s="15" t="s">
        <v>10562</v>
      </c>
      <c r="F458" s="140" t="s">
        <v>10563</v>
      </c>
    </row>
    <row r="459" spans="2:11">
      <c r="B459" s="12">
        <v>3391769</v>
      </c>
      <c r="C459" s="13" t="s">
        <v>8040</v>
      </c>
      <c r="D459" s="14" t="s">
        <v>10564</v>
      </c>
      <c r="E459" s="15" t="s">
        <v>10565</v>
      </c>
      <c r="F459" s="140" t="s">
        <v>2634</v>
      </c>
    </row>
    <row r="460" spans="2:11" ht="26">
      <c r="B460" s="12">
        <v>3405451</v>
      </c>
      <c r="C460" s="13" t="s">
        <v>1094</v>
      </c>
      <c r="D460" s="29" t="s">
        <v>10566</v>
      </c>
      <c r="E460" s="15" t="s">
        <v>10567</v>
      </c>
      <c r="F460" s="140" t="s">
        <v>10568</v>
      </c>
    </row>
    <row r="461" spans="2:11">
      <c r="B461" s="12">
        <v>3411945</v>
      </c>
      <c r="C461" s="13" t="s">
        <v>1094</v>
      </c>
      <c r="D461" s="31" t="s">
        <v>10569</v>
      </c>
      <c r="E461" s="15" t="s">
        <v>10570</v>
      </c>
      <c r="F461" s="140" t="s">
        <v>10571</v>
      </c>
    </row>
    <row r="462" spans="2:11">
      <c r="B462" s="12">
        <v>3430455</v>
      </c>
      <c r="C462" s="13" t="s">
        <v>1094</v>
      </c>
      <c r="D462" s="25" t="s">
        <v>10572</v>
      </c>
      <c r="E462" s="20" t="s">
        <v>8742</v>
      </c>
      <c r="F462" s="155" t="s">
        <v>5516</v>
      </c>
    </row>
    <row r="463" spans="2:11">
      <c r="B463" s="12"/>
      <c r="C463" s="13"/>
      <c r="D463" s="26" t="s">
        <v>10573</v>
      </c>
      <c r="E463" s="20" t="s">
        <v>8744</v>
      </c>
      <c r="F463" s="155" t="s">
        <v>712</v>
      </c>
      <c r="H463" s="23"/>
      <c r="I463" s="28"/>
      <c r="J463" s="20"/>
      <c r="K463" s="21"/>
    </row>
    <row r="464" spans="2:11" ht="26">
      <c r="B464" s="12">
        <v>3435869</v>
      </c>
      <c r="C464" s="13" t="s">
        <v>1094</v>
      </c>
      <c r="D464" s="31" t="s">
        <v>10574</v>
      </c>
      <c r="E464" s="20" t="s">
        <v>10575</v>
      </c>
      <c r="F464" s="155" t="s">
        <v>10576</v>
      </c>
    </row>
    <row r="465" spans="2:6">
      <c r="B465" s="12">
        <v>3480004</v>
      </c>
      <c r="C465" s="13" t="s">
        <v>1104</v>
      </c>
      <c r="D465" s="26" t="s">
        <v>10577</v>
      </c>
      <c r="E465" s="15" t="s">
        <v>9364</v>
      </c>
      <c r="F465" s="140" t="s">
        <v>8159</v>
      </c>
    </row>
    <row r="466" spans="2:6">
      <c r="B466" s="12">
        <v>3490580</v>
      </c>
      <c r="C466" s="13" t="s">
        <v>9690</v>
      </c>
      <c r="D466" s="14" t="s">
        <v>10578</v>
      </c>
      <c r="E466" s="15" t="s">
        <v>10579</v>
      </c>
      <c r="F466" s="140" t="s">
        <v>10580</v>
      </c>
    </row>
    <row r="467" spans="2:6">
      <c r="B467" s="12">
        <v>3495929</v>
      </c>
      <c r="C467" s="13" t="s">
        <v>1094</v>
      </c>
      <c r="D467" s="26" t="s">
        <v>10581</v>
      </c>
      <c r="E467" s="15" t="s">
        <v>9366</v>
      </c>
      <c r="F467" s="140" t="s">
        <v>5632</v>
      </c>
    </row>
    <row r="468" spans="2:6" ht="26">
      <c r="B468" s="12">
        <v>3499122</v>
      </c>
      <c r="C468" s="13" t="s">
        <v>1094</v>
      </c>
      <c r="D468" s="26" t="s">
        <v>10582</v>
      </c>
      <c r="E468" s="15" t="s">
        <v>10583</v>
      </c>
      <c r="F468" s="140" t="s">
        <v>10584</v>
      </c>
    </row>
    <row r="469" spans="2:6" ht="26">
      <c r="B469" s="12">
        <v>3499788</v>
      </c>
      <c r="C469" s="13" t="s">
        <v>1094</v>
      </c>
      <c r="D469" s="26" t="s">
        <v>10585</v>
      </c>
      <c r="E469" s="15" t="s">
        <v>10583</v>
      </c>
      <c r="F469" s="140" t="s">
        <v>10584</v>
      </c>
    </row>
    <row r="470" spans="2:6">
      <c r="B470" s="12">
        <v>3514748</v>
      </c>
      <c r="C470" s="13" t="s">
        <v>8040</v>
      </c>
      <c r="D470" s="14" t="s">
        <v>10586</v>
      </c>
      <c r="E470" s="15" t="s">
        <v>10587</v>
      </c>
      <c r="F470" s="140" t="s">
        <v>10588</v>
      </c>
    </row>
    <row r="471" spans="2:6">
      <c r="B471" s="12">
        <v>3533001</v>
      </c>
      <c r="C471" s="13" t="s">
        <v>8040</v>
      </c>
      <c r="D471" s="14" t="s">
        <v>10589</v>
      </c>
      <c r="E471" s="15" t="s">
        <v>10590</v>
      </c>
      <c r="F471" s="140" t="s">
        <v>1214</v>
      </c>
    </row>
    <row r="472" spans="2:6">
      <c r="B472" s="12">
        <v>3560906</v>
      </c>
      <c r="C472" s="13" t="s">
        <v>1104</v>
      </c>
      <c r="D472" s="26" t="s">
        <v>10591</v>
      </c>
      <c r="E472" s="15" t="s">
        <v>10592</v>
      </c>
      <c r="F472" s="140" t="s">
        <v>1202</v>
      </c>
    </row>
    <row r="473" spans="2:6">
      <c r="B473" s="12">
        <v>3597153</v>
      </c>
      <c r="C473" s="13" t="s">
        <v>1094</v>
      </c>
      <c r="D473" s="26" t="s">
        <v>10593</v>
      </c>
      <c r="E473" s="15" t="s">
        <v>10594</v>
      </c>
      <c r="F473" s="140" t="s">
        <v>5739</v>
      </c>
    </row>
    <row r="474" spans="2:6">
      <c r="B474" s="12">
        <v>3604480</v>
      </c>
      <c r="C474" s="13" t="s">
        <v>8040</v>
      </c>
      <c r="D474" s="14" t="s">
        <v>10595</v>
      </c>
      <c r="E474" s="15" t="s">
        <v>10596</v>
      </c>
      <c r="F474" s="140" t="s">
        <v>10597</v>
      </c>
    </row>
    <row r="475" spans="2:6">
      <c r="B475" s="12">
        <v>3610095</v>
      </c>
      <c r="C475" s="13" t="s">
        <v>1104</v>
      </c>
      <c r="D475" s="26" t="s">
        <v>10598</v>
      </c>
      <c r="E475" s="15" t="s">
        <v>10599</v>
      </c>
      <c r="F475" s="140" t="s">
        <v>10600</v>
      </c>
    </row>
    <row r="476" spans="2:6">
      <c r="B476" s="12">
        <v>3617616</v>
      </c>
      <c r="C476" s="13" t="s">
        <v>8040</v>
      </c>
      <c r="D476" s="14" t="s">
        <v>10601</v>
      </c>
      <c r="E476" s="15" t="s">
        <v>8783</v>
      </c>
      <c r="F476" s="140" t="s">
        <v>5763</v>
      </c>
    </row>
    <row r="477" spans="2:6">
      <c r="B477" s="12">
        <v>3619688</v>
      </c>
      <c r="C477" s="13" t="s">
        <v>1094</v>
      </c>
      <c r="D477" s="31" t="s">
        <v>10602</v>
      </c>
      <c r="E477" s="15" t="s">
        <v>10603</v>
      </c>
      <c r="F477" s="140" t="s">
        <v>10604</v>
      </c>
    </row>
    <row r="478" spans="2:6">
      <c r="B478" s="12">
        <v>3619699</v>
      </c>
      <c r="C478" s="13" t="s">
        <v>9690</v>
      </c>
      <c r="D478" s="31" t="s">
        <v>10605</v>
      </c>
      <c r="E478" s="15" t="s">
        <v>10603</v>
      </c>
      <c r="F478" s="140" t="s">
        <v>10604</v>
      </c>
    </row>
    <row r="479" spans="2:6">
      <c r="B479" s="12">
        <v>3633908</v>
      </c>
      <c r="C479" s="13" t="s">
        <v>1104</v>
      </c>
      <c r="D479" s="29" t="s">
        <v>10606</v>
      </c>
      <c r="E479" s="15" t="s">
        <v>10607</v>
      </c>
      <c r="F479" s="140" t="s">
        <v>4124</v>
      </c>
    </row>
    <row r="480" spans="2:6">
      <c r="B480" s="12">
        <v>3637039</v>
      </c>
      <c r="C480" s="13" t="s">
        <v>1104</v>
      </c>
      <c r="D480" s="26" t="s">
        <v>10608</v>
      </c>
      <c r="E480" s="15" t="s">
        <v>10609</v>
      </c>
      <c r="F480" s="140" t="s">
        <v>1363</v>
      </c>
    </row>
    <row r="481" spans="2:11">
      <c r="B481" s="12">
        <v>3638895</v>
      </c>
      <c r="C481" s="13" t="s">
        <v>8040</v>
      </c>
      <c r="D481" s="26" t="s">
        <v>10610</v>
      </c>
      <c r="E481" s="15" t="s">
        <v>10611</v>
      </c>
      <c r="F481" s="140" t="s">
        <v>10612</v>
      </c>
    </row>
    <row r="482" spans="2:11">
      <c r="B482" s="12">
        <v>3663035</v>
      </c>
      <c r="C482" s="13" t="s">
        <v>9559</v>
      </c>
      <c r="D482" s="26" t="s">
        <v>10613</v>
      </c>
      <c r="E482" s="15" t="s">
        <v>10614</v>
      </c>
      <c r="F482" s="140" t="s">
        <v>10615</v>
      </c>
    </row>
    <row r="483" spans="2:11" ht="26">
      <c r="B483" s="12">
        <v>3674413</v>
      </c>
      <c r="C483" s="13" t="s">
        <v>1104</v>
      </c>
      <c r="D483" s="14" t="s">
        <v>10616</v>
      </c>
      <c r="E483" s="15" t="s">
        <v>10617</v>
      </c>
      <c r="F483" s="140" t="s">
        <v>10618</v>
      </c>
    </row>
    <row r="484" spans="2:11" ht="39">
      <c r="B484" s="12">
        <v>3710049</v>
      </c>
      <c r="C484" s="13" t="s">
        <v>8040</v>
      </c>
      <c r="D484" s="29" t="s">
        <v>10619</v>
      </c>
      <c r="E484" s="15" t="s">
        <v>9386</v>
      </c>
      <c r="F484" s="140" t="s">
        <v>6624</v>
      </c>
    </row>
    <row r="485" spans="2:11">
      <c r="B485" s="12">
        <v>3721253</v>
      </c>
      <c r="C485" s="13" t="s">
        <v>1104</v>
      </c>
      <c r="D485" s="26" t="s">
        <v>10620</v>
      </c>
      <c r="E485" s="15" t="s">
        <v>10621</v>
      </c>
      <c r="F485" s="140" t="s">
        <v>8450</v>
      </c>
    </row>
    <row r="486" spans="2:11" ht="52">
      <c r="B486" s="12"/>
      <c r="C486" s="13"/>
      <c r="D486" s="29" t="s">
        <v>10622</v>
      </c>
      <c r="E486" s="15" t="s">
        <v>10623</v>
      </c>
      <c r="F486" s="140" t="s">
        <v>10624</v>
      </c>
      <c r="H486" s="23"/>
      <c r="I486" s="23"/>
      <c r="J486" s="20"/>
      <c r="K486" s="21"/>
    </row>
    <row r="487" spans="2:11">
      <c r="B487" s="12">
        <v>3724952</v>
      </c>
      <c r="C487" s="13" t="s">
        <v>9486</v>
      </c>
      <c r="D487" s="14" t="s">
        <v>10625</v>
      </c>
      <c r="E487" s="15" t="s">
        <v>10626</v>
      </c>
      <c r="F487" s="140" t="s">
        <v>10627</v>
      </c>
    </row>
    <row r="488" spans="2:11">
      <c r="B488" s="12">
        <v>3726678</v>
      </c>
      <c r="C488" s="13" t="s">
        <v>8040</v>
      </c>
      <c r="D488" s="14" t="s">
        <v>10628</v>
      </c>
      <c r="E488" s="15" t="s">
        <v>10629</v>
      </c>
      <c r="F488" s="140" t="s">
        <v>10630</v>
      </c>
    </row>
    <row r="489" spans="2:11">
      <c r="B489" s="12">
        <v>3734164</v>
      </c>
      <c r="C489" s="13" t="s">
        <v>1104</v>
      </c>
      <c r="D489" s="26" t="s">
        <v>10631</v>
      </c>
      <c r="E489" s="15" t="s">
        <v>10632</v>
      </c>
      <c r="F489" s="140" t="s">
        <v>5869</v>
      </c>
    </row>
    <row r="490" spans="2:11">
      <c r="B490" s="12">
        <v>3734716</v>
      </c>
      <c r="C490" s="13" t="s">
        <v>8040</v>
      </c>
      <c r="D490" s="14" t="s">
        <v>10633</v>
      </c>
      <c r="E490" s="15" t="s">
        <v>8801</v>
      </c>
      <c r="F490" s="140" t="s">
        <v>5874</v>
      </c>
    </row>
    <row r="491" spans="2:11" ht="26">
      <c r="B491" s="12">
        <v>3744551</v>
      </c>
      <c r="C491" s="13" t="s">
        <v>1094</v>
      </c>
      <c r="D491" s="31" t="s">
        <v>10634</v>
      </c>
      <c r="E491" s="15" t="s">
        <v>10635</v>
      </c>
      <c r="F491" s="140" t="s">
        <v>10636</v>
      </c>
    </row>
    <row r="492" spans="2:11">
      <c r="B492" s="12">
        <v>3745089</v>
      </c>
      <c r="C492" s="13" t="s">
        <v>1104</v>
      </c>
      <c r="D492" s="14" t="s">
        <v>10637</v>
      </c>
      <c r="E492" s="15" t="s">
        <v>10638</v>
      </c>
      <c r="F492" s="140" t="s">
        <v>5882</v>
      </c>
    </row>
    <row r="493" spans="2:11">
      <c r="B493" s="12">
        <v>3752098</v>
      </c>
      <c r="C493" s="13" t="s">
        <v>1094</v>
      </c>
      <c r="D493" s="26" t="s">
        <v>10639</v>
      </c>
      <c r="E493" s="15" t="s">
        <v>10640</v>
      </c>
      <c r="F493" s="140" t="s">
        <v>10641</v>
      </c>
    </row>
    <row r="494" spans="2:11">
      <c r="B494" s="12">
        <v>3752296</v>
      </c>
      <c r="C494" s="13" t="s">
        <v>1104</v>
      </c>
      <c r="D494" s="26" t="s">
        <v>10642</v>
      </c>
      <c r="E494" s="15" t="s">
        <v>10640</v>
      </c>
      <c r="F494" s="140" t="s">
        <v>10641</v>
      </c>
    </row>
    <row r="495" spans="2:11">
      <c r="B495" s="12">
        <v>3759724</v>
      </c>
      <c r="C495" s="13" t="s">
        <v>9486</v>
      </c>
      <c r="D495" s="26" t="s">
        <v>10643</v>
      </c>
      <c r="E495" s="15" t="s">
        <v>10644</v>
      </c>
      <c r="F495" s="140" t="s">
        <v>10645</v>
      </c>
    </row>
    <row r="496" spans="2:11">
      <c r="B496" s="17">
        <v>3788088</v>
      </c>
      <c r="C496" s="23" t="s">
        <v>9559</v>
      </c>
      <c r="D496" s="22" t="s">
        <v>10646</v>
      </c>
      <c r="E496" s="20" t="s">
        <v>10647</v>
      </c>
      <c r="F496" s="155" t="s">
        <v>5285</v>
      </c>
    </row>
    <row r="497" spans="2:6">
      <c r="B497" s="12">
        <v>3796518</v>
      </c>
      <c r="C497" s="13" t="s">
        <v>9559</v>
      </c>
      <c r="D497" s="14" t="s">
        <v>10648</v>
      </c>
      <c r="E497" s="15" t="s">
        <v>10649</v>
      </c>
      <c r="F497" s="140" t="s">
        <v>10650</v>
      </c>
    </row>
    <row r="498" spans="2:6">
      <c r="B498" s="12">
        <v>3827126</v>
      </c>
      <c r="C498" s="13" t="s">
        <v>8040</v>
      </c>
      <c r="D498" s="31" t="s">
        <v>10651</v>
      </c>
      <c r="E498" s="15" t="s">
        <v>10652</v>
      </c>
      <c r="F498" s="140" t="s">
        <v>10653</v>
      </c>
    </row>
    <row r="499" spans="2:6">
      <c r="B499" s="12">
        <v>3856279</v>
      </c>
      <c r="C499" s="13" t="s">
        <v>1094</v>
      </c>
      <c r="D499" s="26" t="s">
        <v>10654</v>
      </c>
      <c r="E499" s="15" t="s">
        <v>10655</v>
      </c>
      <c r="F499" s="140" t="s">
        <v>1228</v>
      </c>
    </row>
    <row r="500" spans="2:6">
      <c r="B500" s="12">
        <v>3870607</v>
      </c>
      <c r="C500" s="13" t="s">
        <v>1094</v>
      </c>
      <c r="D500" s="24" t="s">
        <v>10656</v>
      </c>
      <c r="E500" s="15" t="s">
        <v>10657</v>
      </c>
      <c r="F500" s="140" t="s">
        <v>10658</v>
      </c>
    </row>
    <row r="501" spans="2:6">
      <c r="B501" s="12">
        <v>3872796</v>
      </c>
      <c r="C501" s="13" t="s">
        <v>9486</v>
      </c>
      <c r="D501" s="14" t="s">
        <v>10659</v>
      </c>
      <c r="E501" s="15" t="s">
        <v>10660</v>
      </c>
      <c r="F501" s="140" t="s">
        <v>10661</v>
      </c>
    </row>
    <row r="502" spans="2:6">
      <c r="B502" s="12">
        <v>3884473</v>
      </c>
      <c r="C502" s="13" t="s">
        <v>1094</v>
      </c>
      <c r="D502" s="26" t="s">
        <v>10662</v>
      </c>
      <c r="E502" s="15" t="s">
        <v>10663</v>
      </c>
      <c r="F502" s="140" t="s">
        <v>10664</v>
      </c>
    </row>
    <row r="503" spans="2:6">
      <c r="B503" s="12">
        <v>3910909</v>
      </c>
      <c r="C503" s="13" t="s">
        <v>1094</v>
      </c>
      <c r="D503" s="14" t="s">
        <v>10665</v>
      </c>
      <c r="E503" s="15" t="s">
        <v>10666</v>
      </c>
      <c r="F503" s="140" t="s">
        <v>6028</v>
      </c>
    </row>
    <row r="504" spans="2:6" ht="26">
      <c r="B504" s="12">
        <v>3917229</v>
      </c>
      <c r="C504" s="13" t="s">
        <v>1104</v>
      </c>
      <c r="D504" s="31" t="s">
        <v>10667</v>
      </c>
      <c r="E504" s="15" t="s">
        <v>10668</v>
      </c>
      <c r="F504" s="140" t="s">
        <v>10669</v>
      </c>
    </row>
    <row r="505" spans="2:6">
      <c r="B505" s="12">
        <v>3918444</v>
      </c>
      <c r="C505" s="13" t="s">
        <v>1094</v>
      </c>
      <c r="D505" s="26" t="s">
        <v>10670</v>
      </c>
      <c r="E505" s="15" t="s">
        <v>10671</v>
      </c>
      <c r="F505" s="140" t="s">
        <v>10672</v>
      </c>
    </row>
    <row r="506" spans="2:6">
      <c r="B506" s="17">
        <v>3934469</v>
      </c>
      <c r="C506" s="23" t="s">
        <v>9486</v>
      </c>
      <c r="D506" s="22" t="s">
        <v>10673</v>
      </c>
      <c r="E506" s="20" t="s">
        <v>10674</v>
      </c>
      <c r="F506" s="155" t="s">
        <v>10675</v>
      </c>
    </row>
    <row r="507" spans="2:6">
      <c r="B507" s="12">
        <v>3935628</v>
      </c>
      <c r="C507" s="13" t="s">
        <v>1104</v>
      </c>
      <c r="D507" s="14" t="s">
        <v>10676</v>
      </c>
      <c r="E507" s="15" t="s">
        <v>10677</v>
      </c>
      <c r="F507" s="140" t="s">
        <v>6047</v>
      </c>
    </row>
    <row r="508" spans="2:6">
      <c r="B508" s="12">
        <v>3967449</v>
      </c>
      <c r="C508" s="13" t="s">
        <v>1104</v>
      </c>
      <c r="D508" s="26" t="s">
        <v>10517</v>
      </c>
      <c r="E508" s="15" t="s">
        <v>10678</v>
      </c>
      <c r="F508" s="140" t="s">
        <v>8725</v>
      </c>
    </row>
    <row r="509" spans="2:6" ht="39">
      <c r="B509" s="12">
        <v>3971448</v>
      </c>
      <c r="C509" s="13" t="s">
        <v>1104</v>
      </c>
      <c r="D509" s="29" t="s">
        <v>10679</v>
      </c>
      <c r="E509" s="15" t="s">
        <v>9416</v>
      </c>
      <c r="F509" s="140" t="s">
        <v>9417</v>
      </c>
    </row>
    <row r="510" spans="2:6">
      <c r="B510" s="12">
        <v>3972750</v>
      </c>
      <c r="C510" s="13" t="s">
        <v>9486</v>
      </c>
      <c r="D510" s="14" t="s">
        <v>10680</v>
      </c>
      <c r="E510" s="15" t="s">
        <v>10681</v>
      </c>
      <c r="F510" s="140" t="s">
        <v>6078</v>
      </c>
    </row>
    <row r="511" spans="2:6">
      <c r="B511" s="12">
        <v>3991345</v>
      </c>
      <c r="C511" s="13" t="s">
        <v>8040</v>
      </c>
      <c r="D511" s="14" t="s">
        <v>10682</v>
      </c>
      <c r="E511" s="15" t="s">
        <v>8833</v>
      </c>
      <c r="F511" s="140" t="s">
        <v>8834</v>
      </c>
    </row>
    <row r="512" spans="2:6">
      <c r="B512" s="12">
        <v>3991777</v>
      </c>
      <c r="C512" s="13" t="s">
        <v>1094</v>
      </c>
      <c r="D512" s="26" t="s">
        <v>10683</v>
      </c>
      <c r="E512" s="15" t="s">
        <v>10684</v>
      </c>
      <c r="F512" s="140" t="s">
        <v>6118</v>
      </c>
    </row>
    <row r="513" spans="2:6">
      <c r="B513" s="12">
        <v>3993514</v>
      </c>
      <c r="C513" s="13" t="s">
        <v>1094</v>
      </c>
      <c r="D513" s="14" t="s">
        <v>10685</v>
      </c>
      <c r="E513" s="15" t="s">
        <v>10686</v>
      </c>
      <c r="F513" s="140" t="s">
        <v>6123</v>
      </c>
    </row>
    <row r="514" spans="2:6">
      <c r="B514" s="12">
        <v>4022217</v>
      </c>
      <c r="C514" s="13" t="s">
        <v>10236</v>
      </c>
      <c r="D514" s="14" t="s">
        <v>10687</v>
      </c>
      <c r="E514" s="15" t="s">
        <v>8843</v>
      </c>
      <c r="F514" s="140" t="s">
        <v>6166</v>
      </c>
    </row>
    <row r="515" spans="2:6">
      <c r="B515" s="12">
        <v>4033697</v>
      </c>
      <c r="C515" s="13" t="s">
        <v>8040</v>
      </c>
      <c r="D515" s="26" t="s">
        <v>10688</v>
      </c>
      <c r="E515" s="15" t="s">
        <v>10689</v>
      </c>
      <c r="F515" s="140" t="s">
        <v>6180</v>
      </c>
    </row>
    <row r="516" spans="2:6">
      <c r="B516" s="17">
        <v>4042580</v>
      </c>
      <c r="C516" s="23" t="s">
        <v>1094</v>
      </c>
      <c r="D516" s="31" t="s">
        <v>10690</v>
      </c>
      <c r="E516" s="20" t="s">
        <v>10691</v>
      </c>
      <c r="F516" s="155" t="s">
        <v>10692</v>
      </c>
    </row>
    <row r="517" spans="2:6">
      <c r="B517" s="12">
        <v>4053403</v>
      </c>
      <c r="C517" s="13" t="s">
        <v>9486</v>
      </c>
      <c r="D517" s="26" t="s">
        <v>10693</v>
      </c>
      <c r="E517" s="15" t="s">
        <v>10694</v>
      </c>
      <c r="F517" s="140" t="s">
        <v>10695</v>
      </c>
    </row>
    <row r="518" spans="2:6" ht="26">
      <c r="B518" s="12">
        <v>4056921</v>
      </c>
      <c r="C518" s="13" t="s">
        <v>1104</v>
      </c>
      <c r="D518" s="14" t="s">
        <v>10696</v>
      </c>
      <c r="E518" s="15" t="s">
        <v>10697</v>
      </c>
      <c r="F518" s="140" t="s">
        <v>6199</v>
      </c>
    </row>
    <row r="519" spans="2:6" ht="26">
      <c r="B519" s="12">
        <v>4057166</v>
      </c>
      <c r="C519" s="13" t="s">
        <v>8040</v>
      </c>
      <c r="D519" s="14" t="s">
        <v>10698</v>
      </c>
      <c r="E519" s="15" t="s">
        <v>10697</v>
      </c>
      <c r="F519" s="140" t="s">
        <v>6199</v>
      </c>
    </row>
    <row r="520" spans="2:6">
      <c r="B520" s="12">
        <v>4068299</v>
      </c>
      <c r="C520" s="13" t="s">
        <v>9486</v>
      </c>
      <c r="D520" s="14" t="s">
        <v>10699</v>
      </c>
      <c r="E520" s="15" t="s">
        <v>10700</v>
      </c>
      <c r="F520" s="140" t="s">
        <v>1131</v>
      </c>
    </row>
    <row r="521" spans="2:6" ht="39">
      <c r="B521" s="12">
        <v>4087155</v>
      </c>
      <c r="C521" s="13" t="s">
        <v>1104</v>
      </c>
      <c r="D521" s="29" t="s">
        <v>10701</v>
      </c>
      <c r="E521" s="15" t="s">
        <v>10702</v>
      </c>
      <c r="F521" s="140" t="s">
        <v>10703</v>
      </c>
    </row>
    <row r="522" spans="2:6" ht="39">
      <c r="B522" s="12">
        <v>4087509</v>
      </c>
      <c r="C522" s="13" t="s">
        <v>9486</v>
      </c>
      <c r="D522" s="29" t="s">
        <v>10704</v>
      </c>
      <c r="E522" s="15" t="s">
        <v>10702</v>
      </c>
      <c r="F522" s="140" t="s">
        <v>10703</v>
      </c>
    </row>
    <row r="523" spans="2:6">
      <c r="B523" s="12">
        <v>4103181</v>
      </c>
      <c r="C523" s="13" t="s">
        <v>1094</v>
      </c>
      <c r="D523" s="26" t="s">
        <v>10705</v>
      </c>
      <c r="E523" s="15" t="s">
        <v>10706</v>
      </c>
      <c r="F523" s="140" t="s">
        <v>10707</v>
      </c>
    </row>
    <row r="524" spans="2:6">
      <c r="B524" s="12">
        <v>4106013</v>
      </c>
      <c r="C524" s="13" t="s">
        <v>1104</v>
      </c>
      <c r="D524" s="14" t="s">
        <v>10708</v>
      </c>
      <c r="E524" s="15" t="s">
        <v>8857</v>
      </c>
      <c r="F524" s="140" t="s">
        <v>8858</v>
      </c>
    </row>
    <row r="525" spans="2:6">
      <c r="B525" s="12">
        <v>4135084</v>
      </c>
      <c r="C525" s="13" t="s">
        <v>8040</v>
      </c>
      <c r="D525" s="14" t="s">
        <v>10709</v>
      </c>
      <c r="E525" s="15" t="s">
        <v>10710</v>
      </c>
      <c r="F525" s="140" t="s">
        <v>10711</v>
      </c>
    </row>
    <row r="526" spans="2:6">
      <c r="B526" s="12">
        <v>4140748</v>
      </c>
      <c r="C526" s="13" t="s">
        <v>9559</v>
      </c>
      <c r="D526" s="26" t="s">
        <v>10712</v>
      </c>
      <c r="E526" s="15" t="s">
        <v>10713</v>
      </c>
      <c r="F526" s="140" t="s">
        <v>10714</v>
      </c>
    </row>
    <row r="527" spans="2:6" ht="26">
      <c r="B527" s="12">
        <v>4142697</v>
      </c>
      <c r="C527" s="13" t="s">
        <v>9486</v>
      </c>
      <c r="D527" s="14" t="s">
        <v>10715</v>
      </c>
      <c r="E527" s="15" t="s">
        <v>10716</v>
      </c>
      <c r="F527" s="140" t="s">
        <v>4499</v>
      </c>
    </row>
    <row r="528" spans="2:6" ht="26">
      <c r="B528" s="12">
        <v>4143330</v>
      </c>
      <c r="C528" s="13" t="s">
        <v>8040</v>
      </c>
      <c r="D528" s="14" t="s">
        <v>10717</v>
      </c>
      <c r="E528" s="15" t="s">
        <v>10716</v>
      </c>
      <c r="F528" s="140" t="s">
        <v>4499</v>
      </c>
    </row>
    <row r="529" spans="2:6">
      <c r="B529" s="12">
        <v>4158257</v>
      </c>
      <c r="C529" s="13" t="s">
        <v>9690</v>
      </c>
      <c r="D529" s="14" t="s">
        <v>10718</v>
      </c>
      <c r="E529" s="15" t="s">
        <v>10719</v>
      </c>
      <c r="F529" s="140" t="s">
        <v>10720</v>
      </c>
    </row>
    <row r="530" spans="2:6">
      <c r="B530" s="17">
        <v>4198793</v>
      </c>
      <c r="C530" s="23" t="s">
        <v>1094</v>
      </c>
      <c r="D530" s="31" t="s">
        <v>10721</v>
      </c>
      <c r="E530" s="20" t="s">
        <v>8120</v>
      </c>
      <c r="F530" s="155" t="s">
        <v>8121</v>
      </c>
    </row>
    <row r="531" spans="2:6">
      <c r="B531" s="12">
        <v>4199889</v>
      </c>
      <c r="C531" s="13" t="s">
        <v>1094</v>
      </c>
      <c r="D531" s="14" t="s">
        <v>10722</v>
      </c>
      <c r="E531" s="15" t="s">
        <v>10723</v>
      </c>
      <c r="F531" s="140" t="s">
        <v>10724</v>
      </c>
    </row>
    <row r="532" spans="2:6">
      <c r="B532" s="12">
        <v>4201372</v>
      </c>
      <c r="C532" s="13" t="s">
        <v>1104</v>
      </c>
      <c r="D532" s="24" t="s">
        <v>10725</v>
      </c>
      <c r="E532" s="15" t="s">
        <v>10726</v>
      </c>
      <c r="F532" s="140" t="s">
        <v>10727</v>
      </c>
    </row>
    <row r="533" spans="2:6">
      <c r="B533" s="12">
        <v>4201472</v>
      </c>
      <c r="C533" s="13" t="s">
        <v>9486</v>
      </c>
      <c r="D533" s="14" t="s">
        <v>10728</v>
      </c>
      <c r="E533" s="15" t="s">
        <v>10729</v>
      </c>
      <c r="F533" s="140" t="s">
        <v>10730</v>
      </c>
    </row>
    <row r="534" spans="2:6">
      <c r="B534" s="12">
        <v>4209275</v>
      </c>
      <c r="C534" s="13" t="s">
        <v>9486</v>
      </c>
      <c r="D534" s="26" t="s">
        <v>10731</v>
      </c>
      <c r="E534" s="15" t="s">
        <v>10732</v>
      </c>
      <c r="F534" s="140" t="s">
        <v>10733</v>
      </c>
    </row>
    <row r="535" spans="2:6">
      <c r="B535" s="12">
        <v>4215613</v>
      </c>
      <c r="C535" s="13" t="s">
        <v>9486</v>
      </c>
      <c r="D535" s="14" t="s">
        <v>10734</v>
      </c>
      <c r="E535" s="15" t="s">
        <v>10735</v>
      </c>
      <c r="F535" s="140" t="s">
        <v>8851</v>
      </c>
    </row>
    <row r="536" spans="2:6">
      <c r="B536" s="12">
        <v>4216738</v>
      </c>
      <c r="C536" s="13" t="s">
        <v>1094</v>
      </c>
      <c r="D536" s="26" t="s">
        <v>10736</v>
      </c>
      <c r="E536" s="15" t="s">
        <v>10737</v>
      </c>
      <c r="F536" s="140" t="s">
        <v>10738</v>
      </c>
    </row>
    <row r="537" spans="2:6">
      <c r="B537" s="12">
        <v>4218131</v>
      </c>
      <c r="C537" s="13" t="s">
        <v>1094</v>
      </c>
      <c r="D537" s="26" t="s">
        <v>10739</v>
      </c>
      <c r="E537" s="15" t="s">
        <v>10740</v>
      </c>
      <c r="F537" s="140" t="s">
        <v>10741</v>
      </c>
    </row>
    <row r="538" spans="2:6">
      <c r="B538" s="12">
        <v>4222839</v>
      </c>
      <c r="C538" s="13" t="s">
        <v>8040</v>
      </c>
      <c r="D538" s="14" t="s">
        <v>10742</v>
      </c>
      <c r="E538" s="15" t="s">
        <v>8871</v>
      </c>
      <c r="F538" s="140" t="s">
        <v>8872</v>
      </c>
    </row>
    <row r="539" spans="2:6">
      <c r="B539" s="12">
        <v>4228366</v>
      </c>
      <c r="C539" s="13" t="s">
        <v>9486</v>
      </c>
      <c r="D539" s="14" t="s">
        <v>10743</v>
      </c>
      <c r="E539" s="15" t="s">
        <v>10744</v>
      </c>
      <c r="F539" s="140" t="s">
        <v>6357</v>
      </c>
    </row>
    <row r="540" spans="2:6">
      <c r="B540" s="12">
        <v>4228696</v>
      </c>
      <c r="C540" s="13" t="s">
        <v>1104</v>
      </c>
      <c r="D540" s="26" t="s">
        <v>10745</v>
      </c>
      <c r="E540" s="15" t="s">
        <v>10744</v>
      </c>
      <c r="F540" s="140" t="s">
        <v>6357</v>
      </c>
    </row>
    <row r="541" spans="2:6">
      <c r="B541" s="12">
        <v>4233229</v>
      </c>
      <c r="C541" s="13" t="s">
        <v>9486</v>
      </c>
      <c r="D541" s="31" t="s">
        <v>10746</v>
      </c>
      <c r="E541" s="15" t="s">
        <v>10747</v>
      </c>
      <c r="F541" s="140" t="s">
        <v>10748</v>
      </c>
    </row>
    <row r="542" spans="2:6">
      <c r="B542" s="12">
        <v>4250614</v>
      </c>
      <c r="C542" s="13" t="s">
        <v>1104</v>
      </c>
      <c r="D542" s="14" t="s">
        <v>10749</v>
      </c>
      <c r="E542" s="15" t="s">
        <v>10750</v>
      </c>
      <c r="F542" s="140" t="s">
        <v>10751</v>
      </c>
    </row>
    <row r="543" spans="2:6" ht="26">
      <c r="B543" s="12">
        <v>4260113</v>
      </c>
      <c r="C543" s="13" t="s">
        <v>9486</v>
      </c>
      <c r="D543" s="26" t="s">
        <v>10752</v>
      </c>
      <c r="E543" s="15" t="s">
        <v>10753</v>
      </c>
      <c r="F543" s="140" t="s">
        <v>6375</v>
      </c>
    </row>
    <row r="544" spans="2:6">
      <c r="B544" s="12">
        <v>4268035</v>
      </c>
      <c r="C544" s="13" t="s">
        <v>1094</v>
      </c>
      <c r="D544" s="14" t="s">
        <v>10754</v>
      </c>
      <c r="E544" s="15" t="s">
        <v>10755</v>
      </c>
      <c r="F544" s="140" t="s">
        <v>10756</v>
      </c>
    </row>
    <row r="545" spans="2:6">
      <c r="B545" s="12">
        <v>4289117</v>
      </c>
      <c r="C545" s="13" t="s">
        <v>9486</v>
      </c>
      <c r="D545" s="14" t="s">
        <v>10757</v>
      </c>
      <c r="E545" s="15" t="s">
        <v>10758</v>
      </c>
      <c r="F545" s="140" t="s">
        <v>10759</v>
      </c>
    </row>
    <row r="546" spans="2:6" ht="39">
      <c r="B546" s="12">
        <v>4300870</v>
      </c>
      <c r="C546" s="13" t="s">
        <v>1104</v>
      </c>
      <c r="D546" s="29" t="s">
        <v>10760</v>
      </c>
      <c r="E546" s="15" t="s">
        <v>10761</v>
      </c>
      <c r="F546" s="140" t="s">
        <v>10762</v>
      </c>
    </row>
    <row r="547" spans="2:6">
      <c r="B547" s="12">
        <v>4304126</v>
      </c>
      <c r="C547" s="13" t="s">
        <v>1104</v>
      </c>
      <c r="D547" s="14" t="s">
        <v>10763</v>
      </c>
      <c r="E547" s="15" t="s">
        <v>10764</v>
      </c>
      <c r="F547" s="140" t="s">
        <v>6427</v>
      </c>
    </row>
    <row r="548" spans="2:6" ht="39">
      <c r="B548" s="12">
        <v>4324584</v>
      </c>
      <c r="C548" s="13" t="s">
        <v>1104</v>
      </c>
      <c r="D548" s="29" t="s">
        <v>10765</v>
      </c>
      <c r="E548" s="15" t="s">
        <v>8011</v>
      </c>
      <c r="F548" s="140" t="s">
        <v>6481</v>
      </c>
    </row>
    <row r="549" spans="2:6" ht="39">
      <c r="B549" s="12">
        <v>4324889</v>
      </c>
      <c r="C549" s="13" t="s">
        <v>1094</v>
      </c>
      <c r="D549" s="29" t="s">
        <v>10766</v>
      </c>
      <c r="E549" s="15" t="s">
        <v>8011</v>
      </c>
      <c r="F549" s="140" t="s">
        <v>6481</v>
      </c>
    </row>
    <row r="550" spans="2:6">
      <c r="B550" s="12">
        <v>4332808</v>
      </c>
      <c r="C550" s="13" t="s">
        <v>1104</v>
      </c>
      <c r="D550" s="26" t="s">
        <v>10767</v>
      </c>
      <c r="E550" s="15" t="s">
        <v>10768</v>
      </c>
      <c r="F550" s="140" t="s">
        <v>10769</v>
      </c>
    </row>
    <row r="551" spans="2:6">
      <c r="B551" s="12">
        <v>4333243</v>
      </c>
      <c r="C551" s="13" t="s">
        <v>9486</v>
      </c>
      <c r="D551" s="14" t="s">
        <v>10770</v>
      </c>
      <c r="E551" s="15" t="s">
        <v>10768</v>
      </c>
      <c r="F551" s="140" t="s">
        <v>10769</v>
      </c>
    </row>
    <row r="552" spans="2:6">
      <c r="B552" s="12">
        <v>4336181</v>
      </c>
      <c r="C552" s="13" t="s">
        <v>9486</v>
      </c>
      <c r="D552" s="26" t="s">
        <v>10771</v>
      </c>
      <c r="E552" s="15" t="s">
        <v>10772</v>
      </c>
      <c r="F552" s="140" t="s">
        <v>6506</v>
      </c>
    </row>
    <row r="553" spans="2:6">
      <c r="B553" s="12">
        <v>4340053</v>
      </c>
      <c r="C553" s="13" t="s">
        <v>10227</v>
      </c>
      <c r="D553" s="31" t="s">
        <v>10773</v>
      </c>
      <c r="E553" s="15" t="s">
        <v>10774</v>
      </c>
      <c r="F553" s="140" t="s">
        <v>10775</v>
      </c>
    </row>
    <row r="554" spans="2:6">
      <c r="B554" s="12">
        <v>4347112</v>
      </c>
      <c r="C554" s="13" t="s">
        <v>1104</v>
      </c>
      <c r="D554" s="26" t="s">
        <v>10776</v>
      </c>
      <c r="E554" s="15" t="s">
        <v>10777</v>
      </c>
      <c r="F554" s="140" t="s">
        <v>2407</v>
      </c>
    </row>
    <row r="555" spans="2:6">
      <c r="B555" s="12">
        <v>4353774</v>
      </c>
      <c r="C555" s="13" t="s">
        <v>1094</v>
      </c>
      <c r="D555" s="14" t="s">
        <v>10778</v>
      </c>
      <c r="E555" s="15" t="s">
        <v>10779</v>
      </c>
      <c r="F555" s="140" t="s">
        <v>10780</v>
      </c>
    </row>
    <row r="556" spans="2:6">
      <c r="B556" s="12">
        <v>4358674</v>
      </c>
      <c r="C556" s="13" t="s">
        <v>9486</v>
      </c>
      <c r="D556" s="26" t="s">
        <v>10781</v>
      </c>
      <c r="E556" s="15" t="s">
        <v>10782</v>
      </c>
      <c r="F556" s="140" t="s">
        <v>10783</v>
      </c>
    </row>
    <row r="557" spans="2:6">
      <c r="B557" s="12">
        <v>4362369</v>
      </c>
      <c r="C557" s="13" t="s">
        <v>9486</v>
      </c>
      <c r="D557" s="26" t="s">
        <v>10784</v>
      </c>
      <c r="E557" s="15" t="s">
        <v>10785</v>
      </c>
      <c r="F557" s="140" t="s">
        <v>3025</v>
      </c>
    </row>
    <row r="558" spans="2:6" ht="26">
      <c r="B558" s="12">
        <v>4364178</v>
      </c>
      <c r="C558" s="13" t="s">
        <v>1104</v>
      </c>
      <c r="D558" s="29" t="s">
        <v>10786</v>
      </c>
      <c r="E558" s="15" t="s">
        <v>10787</v>
      </c>
      <c r="F558" s="140" t="s">
        <v>10788</v>
      </c>
    </row>
    <row r="559" spans="2:6">
      <c r="B559" s="12">
        <v>4367807</v>
      </c>
      <c r="C559" s="13" t="s">
        <v>9486</v>
      </c>
      <c r="D559" s="14" t="s">
        <v>10789</v>
      </c>
      <c r="E559" s="15" t="s">
        <v>10790</v>
      </c>
      <c r="F559" s="140" t="s">
        <v>10791</v>
      </c>
    </row>
    <row r="560" spans="2:6">
      <c r="B560" s="12">
        <v>4379228</v>
      </c>
      <c r="C560" s="13" t="s">
        <v>1104</v>
      </c>
      <c r="D560" s="24" t="s">
        <v>10792</v>
      </c>
      <c r="E560" s="15" t="s">
        <v>10793</v>
      </c>
      <c r="F560" s="140" t="s">
        <v>10794</v>
      </c>
    </row>
    <row r="561" spans="2:6">
      <c r="B561" s="12">
        <v>4380800</v>
      </c>
      <c r="C561" s="13" t="s">
        <v>1094</v>
      </c>
      <c r="D561" s="24" t="s">
        <v>10795</v>
      </c>
      <c r="E561" s="15" t="s">
        <v>9443</v>
      </c>
      <c r="F561" s="140" t="s">
        <v>9444</v>
      </c>
    </row>
    <row r="562" spans="2:6">
      <c r="B562" s="12">
        <v>4388949</v>
      </c>
      <c r="C562" s="13" t="s">
        <v>1104</v>
      </c>
      <c r="D562" s="14" t="s">
        <v>10796</v>
      </c>
      <c r="E562" s="15" t="s">
        <v>10797</v>
      </c>
      <c r="F562" s="140" t="s">
        <v>10798</v>
      </c>
    </row>
    <row r="563" spans="2:6">
      <c r="B563" s="12">
        <v>4394927</v>
      </c>
      <c r="C563" s="13" t="s">
        <v>9486</v>
      </c>
      <c r="D563" s="14" t="s">
        <v>10799</v>
      </c>
      <c r="E563" s="15" t="s">
        <v>10800</v>
      </c>
      <c r="F563" s="140" t="s">
        <v>6562</v>
      </c>
    </row>
    <row r="564" spans="2:6">
      <c r="B564" s="12">
        <v>4398930</v>
      </c>
      <c r="C564" s="13" t="s">
        <v>8040</v>
      </c>
      <c r="D564" s="14" t="s">
        <v>10801</v>
      </c>
      <c r="E564" s="15" t="s">
        <v>10802</v>
      </c>
      <c r="F564" s="140" t="s">
        <v>10803</v>
      </c>
    </row>
    <row r="565" spans="2:6">
      <c r="B565" s="12">
        <v>4404111</v>
      </c>
      <c r="C565" s="13" t="s">
        <v>9486</v>
      </c>
      <c r="D565" s="14" t="s">
        <v>10804</v>
      </c>
      <c r="E565" s="15" t="s">
        <v>10805</v>
      </c>
      <c r="F565" s="140" t="s">
        <v>10806</v>
      </c>
    </row>
    <row r="566" spans="2:6">
      <c r="B566" s="12">
        <v>4410330</v>
      </c>
      <c r="C566" s="13" t="s">
        <v>1094</v>
      </c>
      <c r="D566" s="26" t="s">
        <v>10807</v>
      </c>
      <c r="E566" s="15" t="s">
        <v>10808</v>
      </c>
      <c r="F566" s="140" t="s">
        <v>6590</v>
      </c>
    </row>
    <row r="567" spans="2:6">
      <c r="B567" s="12">
        <v>4410788</v>
      </c>
      <c r="C567" s="13" t="s">
        <v>1104</v>
      </c>
      <c r="D567" s="14" t="s">
        <v>10809</v>
      </c>
      <c r="E567" s="15" t="s">
        <v>10808</v>
      </c>
      <c r="F567" s="140" t="s">
        <v>6590</v>
      </c>
    </row>
    <row r="568" spans="2:6">
      <c r="B568" s="12">
        <v>4413615</v>
      </c>
      <c r="C568" s="13" t="s">
        <v>9486</v>
      </c>
      <c r="D568" s="14" t="s">
        <v>10810</v>
      </c>
      <c r="E568" s="15" t="s">
        <v>10811</v>
      </c>
      <c r="F568" s="140" t="s">
        <v>10812</v>
      </c>
    </row>
    <row r="569" spans="2:6">
      <c r="B569" s="12">
        <v>4414738</v>
      </c>
      <c r="C569" s="13" t="s">
        <v>1104</v>
      </c>
      <c r="D569" s="14" t="s">
        <v>10813</v>
      </c>
      <c r="E569" s="15" t="s">
        <v>10814</v>
      </c>
      <c r="F569" s="140" t="s">
        <v>10815</v>
      </c>
    </row>
    <row r="570" spans="2:6" ht="26">
      <c r="B570" s="12">
        <v>4416174</v>
      </c>
      <c r="C570" s="13" t="s">
        <v>8040</v>
      </c>
      <c r="D570" s="31" t="s">
        <v>10816</v>
      </c>
      <c r="E570" s="15" t="s">
        <v>10817</v>
      </c>
      <c r="F570" s="140" t="s">
        <v>10818</v>
      </c>
    </row>
    <row r="571" spans="2:6" ht="26">
      <c r="B571" s="12">
        <v>4417719</v>
      </c>
      <c r="C571" s="13" t="s">
        <v>9486</v>
      </c>
      <c r="D571" s="14" t="s">
        <v>10819</v>
      </c>
      <c r="E571" s="15" t="s">
        <v>10820</v>
      </c>
      <c r="F571" s="140" t="s">
        <v>10821</v>
      </c>
    </row>
    <row r="572" spans="2:6">
      <c r="B572" s="12">
        <v>4426264</v>
      </c>
      <c r="C572" s="13" t="s">
        <v>8040</v>
      </c>
      <c r="D572" s="14" t="s">
        <v>10822</v>
      </c>
      <c r="E572" s="15" t="s">
        <v>10823</v>
      </c>
      <c r="F572" s="140" t="s">
        <v>10824</v>
      </c>
    </row>
    <row r="573" spans="2:6" ht="26">
      <c r="B573" s="12">
        <v>4426578</v>
      </c>
      <c r="C573" s="13" t="s">
        <v>9486</v>
      </c>
      <c r="D573" s="29" t="s">
        <v>10825</v>
      </c>
      <c r="E573" s="15" t="s">
        <v>10826</v>
      </c>
      <c r="F573" s="140" t="s">
        <v>8917</v>
      </c>
    </row>
    <row r="574" spans="2:6">
      <c r="B574" s="12">
        <v>4433375</v>
      </c>
      <c r="C574" s="13" t="s">
        <v>9486</v>
      </c>
      <c r="D574" s="14" t="s">
        <v>10827</v>
      </c>
      <c r="E574" s="15" t="s">
        <v>9455</v>
      </c>
      <c r="F574" s="140" t="s">
        <v>6598</v>
      </c>
    </row>
    <row r="575" spans="2:6">
      <c r="B575" s="12">
        <v>4442568</v>
      </c>
      <c r="C575" s="13" t="s">
        <v>1094</v>
      </c>
      <c r="D575" s="14" t="s">
        <v>10828</v>
      </c>
      <c r="E575" s="15" t="s">
        <v>10829</v>
      </c>
      <c r="F575" s="140" t="s">
        <v>5059</v>
      </c>
    </row>
    <row r="576" spans="2:6">
      <c r="B576" s="12">
        <v>4466178</v>
      </c>
      <c r="C576" s="13" t="s">
        <v>1104</v>
      </c>
      <c r="D576" s="14" t="s">
        <v>10830</v>
      </c>
      <c r="E576" s="15" t="s">
        <v>10831</v>
      </c>
      <c r="F576" s="140" t="s">
        <v>10832</v>
      </c>
    </row>
    <row r="577" spans="2:6">
      <c r="B577" s="12">
        <v>4472188</v>
      </c>
      <c r="C577" s="13" t="s">
        <v>9486</v>
      </c>
      <c r="D577" s="14" t="s">
        <v>10833</v>
      </c>
      <c r="E577" s="15" t="s">
        <v>10834</v>
      </c>
      <c r="F577" s="140" t="s">
        <v>10835</v>
      </c>
    </row>
    <row r="578" spans="2:6">
      <c r="B578" s="12">
        <v>4473549</v>
      </c>
      <c r="C578" s="13" t="s">
        <v>8040</v>
      </c>
      <c r="D578" s="14" t="s">
        <v>10836</v>
      </c>
      <c r="E578" s="15" t="s">
        <v>10837</v>
      </c>
      <c r="F578" s="140" t="s">
        <v>10838</v>
      </c>
    </row>
    <row r="579" spans="2:6">
      <c r="B579" s="12">
        <v>4479254</v>
      </c>
      <c r="C579" s="13" t="s">
        <v>1104</v>
      </c>
      <c r="D579" s="14" t="s">
        <v>10839</v>
      </c>
      <c r="E579" s="15" t="s">
        <v>10840</v>
      </c>
      <c r="F579" s="140" t="s">
        <v>10841</v>
      </c>
    </row>
    <row r="580" spans="2:6">
      <c r="B580" s="12">
        <v>4480164</v>
      </c>
      <c r="C580" s="13" t="s">
        <v>1104</v>
      </c>
      <c r="D580" s="26" t="s">
        <v>10842</v>
      </c>
      <c r="E580" s="15" t="s">
        <v>10840</v>
      </c>
      <c r="F580" s="140" t="s">
        <v>10841</v>
      </c>
    </row>
    <row r="581" spans="2:6">
      <c r="B581" s="12">
        <v>4483785</v>
      </c>
      <c r="C581" s="13" t="s">
        <v>9486</v>
      </c>
      <c r="D581" s="26" t="s">
        <v>10843</v>
      </c>
      <c r="E581" s="15" t="s">
        <v>10844</v>
      </c>
      <c r="F581" s="140" t="s">
        <v>10845</v>
      </c>
    </row>
    <row r="582" spans="2:6" ht="26">
      <c r="B582" s="12">
        <v>4487727</v>
      </c>
      <c r="C582" s="13" t="s">
        <v>1104</v>
      </c>
      <c r="D582" s="14" t="s">
        <v>10846</v>
      </c>
      <c r="E582" s="15" t="s">
        <v>10847</v>
      </c>
      <c r="F582" s="140" t="s">
        <v>10848</v>
      </c>
    </row>
    <row r="583" spans="2:6">
      <c r="B583" s="17">
        <v>4489402</v>
      </c>
      <c r="C583" s="23" t="s">
        <v>8040</v>
      </c>
      <c r="D583" s="28" t="s">
        <v>10849</v>
      </c>
      <c r="E583" s="20" t="s">
        <v>10850</v>
      </c>
      <c r="F583" s="155" t="s">
        <v>10851</v>
      </c>
    </row>
    <row r="584" spans="2:6">
      <c r="B584" s="12">
        <v>4491959</v>
      </c>
      <c r="C584" s="13" t="s">
        <v>9559</v>
      </c>
      <c r="D584" s="14" t="s">
        <v>10852</v>
      </c>
      <c r="E584" s="15" t="s">
        <v>10853</v>
      </c>
      <c r="F584" s="140" t="s">
        <v>10854</v>
      </c>
    </row>
    <row r="585" spans="2:6">
      <c r="B585" s="12">
        <v>4536455</v>
      </c>
      <c r="C585" s="13" t="s">
        <v>1104</v>
      </c>
      <c r="D585" s="29" t="s">
        <v>10855</v>
      </c>
      <c r="E585" s="15" t="s">
        <v>10856</v>
      </c>
      <c r="F585" s="140" t="s">
        <v>10857</v>
      </c>
    </row>
    <row r="586" spans="2:6">
      <c r="B586" s="12">
        <v>4543132</v>
      </c>
      <c r="C586" s="13" t="s">
        <v>8040</v>
      </c>
      <c r="D586" s="14" t="s">
        <v>10858</v>
      </c>
      <c r="E586" s="15" t="s">
        <v>9460</v>
      </c>
      <c r="F586" s="140" t="s">
        <v>1192</v>
      </c>
    </row>
    <row r="587" spans="2:6">
      <c r="B587" s="12">
        <v>4546761</v>
      </c>
      <c r="C587" s="13" t="s">
        <v>1104</v>
      </c>
      <c r="D587" s="14" t="s">
        <v>10859</v>
      </c>
      <c r="E587" s="15" t="s">
        <v>10860</v>
      </c>
      <c r="F587" s="140" t="s">
        <v>10861</v>
      </c>
    </row>
    <row r="588" spans="2:6">
      <c r="B588" s="12">
        <v>4552154</v>
      </c>
      <c r="C588" s="13" t="s">
        <v>9486</v>
      </c>
      <c r="D588" s="26" t="s">
        <v>10862</v>
      </c>
      <c r="E588" s="15" t="s">
        <v>10863</v>
      </c>
      <c r="F588" s="140" t="s">
        <v>10864</v>
      </c>
    </row>
    <row r="589" spans="2:6">
      <c r="B589" s="12">
        <v>4579366</v>
      </c>
      <c r="C589" s="13" t="s">
        <v>9486</v>
      </c>
      <c r="D589" s="14" t="s">
        <v>10865</v>
      </c>
      <c r="E589" s="15" t="s">
        <v>10866</v>
      </c>
      <c r="F589" s="140" t="s">
        <v>10867</v>
      </c>
    </row>
    <row r="590" spans="2:6">
      <c r="B590" s="12">
        <v>4595714</v>
      </c>
      <c r="C590" s="13" t="s">
        <v>1104</v>
      </c>
      <c r="D590" s="14" t="s">
        <v>10868</v>
      </c>
      <c r="E590" s="15" t="s">
        <v>10869</v>
      </c>
      <c r="F590" s="140" t="s">
        <v>10870</v>
      </c>
    </row>
    <row r="591" spans="2:6">
      <c r="B591" s="12">
        <v>4601037</v>
      </c>
      <c r="C591" s="13" t="s">
        <v>1104</v>
      </c>
      <c r="D591" s="26" t="s">
        <v>10871</v>
      </c>
      <c r="E591" s="15" t="s">
        <v>10872</v>
      </c>
      <c r="F591" s="140" t="s">
        <v>10873</v>
      </c>
    </row>
    <row r="592" spans="2:6">
      <c r="B592" s="12">
        <v>4603355</v>
      </c>
      <c r="C592" s="13" t="s">
        <v>1104</v>
      </c>
      <c r="D592" s="14" t="s">
        <v>10874</v>
      </c>
      <c r="E592" s="15" t="s">
        <v>10875</v>
      </c>
      <c r="F592" s="140" t="s">
        <v>10876</v>
      </c>
    </row>
    <row r="593" spans="2:11">
      <c r="B593" s="12">
        <v>4603547</v>
      </c>
      <c r="C593" s="13" t="s">
        <v>1104</v>
      </c>
      <c r="D593" s="14" t="s">
        <v>10877</v>
      </c>
      <c r="E593" s="15" t="s">
        <v>8929</v>
      </c>
      <c r="F593" s="140" t="s">
        <v>2407</v>
      </c>
    </row>
    <row r="594" spans="2:11">
      <c r="B594" s="12">
        <v>4607664</v>
      </c>
      <c r="C594" s="13" t="s">
        <v>9486</v>
      </c>
      <c r="D594" s="31" t="s">
        <v>10878</v>
      </c>
      <c r="E594" s="15" t="s">
        <v>10879</v>
      </c>
      <c r="F594" s="140" t="s">
        <v>10880</v>
      </c>
    </row>
    <row r="595" spans="2:11">
      <c r="B595" s="12">
        <v>4618232</v>
      </c>
      <c r="C595" s="13" t="s">
        <v>1104</v>
      </c>
      <c r="D595" s="26" t="s">
        <v>10881</v>
      </c>
      <c r="E595" s="15" t="s">
        <v>10882</v>
      </c>
      <c r="F595" s="140" t="s">
        <v>10883</v>
      </c>
    </row>
    <row r="596" spans="2:11">
      <c r="B596" s="12">
        <v>4621814</v>
      </c>
      <c r="C596" s="13" t="s">
        <v>1094</v>
      </c>
      <c r="D596" s="14" t="s">
        <v>10884</v>
      </c>
      <c r="E596" s="15" t="s">
        <v>10885</v>
      </c>
      <c r="F596" s="140" t="s">
        <v>1304</v>
      </c>
    </row>
    <row r="597" spans="2:11">
      <c r="B597" s="12">
        <v>4624862</v>
      </c>
      <c r="C597" s="13" t="s">
        <v>1104</v>
      </c>
      <c r="D597" s="14" t="s">
        <v>10886</v>
      </c>
      <c r="E597" s="15" t="s">
        <v>10887</v>
      </c>
      <c r="F597" s="140" t="s">
        <v>10888</v>
      </c>
    </row>
    <row r="598" spans="2:11" ht="26">
      <c r="B598" s="12">
        <v>4629912</v>
      </c>
      <c r="C598" s="13" t="s">
        <v>9486</v>
      </c>
      <c r="D598" s="14" t="s">
        <v>10889</v>
      </c>
      <c r="E598" s="15" t="s">
        <v>10890</v>
      </c>
      <c r="F598" s="140" t="s">
        <v>10891</v>
      </c>
    </row>
    <row r="599" spans="2:11" ht="26">
      <c r="B599" s="12">
        <v>4632611</v>
      </c>
      <c r="C599" s="13" t="s">
        <v>9486</v>
      </c>
      <c r="D599" s="31" t="s">
        <v>10892</v>
      </c>
      <c r="E599" s="15" t="s">
        <v>10893</v>
      </c>
      <c r="F599" s="140" t="s">
        <v>10894</v>
      </c>
    </row>
    <row r="600" spans="2:11">
      <c r="B600" s="17"/>
      <c r="C600" s="23"/>
      <c r="D600" s="28"/>
      <c r="E600" s="20"/>
      <c r="F600" s="155"/>
      <c r="H600" s="23"/>
      <c r="I600" s="28"/>
      <c r="J600" s="20"/>
      <c r="K600" s="21"/>
    </row>
    <row r="601" spans="2:11">
      <c r="B601" s="17"/>
      <c r="C601" s="23"/>
      <c r="D601" s="28"/>
      <c r="E601" s="20"/>
      <c r="F601" s="155"/>
    </row>
    <row r="602" spans="2:11">
      <c r="B602" s="17"/>
      <c r="C602" s="23"/>
      <c r="D602" s="23"/>
      <c r="E602" s="20"/>
      <c r="F602" s="155"/>
    </row>
    <row r="603" spans="2:11">
      <c r="B603" s="17"/>
      <c r="C603" s="23"/>
      <c r="D603" s="23"/>
      <c r="E603" s="20"/>
      <c r="F603" s="155"/>
    </row>
    <row r="604" spans="2:11">
      <c r="B604" s="37"/>
      <c r="C604" s="37"/>
      <c r="D604" s="37"/>
      <c r="E604" s="37"/>
      <c r="F604" s="456"/>
    </row>
  </sheetData>
  <sortState xmlns:xlrd2="http://schemas.microsoft.com/office/spreadsheetml/2017/richdata2" ref="B3:K604">
    <sortCondition ref="B306:B604"/>
  </sortState>
  <mergeCells count="5">
    <mergeCell ref="Q12:T12"/>
    <mergeCell ref="I12:K12"/>
    <mergeCell ref="M12:O12"/>
    <mergeCell ref="I2:V2"/>
    <mergeCell ref="B1:V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527CC-FE53-4680-AC92-51B566672047}">
  <dimension ref="B1:I22"/>
  <sheetViews>
    <sheetView zoomScale="70" zoomScaleNormal="70" workbookViewId="0">
      <selection activeCell="E8" sqref="E8"/>
    </sheetView>
  </sheetViews>
  <sheetFormatPr baseColWidth="10" defaultColWidth="8.83203125" defaultRowHeight="15"/>
  <cols>
    <col min="2" max="2" width="10.5" style="44" customWidth="1"/>
    <col min="3" max="3" width="16.33203125" customWidth="1"/>
    <col min="4" max="4" width="19.5" customWidth="1"/>
    <col min="5" max="5" width="29.33203125" customWidth="1"/>
    <col min="6" max="6" width="56.5" style="58" customWidth="1"/>
    <col min="7" max="7" width="25.33203125" style="58" customWidth="1"/>
    <col min="8" max="8" width="89" customWidth="1"/>
    <col min="9" max="9" width="112.6640625" customWidth="1"/>
  </cols>
  <sheetData>
    <row r="1" spans="2:9" ht="33" customHeight="1">
      <c r="B1" s="496" t="s">
        <v>11581</v>
      </c>
      <c r="C1" s="496"/>
      <c r="D1" s="496"/>
      <c r="E1" s="496"/>
      <c r="F1" s="496"/>
      <c r="G1" s="496"/>
      <c r="H1" s="496"/>
      <c r="I1" s="496"/>
    </row>
    <row r="2" spans="2:9">
      <c r="B2" s="288" t="s">
        <v>10959</v>
      </c>
      <c r="C2" s="289"/>
      <c r="D2" s="289"/>
      <c r="E2" s="289"/>
      <c r="F2" s="290"/>
      <c r="G2" s="290"/>
      <c r="H2" s="291"/>
      <c r="I2" s="291"/>
    </row>
    <row r="3" spans="2:9">
      <c r="B3" s="279" t="s">
        <v>7976</v>
      </c>
      <c r="C3" s="279" t="s">
        <v>10960</v>
      </c>
      <c r="D3" s="279" t="s">
        <v>7978</v>
      </c>
      <c r="E3" s="279" t="s">
        <v>7979</v>
      </c>
      <c r="F3" s="279" t="s">
        <v>7980</v>
      </c>
      <c r="G3" s="279" t="s">
        <v>10961</v>
      </c>
      <c r="H3" s="292" t="s">
        <v>10962</v>
      </c>
      <c r="I3" s="292" t="s">
        <v>10963</v>
      </c>
    </row>
    <row r="4" spans="2:9" s="1" customFormat="1" ht="27.5" customHeight="1">
      <c r="B4" s="293">
        <v>779626</v>
      </c>
      <c r="C4" s="294" t="s">
        <v>10964</v>
      </c>
      <c r="D4" s="295" t="s">
        <v>10965</v>
      </c>
      <c r="E4" s="296" t="s">
        <v>10966</v>
      </c>
      <c r="F4" s="297" t="s">
        <v>10967</v>
      </c>
      <c r="G4" s="309" t="s">
        <v>10968</v>
      </c>
      <c r="H4" s="298" t="s">
        <v>10969</v>
      </c>
      <c r="I4" s="298" t="s">
        <v>10970</v>
      </c>
    </row>
    <row r="5" spans="2:9" s="1" customFormat="1" ht="14">
      <c r="B5" s="280">
        <v>1176123</v>
      </c>
      <c r="C5" s="299" t="s">
        <v>10971</v>
      </c>
      <c r="D5" s="284" t="s">
        <v>10972</v>
      </c>
      <c r="E5" s="281" t="s">
        <v>10973</v>
      </c>
      <c r="F5" s="285" t="s">
        <v>10974</v>
      </c>
      <c r="G5" s="311" t="s">
        <v>10975</v>
      </c>
      <c r="H5" s="300" t="s">
        <v>10976</v>
      </c>
      <c r="I5" s="300" t="s">
        <v>10976</v>
      </c>
    </row>
    <row r="6" spans="2:9" s="1" customFormat="1" ht="14">
      <c r="B6" s="301">
        <v>1471255</v>
      </c>
      <c r="C6" s="302" t="s">
        <v>10977</v>
      </c>
      <c r="D6" s="295" t="s">
        <v>10978</v>
      </c>
      <c r="E6" s="303" t="s">
        <v>10979</v>
      </c>
      <c r="F6" s="304" t="s">
        <v>10980</v>
      </c>
      <c r="G6" s="304" t="s">
        <v>10981</v>
      </c>
      <c r="H6" s="300" t="s">
        <v>10976</v>
      </c>
      <c r="I6" s="300" t="s">
        <v>10976</v>
      </c>
    </row>
    <row r="7" spans="2:9" s="1" customFormat="1" ht="28">
      <c r="B7" s="280">
        <v>1709123</v>
      </c>
      <c r="C7" s="299" t="s">
        <v>10982</v>
      </c>
      <c r="D7" s="284" t="s">
        <v>10983</v>
      </c>
      <c r="E7" s="281" t="s">
        <v>10984</v>
      </c>
      <c r="F7" s="304" t="s">
        <v>10985</v>
      </c>
      <c r="G7" s="304" t="s">
        <v>10986</v>
      </c>
      <c r="H7" s="300" t="s">
        <v>10976</v>
      </c>
      <c r="I7" s="300" t="s">
        <v>10976</v>
      </c>
    </row>
    <row r="8" spans="2:9" s="1" customFormat="1" ht="14">
      <c r="B8" s="280">
        <v>2308875</v>
      </c>
      <c r="C8" s="299" t="s">
        <v>10987</v>
      </c>
      <c r="D8" s="284" t="s">
        <v>10988</v>
      </c>
      <c r="E8" s="281" t="s">
        <v>10989</v>
      </c>
      <c r="F8" s="304" t="s">
        <v>10990</v>
      </c>
      <c r="G8" s="304" t="s">
        <v>10991</v>
      </c>
      <c r="H8" s="300" t="s">
        <v>10976</v>
      </c>
      <c r="I8" s="300" t="s">
        <v>10976</v>
      </c>
    </row>
    <row r="9" spans="2:9" s="1" customFormat="1" ht="31.25" customHeight="1">
      <c r="B9" s="280">
        <v>2730143</v>
      </c>
      <c r="C9" s="305" t="s">
        <v>10992</v>
      </c>
      <c r="D9" s="283" t="s">
        <v>10965</v>
      </c>
      <c r="E9" s="296" t="s">
        <v>10993</v>
      </c>
      <c r="F9" s="297" t="s">
        <v>10994</v>
      </c>
      <c r="G9" s="309" t="s">
        <v>10995</v>
      </c>
      <c r="H9" s="298" t="s">
        <v>10996</v>
      </c>
      <c r="I9" s="298" t="s">
        <v>10997</v>
      </c>
    </row>
    <row r="10" spans="2:9" s="1" customFormat="1" ht="30.5" customHeight="1">
      <c r="B10" s="280">
        <v>2949772</v>
      </c>
      <c r="C10" s="299" t="s">
        <v>10998</v>
      </c>
      <c r="D10" s="283" t="s">
        <v>10965</v>
      </c>
      <c r="E10" s="306" t="s">
        <v>10999</v>
      </c>
      <c r="F10" s="282" t="s">
        <v>11000</v>
      </c>
      <c r="G10" s="304" t="s">
        <v>11001</v>
      </c>
      <c r="H10" s="298" t="s">
        <v>11002</v>
      </c>
      <c r="I10" s="298" t="s">
        <v>11003</v>
      </c>
    </row>
    <row r="11" spans="2:9" s="1" customFormat="1" ht="29" customHeight="1">
      <c r="B11" s="280">
        <v>3424387</v>
      </c>
      <c r="C11" s="299" t="s">
        <v>8945</v>
      </c>
      <c r="D11" s="283" t="s">
        <v>10965</v>
      </c>
      <c r="E11" s="296" t="s">
        <v>11004</v>
      </c>
      <c r="F11" s="297" t="s">
        <v>11005</v>
      </c>
      <c r="G11" s="309" t="s">
        <v>10995</v>
      </c>
      <c r="H11" s="298" t="s">
        <v>11006</v>
      </c>
      <c r="I11" s="298" t="s">
        <v>11007</v>
      </c>
    </row>
    <row r="12" spans="2:9" s="1" customFormat="1" ht="31.25" customHeight="1">
      <c r="B12" s="307">
        <v>3943984</v>
      </c>
      <c r="C12" s="294" t="s">
        <v>11008</v>
      </c>
      <c r="D12" s="295" t="s">
        <v>10965</v>
      </c>
      <c r="E12" s="296" t="s">
        <v>11009</v>
      </c>
      <c r="F12" s="297" t="s">
        <v>11010</v>
      </c>
      <c r="G12" s="304" t="s">
        <v>11011</v>
      </c>
      <c r="H12" s="298" t="s">
        <v>11012</v>
      </c>
      <c r="I12" s="298" t="s">
        <v>11013</v>
      </c>
    </row>
    <row r="13" spans="2:9" ht="31.25" customHeight="1">
      <c r="B13" s="301">
        <v>4039701</v>
      </c>
      <c r="C13" s="302" t="s">
        <v>11014</v>
      </c>
      <c r="D13" s="295" t="s">
        <v>10965</v>
      </c>
      <c r="E13" s="296" t="s">
        <v>11015</v>
      </c>
      <c r="F13" s="308" t="s">
        <v>11015</v>
      </c>
      <c r="G13" s="309" t="s">
        <v>10995</v>
      </c>
      <c r="H13" s="298" t="s">
        <v>11016</v>
      </c>
      <c r="I13" s="298" t="s">
        <v>11017</v>
      </c>
    </row>
    <row r="14" spans="2:9" ht="29" customHeight="1">
      <c r="B14" s="301">
        <v>4172833</v>
      </c>
      <c r="C14" s="302" t="s">
        <v>11018</v>
      </c>
      <c r="D14" s="295" t="s">
        <v>10965</v>
      </c>
      <c r="E14" s="296" t="s">
        <v>11019</v>
      </c>
      <c r="F14" s="308" t="s">
        <v>11019</v>
      </c>
      <c r="G14" s="309" t="s">
        <v>10995</v>
      </c>
      <c r="H14" s="298" t="s">
        <v>11020</v>
      </c>
      <c r="I14" s="298" t="s">
        <v>11021</v>
      </c>
    </row>
    <row r="15" spans="2:9" s="1" customFormat="1" ht="18.5" customHeight="1">
      <c r="B15" s="307">
        <v>4297823</v>
      </c>
      <c r="C15" s="294" t="s">
        <v>11022</v>
      </c>
      <c r="D15" s="293" t="s">
        <v>11023</v>
      </c>
      <c r="E15" s="303" t="s">
        <v>11024</v>
      </c>
      <c r="F15" s="309" t="s">
        <v>11025</v>
      </c>
      <c r="G15" s="309" t="s">
        <v>11026</v>
      </c>
      <c r="H15" s="300" t="s">
        <v>10976</v>
      </c>
      <c r="I15" s="300" t="s">
        <v>10976</v>
      </c>
    </row>
    <row r="16" spans="2:9" s="1" customFormat="1" ht="28">
      <c r="B16" s="280">
        <v>4491985</v>
      </c>
      <c r="C16" s="299" t="s">
        <v>11027</v>
      </c>
      <c r="D16" s="284" t="s">
        <v>11028</v>
      </c>
      <c r="E16" s="281" t="s">
        <v>11029</v>
      </c>
      <c r="F16" s="304" t="s">
        <v>11030</v>
      </c>
      <c r="G16" s="304" t="s">
        <v>11031</v>
      </c>
      <c r="H16" s="300" t="s">
        <v>10976</v>
      </c>
      <c r="I16" s="300" t="s">
        <v>10976</v>
      </c>
    </row>
    <row r="17" spans="2:9" s="1" customFormat="1" ht="30" customHeight="1">
      <c r="B17" s="307">
        <v>4608005</v>
      </c>
      <c r="C17" s="302" t="s">
        <v>11032</v>
      </c>
      <c r="D17" s="295" t="s">
        <v>10965</v>
      </c>
      <c r="E17" s="296" t="s">
        <v>11033</v>
      </c>
      <c r="F17" s="282" t="s">
        <v>11034</v>
      </c>
      <c r="G17" s="304" t="s">
        <v>11035</v>
      </c>
      <c r="H17" s="298" t="s">
        <v>11036</v>
      </c>
      <c r="I17" s="298" t="s">
        <v>11037</v>
      </c>
    </row>
    <row r="18" spans="2:9">
      <c r="B18" s="310"/>
      <c r="C18" s="293" t="s">
        <v>11038</v>
      </c>
      <c r="D18" s="277"/>
      <c r="E18" s="277"/>
      <c r="F18" s="278"/>
      <c r="G18" s="278"/>
      <c r="H18" s="277"/>
      <c r="I18" s="277"/>
    </row>
    <row r="19" spans="2:9">
      <c r="D19" s="72"/>
    </row>
    <row r="21" spans="2:9">
      <c r="C21" s="44"/>
      <c r="D21" s="44"/>
      <c r="E21" s="44"/>
      <c r="F21" s="44"/>
    </row>
    <row r="22" spans="2:9">
      <c r="C22" s="44"/>
      <c r="D22" s="44"/>
      <c r="E22" s="44"/>
      <c r="F22" s="44"/>
    </row>
  </sheetData>
  <mergeCells count="1">
    <mergeCell ref="B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14D32-6DF9-4E22-A6FA-26B2B81BC85C}">
  <dimension ref="B1:Q31"/>
  <sheetViews>
    <sheetView zoomScale="70" zoomScaleNormal="70" workbookViewId="0">
      <selection activeCell="D11" sqref="D11"/>
    </sheetView>
  </sheetViews>
  <sheetFormatPr baseColWidth="10" defaultColWidth="8.83203125" defaultRowHeight="12"/>
  <cols>
    <col min="1" max="1" width="3.33203125" style="4" customWidth="1"/>
    <col min="2" max="2" width="14.6640625" style="7" customWidth="1"/>
    <col min="3" max="3" width="12.5" style="7" customWidth="1"/>
    <col min="4" max="4" width="21.5" style="7" customWidth="1"/>
    <col min="5" max="5" width="14.5" style="7" customWidth="1"/>
    <col min="6" max="6" width="26.5" style="4" customWidth="1"/>
    <col min="7" max="7" width="17.5" style="7" customWidth="1"/>
    <col min="8" max="8" width="35.33203125" style="4" customWidth="1"/>
    <col min="9" max="9" width="22.6640625" style="4" customWidth="1"/>
    <col min="10" max="10" width="8.83203125" style="4"/>
    <col min="11" max="11" width="18.5" style="4" customWidth="1"/>
    <col min="12" max="12" width="32.33203125" style="4" customWidth="1"/>
    <col min="13" max="13" width="31.33203125" style="4" customWidth="1"/>
    <col min="14" max="16" width="8.83203125" style="4"/>
    <col min="17" max="17" width="14.33203125" style="4" customWidth="1"/>
    <col min="18" max="16384" width="8.83203125" style="4"/>
  </cols>
  <sheetData>
    <row r="1" spans="2:17" ht="30" customHeight="1">
      <c r="B1" s="572" t="s">
        <v>11582</v>
      </c>
      <c r="C1" s="572"/>
      <c r="D1" s="572"/>
      <c r="E1" s="572"/>
      <c r="F1" s="572"/>
      <c r="G1" s="572"/>
      <c r="H1" s="572"/>
      <c r="I1" s="572"/>
      <c r="J1" s="572"/>
      <c r="K1" s="572"/>
      <c r="L1" s="572"/>
      <c r="M1" s="572"/>
      <c r="N1" s="572"/>
      <c r="O1" s="572"/>
      <c r="P1" s="572"/>
      <c r="Q1" s="572"/>
    </row>
    <row r="2" spans="2:17">
      <c r="B2" s="274" t="s">
        <v>11539</v>
      </c>
      <c r="C2" s="275"/>
      <c r="D2" s="275"/>
      <c r="E2" s="275"/>
      <c r="F2" s="71"/>
      <c r="G2" s="275"/>
      <c r="H2" s="71"/>
      <c r="I2" s="71"/>
      <c r="J2" s="71"/>
      <c r="K2" s="71"/>
      <c r="L2" s="71"/>
      <c r="M2" s="71"/>
      <c r="N2" s="71"/>
      <c r="O2" s="71"/>
      <c r="P2" s="71"/>
      <c r="Q2" s="51"/>
    </row>
    <row r="3" spans="2:17">
      <c r="B3" s="169" t="s">
        <v>6630</v>
      </c>
      <c r="C3" s="169" t="s">
        <v>1087</v>
      </c>
      <c r="D3" s="169" t="s">
        <v>1088</v>
      </c>
      <c r="E3" s="250" t="s">
        <v>1</v>
      </c>
      <c r="F3" s="169" t="s">
        <v>1089</v>
      </c>
      <c r="G3" s="250" t="s">
        <v>11545</v>
      </c>
      <c r="H3" s="11" t="s">
        <v>8016</v>
      </c>
      <c r="I3" s="249" t="s">
        <v>1091</v>
      </c>
      <c r="J3" s="169" t="s">
        <v>1086</v>
      </c>
      <c r="K3" s="156" t="s">
        <v>11640</v>
      </c>
      <c r="L3" s="11" t="s">
        <v>8017</v>
      </c>
      <c r="M3" s="11" t="s">
        <v>8017</v>
      </c>
      <c r="N3" s="315" t="s">
        <v>6632</v>
      </c>
      <c r="O3" s="315" t="s">
        <v>6633</v>
      </c>
      <c r="P3" s="315" t="s">
        <v>6634</v>
      </c>
      <c r="Q3" s="315" t="s">
        <v>6635</v>
      </c>
    </row>
    <row r="4" spans="2:17">
      <c r="B4" s="157">
        <v>2101225</v>
      </c>
      <c r="C4" s="23" t="s">
        <v>3144</v>
      </c>
      <c r="D4" s="23" t="s">
        <v>8084</v>
      </c>
      <c r="E4" s="20" t="s">
        <v>8085</v>
      </c>
      <c r="F4" s="21" t="s">
        <v>3968</v>
      </c>
      <c r="G4" s="23" t="s">
        <v>11544</v>
      </c>
      <c r="H4" s="10" t="s">
        <v>8087</v>
      </c>
      <c r="I4" s="10" t="s">
        <v>8088</v>
      </c>
      <c r="J4" s="7" t="s">
        <v>3433</v>
      </c>
      <c r="K4" s="248" t="s">
        <v>8089</v>
      </c>
      <c r="L4" s="245" t="s">
        <v>38</v>
      </c>
      <c r="M4" s="35" t="s">
        <v>11547</v>
      </c>
      <c r="N4" s="4" t="s">
        <v>8090</v>
      </c>
      <c r="O4" s="4" t="s">
        <v>8091</v>
      </c>
      <c r="P4" s="4" t="s">
        <v>8092</v>
      </c>
      <c r="Q4" s="35">
        <v>400</v>
      </c>
    </row>
    <row r="5" spans="2:17">
      <c r="B5" s="157">
        <v>2546520</v>
      </c>
      <c r="C5" s="23" t="s">
        <v>3144</v>
      </c>
      <c r="D5" s="23" t="s">
        <v>8093</v>
      </c>
      <c r="E5" s="20" t="s">
        <v>8094</v>
      </c>
      <c r="F5" s="21" t="s">
        <v>8095</v>
      </c>
      <c r="G5" s="23" t="s">
        <v>11544</v>
      </c>
      <c r="H5" s="10" t="s">
        <v>8096</v>
      </c>
      <c r="I5" s="10" t="s">
        <v>8097</v>
      </c>
      <c r="J5" s="7" t="s">
        <v>19</v>
      </c>
      <c r="K5" s="248" t="s">
        <v>8089</v>
      </c>
      <c r="L5" s="245" t="s">
        <v>38</v>
      </c>
      <c r="M5" s="35" t="s">
        <v>11547</v>
      </c>
      <c r="N5" s="4" t="s">
        <v>8098</v>
      </c>
      <c r="O5" s="4" t="s">
        <v>8099</v>
      </c>
      <c r="P5" s="4" t="s">
        <v>8100</v>
      </c>
      <c r="Q5" s="35">
        <v>600</v>
      </c>
    </row>
    <row r="6" spans="2:17">
      <c r="B6" s="157">
        <v>2699068</v>
      </c>
      <c r="C6" s="23" t="s">
        <v>1094</v>
      </c>
      <c r="D6" s="7" t="s">
        <v>8101</v>
      </c>
      <c r="E6" s="20" t="s">
        <v>8102</v>
      </c>
      <c r="F6" s="21" t="s">
        <v>8103</v>
      </c>
      <c r="G6" s="23" t="s">
        <v>11544</v>
      </c>
      <c r="H6" s="10" t="s">
        <v>8104</v>
      </c>
      <c r="I6" s="10" t="s">
        <v>8105</v>
      </c>
      <c r="J6" s="7" t="s">
        <v>19</v>
      </c>
      <c r="K6" s="10" t="s">
        <v>8106</v>
      </c>
      <c r="L6" s="245" t="s">
        <v>38</v>
      </c>
      <c r="M6" s="35" t="s">
        <v>11547</v>
      </c>
      <c r="N6" s="4" t="s">
        <v>8107</v>
      </c>
      <c r="O6" s="4" t="s">
        <v>8108</v>
      </c>
      <c r="P6" s="4" t="s">
        <v>8109</v>
      </c>
      <c r="Q6" s="35">
        <v>200</v>
      </c>
    </row>
    <row r="7" spans="2:17">
      <c r="B7" s="157">
        <v>3319415</v>
      </c>
      <c r="C7" s="23" t="s">
        <v>1104</v>
      </c>
      <c r="D7" s="7" t="s">
        <v>8110</v>
      </c>
      <c r="E7" s="20" t="s">
        <v>8111</v>
      </c>
      <c r="F7" s="21" t="s">
        <v>8112</v>
      </c>
      <c r="G7" s="23" t="s">
        <v>11544</v>
      </c>
      <c r="H7" s="10" t="s">
        <v>8113</v>
      </c>
      <c r="I7" s="10" t="s">
        <v>8114</v>
      </c>
      <c r="J7" s="7" t="s">
        <v>4781</v>
      </c>
      <c r="K7" s="248" t="s">
        <v>8115</v>
      </c>
      <c r="L7" s="245" t="s">
        <v>38</v>
      </c>
      <c r="M7" s="35" t="s">
        <v>11547</v>
      </c>
      <c r="N7" s="4" t="s">
        <v>8116</v>
      </c>
      <c r="O7" s="4" t="s">
        <v>8117</v>
      </c>
      <c r="P7" s="4" t="s">
        <v>8118</v>
      </c>
      <c r="Q7" s="35">
        <v>200</v>
      </c>
    </row>
    <row r="8" spans="2:17">
      <c r="B8" s="157">
        <v>4198793</v>
      </c>
      <c r="C8" s="23" t="s">
        <v>1094</v>
      </c>
      <c r="D8" s="23" t="s">
        <v>8119</v>
      </c>
      <c r="E8" s="20" t="s">
        <v>8120</v>
      </c>
      <c r="F8" s="21" t="s">
        <v>8121</v>
      </c>
      <c r="G8" s="23" t="s">
        <v>8022</v>
      </c>
      <c r="H8" s="10" t="s">
        <v>8122</v>
      </c>
      <c r="I8" s="10" t="s">
        <v>8123</v>
      </c>
      <c r="J8" s="7" t="s">
        <v>6031</v>
      </c>
      <c r="K8" s="10" t="s">
        <v>8124</v>
      </c>
      <c r="L8" s="245" t="s">
        <v>38</v>
      </c>
      <c r="M8" s="245" t="s">
        <v>8024</v>
      </c>
      <c r="N8" s="244" t="s">
        <v>8125</v>
      </c>
      <c r="O8" s="244" t="s">
        <v>8126</v>
      </c>
      <c r="P8" s="244" t="s">
        <v>8127</v>
      </c>
      <c r="Q8" s="35">
        <v>150</v>
      </c>
    </row>
    <row r="9" spans="2:17">
      <c r="B9" s="157"/>
      <c r="C9" s="23"/>
      <c r="D9" s="23"/>
      <c r="E9" s="20"/>
      <c r="F9" s="21"/>
      <c r="G9" s="23"/>
      <c r="H9" s="10"/>
      <c r="I9" s="10"/>
      <c r="J9" s="7"/>
      <c r="K9" s="10"/>
      <c r="L9" s="35"/>
      <c r="M9" s="245"/>
      <c r="N9" s="244"/>
      <c r="O9" s="244"/>
      <c r="P9" s="244"/>
      <c r="Q9" s="35"/>
    </row>
    <row r="10" spans="2:17">
      <c r="B10" s="274" t="s">
        <v>11540</v>
      </c>
      <c r="C10" s="275"/>
      <c r="D10" s="275"/>
      <c r="E10" s="275"/>
      <c r="F10" s="71"/>
      <c r="G10" s="275"/>
      <c r="H10" s="71"/>
      <c r="I10" s="71"/>
      <c r="J10" s="71"/>
      <c r="K10" s="71"/>
      <c r="L10" s="71"/>
      <c r="M10" s="71"/>
      <c r="N10" s="71"/>
      <c r="O10" s="71"/>
      <c r="P10" s="71"/>
      <c r="Q10" s="71"/>
    </row>
    <row r="11" spans="2:17">
      <c r="B11" s="169" t="s">
        <v>6630</v>
      </c>
      <c r="C11" s="169" t="s">
        <v>1087</v>
      </c>
      <c r="D11" s="169" t="s">
        <v>1088</v>
      </c>
      <c r="E11" s="250" t="s">
        <v>1</v>
      </c>
      <c r="F11" s="169" t="s">
        <v>1089</v>
      </c>
      <c r="G11" s="250" t="s">
        <v>11545</v>
      </c>
      <c r="H11" s="11" t="s">
        <v>8016</v>
      </c>
      <c r="I11" s="11" t="s">
        <v>6629</v>
      </c>
      <c r="J11" s="169" t="s">
        <v>1086</v>
      </c>
      <c r="K11" s="156" t="s">
        <v>11640</v>
      </c>
      <c r="L11" s="11" t="s">
        <v>8017</v>
      </c>
      <c r="M11" s="11" t="s">
        <v>8017</v>
      </c>
      <c r="N11" s="315" t="s">
        <v>6632</v>
      </c>
      <c r="O11" s="315" t="s">
        <v>6633</v>
      </c>
      <c r="P11" s="315" t="s">
        <v>6634</v>
      </c>
      <c r="Q11" s="315" t="s">
        <v>6635</v>
      </c>
    </row>
    <row r="12" spans="2:17" ht="12.5" customHeight="1">
      <c r="B12" s="157">
        <v>561153</v>
      </c>
      <c r="C12" s="23" t="s">
        <v>8018</v>
      </c>
      <c r="D12" s="23" t="s">
        <v>8019</v>
      </c>
      <c r="E12" s="20" t="s">
        <v>8020</v>
      </c>
      <c r="F12" s="21" t="s">
        <v>8021</v>
      </c>
      <c r="G12" s="23" t="s">
        <v>11544</v>
      </c>
      <c r="H12" s="4" t="s">
        <v>11536</v>
      </c>
      <c r="I12" s="246" t="s">
        <v>8023</v>
      </c>
      <c r="J12" s="35" t="s">
        <v>23</v>
      </c>
      <c r="K12" s="248" t="s">
        <v>11639</v>
      </c>
      <c r="L12" s="245" t="s">
        <v>38</v>
      </c>
      <c r="M12" s="245" t="s">
        <v>8024</v>
      </c>
      <c r="N12" s="245" t="s">
        <v>8024</v>
      </c>
      <c r="O12" s="245" t="s">
        <v>8024</v>
      </c>
      <c r="P12" s="245" t="s">
        <v>8024</v>
      </c>
      <c r="Q12" s="245" t="s">
        <v>8024</v>
      </c>
    </row>
    <row r="13" spans="2:17" ht="11.5" customHeight="1">
      <c r="B13" s="157">
        <v>561153</v>
      </c>
      <c r="C13" s="23" t="s">
        <v>8025</v>
      </c>
      <c r="D13" s="23" t="s">
        <v>8026</v>
      </c>
      <c r="E13" s="34" t="s">
        <v>8027</v>
      </c>
      <c r="F13" s="10" t="s">
        <v>8021</v>
      </c>
      <c r="G13" s="23" t="s">
        <v>8022</v>
      </c>
      <c r="H13" s="4" t="s">
        <v>8028</v>
      </c>
      <c r="I13" s="4" t="s">
        <v>8029</v>
      </c>
      <c r="J13" s="35" t="s">
        <v>23</v>
      </c>
      <c r="K13" s="248" t="s">
        <v>11638</v>
      </c>
      <c r="L13" s="245" t="s">
        <v>8024</v>
      </c>
      <c r="M13" s="245" t="s">
        <v>8024</v>
      </c>
      <c r="N13" s="4" t="s">
        <v>8031</v>
      </c>
      <c r="O13" s="4" t="s">
        <v>8032</v>
      </c>
      <c r="P13" s="4" t="s">
        <v>8033</v>
      </c>
      <c r="Q13" s="35">
        <v>307</v>
      </c>
    </row>
    <row r="14" spans="2:17">
      <c r="B14" s="157">
        <v>3037488</v>
      </c>
      <c r="C14" s="90" t="s">
        <v>2300</v>
      </c>
      <c r="D14" s="23" t="s">
        <v>5114</v>
      </c>
      <c r="E14" s="20" t="s">
        <v>8034</v>
      </c>
      <c r="F14" s="21" t="s">
        <v>5116</v>
      </c>
      <c r="G14" s="23" t="s">
        <v>8022</v>
      </c>
      <c r="H14" s="244" t="s">
        <v>8035</v>
      </c>
      <c r="I14" s="244" t="s">
        <v>5117</v>
      </c>
      <c r="J14" s="35" t="s">
        <v>4781</v>
      </c>
      <c r="K14" s="248" t="s">
        <v>8036</v>
      </c>
      <c r="L14" s="35" t="s">
        <v>38</v>
      </c>
      <c r="M14" s="245" t="s">
        <v>8024</v>
      </c>
      <c r="N14" s="244" t="s">
        <v>8037</v>
      </c>
      <c r="O14" s="244" t="s">
        <v>8038</v>
      </c>
      <c r="P14" s="244" t="s">
        <v>8039</v>
      </c>
      <c r="Q14" s="35">
        <v>310</v>
      </c>
    </row>
    <row r="15" spans="2:17">
      <c r="B15" s="157">
        <v>3037849</v>
      </c>
      <c r="C15" s="23" t="s">
        <v>8040</v>
      </c>
      <c r="D15" s="22" t="s">
        <v>8041</v>
      </c>
      <c r="E15" s="20" t="s">
        <v>8034</v>
      </c>
      <c r="F15" s="21" t="s">
        <v>5116</v>
      </c>
      <c r="G15" s="23" t="s">
        <v>8022</v>
      </c>
      <c r="H15" s="4" t="s">
        <v>8042</v>
      </c>
      <c r="I15" s="4" t="s">
        <v>8043</v>
      </c>
      <c r="J15" s="35" t="s">
        <v>4781</v>
      </c>
      <c r="K15" s="248" t="s">
        <v>8044</v>
      </c>
      <c r="L15" s="247" t="s">
        <v>8045</v>
      </c>
      <c r="M15" s="247" t="s">
        <v>8046</v>
      </c>
      <c r="N15" s="318" t="s">
        <v>8047</v>
      </c>
      <c r="O15" s="318" t="s">
        <v>8048</v>
      </c>
      <c r="P15" s="318" t="s">
        <v>8049</v>
      </c>
      <c r="Q15" s="35">
        <v>340</v>
      </c>
    </row>
    <row r="16" spans="2:17">
      <c r="B16" s="157">
        <v>3037970</v>
      </c>
      <c r="C16" s="23" t="s">
        <v>8050</v>
      </c>
      <c r="D16" s="22" t="s">
        <v>11543</v>
      </c>
      <c r="E16" s="20" t="s">
        <v>8034</v>
      </c>
      <c r="F16" s="21" t="s">
        <v>5116</v>
      </c>
      <c r="G16" s="23" t="s">
        <v>8022</v>
      </c>
      <c r="H16" s="4" t="s">
        <v>8051</v>
      </c>
      <c r="I16" s="4" t="s">
        <v>8052</v>
      </c>
      <c r="J16" s="35" t="s">
        <v>4781</v>
      </c>
      <c r="K16" s="248" t="s">
        <v>8053</v>
      </c>
      <c r="L16" s="247" t="s">
        <v>8054</v>
      </c>
      <c r="M16" s="247" t="s">
        <v>8055</v>
      </c>
      <c r="N16" s="4" t="s">
        <v>8056</v>
      </c>
      <c r="O16" s="4" t="s">
        <v>8057</v>
      </c>
      <c r="P16" s="4" t="s">
        <v>8058</v>
      </c>
      <c r="Q16" s="35">
        <v>250</v>
      </c>
    </row>
    <row r="17" spans="2:17">
      <c r="B17" s="157">
        <v>3037970</v>
      </c>
      <c r="C17" s="23" t="s">
        <v>1104</v>
      </c>
      <c r="D17" s="22" t="s">
        <v>11548</v>
      </c>
      <c r="E17" s="20" t="s">
        <v>8034</v>
      </c>
      <c r="F17" s="21" t="s">
        <v>5116</v>
      </c>
      <c r="G17" s="23" t="s">
        <v>11544</v>
      </c>
      <c r="H17" s="4" t="s">
        <v>11546</v>
      </c>
      <c r="I17" s="4" t="s">
        <v>8023</v>
      </c>
      <c r="J17" s="35" t="s">
        <v>4781</v>
      </c>
      <c r="K17" s="248" t="s">
        <v>8053</v>
      </c>
      <c r="L17" s="245" t="s">
        <v>8024</v>
      </c>
      <c r="M17" s="245" t="s">
        <v>8024</v>
      </c>
      <c r="N17" s="245" t="s">
        <v>8024</v>
      </c>
      <c r="O17" s="245" t="s">
        <v>8024</v>
      </c>
      <c r="P17" s="245" t="s">
        <v>8024</v>
      </c>
      <c r="Q17" s="245" t="s">
        <v>8024</v>
      </c>
    </row>
    <row r="18" spans="2:17">
      <c r="B18" s="157">
        <v>3038509</v>
      </c>
      <c r="C18" s="23" t="s">
        <v>1104</v>
      </c>
      <c r="D18" s="23" t="s">
        <v>8059</v>
      </c>
      <c r="E18" s="20" t="s">
        <v>8034</v>
      </c>
      <c r="F18" s="21" t="s">
        <v>5116</v>
      </c>
      <c r="G18" s="23" t="s">
        <v>8022</v>
      </c>
      <c r="H18" s="4" t="s">
        <v>8060</v>
      </c>
      <c r="I18" s="4" t="s">
        <v>8061</v>
      </c>
      <c r="J18" s="35" t="s">
        <v>4781</v>
      </c>
      <c r="K18" s="248" t="s">
        <v>8044</v>
      </c>
      <c r="L18" s="35" t="s">
        <v>38</v>
      </c>
      <c r="M18" s="245" t="s">
        <v>8024</v>
      </c>
      <c r="N18" s="4" t="s">
        <v>8062</v>
      </c>
      <c r="O18" s="4" t="s">
        <v>8063</v>
      </c>
      <c r="P18" s="244" t="s">
        <v>8064</v>
      </c>
      <c r="Q18" s="35">
        <v>125</v>
      </c>
    </row>
    <row r="19" spans="2:17">
      <c r="B19" s="157">
        <v>3038509</v>
      </c>
      <c r="C19" s="23" t="s">
        <v>1104</v>
      </c>
      <c r="D19" s="23" t="s">
        <v>8059</v>
      </c>
      <c r="E19" s="20" t="s">
        <v>8034</v>
      </c>
      <c r="F19" s="21" t="s">
        <v>5116</v>
      </c>
      <c r="G19" s="23" t="s">
        <v>8022</v>
      </c>
      <c r="H19" s="4" t="s">
        <v>8065</v>
      </c>
      <c r="I19" s="244" t="s">
        <v>8066</v>
      </c>
      <c r="J19" s="35" t="s">
        <v>4781</v>
      </c>
      <c r="K19" s="248" t="s">
        <v>8053</v>
      </c>
      <c r="L19" s="245" t="s">
        <v>8024</v>
      </c>
      <c r="M19" s="245"/>
      <c r="N19" s="4" t="s">
        <v>8062</v>
      </c>
      <c r="O19" s="4" t="s">
        <v>8063</v>
      </c>
      <c r="P19" s="244" t="s">
        <v>8064</v>
      </c>
      <c r="Q19" s="35">
        <v>125</v>
      </c>
    </row>
    <row r="20" spans="2:17">
      <c r="B20" s="157">
        <v>3038512</v>
      </c>
      <c r="C20" s="23" t="s">
        <v>1104</v>
      </c>
      <c r="D20" s="22" t="s">
        <v>8067</v>
      </c>
      <c r="E20" s="20" t="s">
        <v>8034</v>
      </c>
      <c r="F20" s="21" t="s">
        <v>5116</v>
      </c>
      <c r="G20" s="23" t="s">
        <v>8022</v>
      </c>
      <c r="H20" s="4" t="s">
        <v>8068</v>
      </c>
      <c r="I20" s="244" t="s">
        <v>8069</v>
      </c>
      <c r="J20" s="35" t="s">
        <v>4781</v>
      </c>
      <c r="K20" s="248" t="s">
        <v>8053</v>
      </c>
      <c r="L20" s="247" t="s">
        <v>8045</v>
      </c>
      <c r="M20" s="247" t="s">
        <v>8055</v>
      </c>
      <c r="N20" s="319" t="s">
        <v>8070</v>
      </c>
      <c r="O20" s="319" t="s">
        <v>8071</v>
      </c>
      <c r="P20" s="319" t="s">
        <v>8072</v>
      </c>
      <c r="Q20" s="35">
        <v>100</v>
      </c>
    </row>
    <row r="21" spans="2:17">
      <c r="B21" s="157">
        <v>3038512</v>
      </c>
      <c r="C21" s="23" t="s">
        <v>8040</v>
      </c>
      <c r="D21" s="22" t="s">
        <v>8073</v>
      </c>
      <c r="E21" s="20" t="s">
        <v>8034</v>
      </c>
      <c r="F21" s="21" t="s">
        <v>5116</v>
      </c>
      <c r="G21" s="23" t="s">
        <v>8022</v>
      </c>
      <c r="H21" s="4" t="s">
        <v>8074</v>
      </c>
      <c r="I21" s="244" t="s">
        <v>8075</v>
      </c>
      <c r="J21" s="35" t="s">
        <v>4781</v>
      </c>
      <c r="K21" s="248" t="s">
        <v>8053</v>
      </c>
      <c r="L21" s="245" t="s">
        <v>8024</v>
      </c>
      <c r="M21" s="245" t="s">
        <v>8024</v>
      </c>
      <c r="N21" s="319" t="s">
        <v>8070</v>
      </c>
      <c r="O21" s="319" t="s">
        <v>8071</v>
      </c>
      <c r="P21" s="319" t="s">
        <v>8072</v>
      </c>
      <c r="Q21" s="35">
        <v>100</v>
      </c>
    </row>
    <row r="22" spans="2:17">
      <c r="B22" s="157">
        <v>3948910</v>
      </c>
      <c r="C22" s="23" t="s">
        <v>1094</v>
      </c>
      <c r="D22" s="23" t="s">
        <v>8076</v>
      </c>
      <c r="E22" s="20" t="s">
        <v>8077</v>
      </c>
      <c r="F22" s="21" t="s">
        <v>8078</v>
      </c>
      <c r="G22" s="23" t="s">
        <v>8022</v>
      </c>
      <c r="H22" s="4" t="s">
        <v>8079</v>
      </c>
      <c r="I22" s="244" t="s">
        <v>8080</v>
      </c>
      <c r="J22" s="35" t="s">
        <v>6031</v>
      </c>
      <c r="K22" s="248" t="s">
        <v>8053</v>
      </c>
      <c r="L22" s="35" t="s">
        <v>38</v>
      </c>
      <c r="M22" s="245" t="s">
        <v>8024</v>
      </c>
      <c r="N22" s="248" t="s">
        <v>8081</v>
      </c>
      <c r="O22" s="248" t="s">
        <v>8082</v>
      </c>
      <c r="P22" s="248" t="s">
        <v>8083</v>
      </c>
      <c r="Q22" s="35">
        <v>441</v>
      </c>
    </row>
    <row r="23" spans="2:17">
      <c r="Q23" s="35"/>
    </row>
    <row r="24" spans="2:17">
      <c r="B24" s="274" t="s">
        <v>8128</v>
      </c>
      <c r="C24" s="275"/>
      <c r="D24" s="275"/>
      <c r="E24" s="275"/>
      <c r="F24" s="71"/>
      <c r="G24" s="275"/>
      <c r="H24" s="71"/>
      <c r="I24" s="71"/>
      <c r="J24" s="71"/>
      <c r="K24" s="71"/>
      <c r="L24" s="71"/>
      <c r="M24" s="71"/>
      <c r="N24" s="71"/>
      <c r="O24" s="71"/>
      <c r="P24" s="71"/>
      <c r="Q24" s="51"/>
    </row>
    <row r="25" spans="2:17" ht="14" customHeight="1">
      <c r="B25" s="169" t="s">
        <v>6630</v>
      </c>
      <c r="C25" s="169" t="s">
        <v>1087</v>
      </c>
      <c r="D25" s="169" t="s">
        <v>1088</v>
      </c>
      <c r="E25" s="250" t="s">
        <v>1</v>
      </c>
      <c r="F25" s="169" t="s">
        <v>1089</v>
      </c>
      <c r="G25" s="250" t="s">
        <v>11545</v>
      </c>
      <c r="H25" s="11" t="s">
        <v>8016</v>
      </c>
      <c r="I25" s="11" t="s">
        <v>6629</v>
      </c>
      <c r="J25" s="169" t="s">
        <v>1086</v>
      </c>
      <c r="K25" s="156" t="s">
        <v>11640</v>
      </c>
      <c r="L25" s="11" t="s">
        <v>8017</v>
      </c>
      <c r="M25" s="11" t="s">
        <v>8017</v>
      </c>
      <c r="N25" s="315" t="s">
        <v>6632</v>
      </c>
      <c r="O25" s="315" t="s">
        <v>6633</v>
      </c>
      <c r="P25" s="315" t="s">
        <v>6634</v>
      </c>
      <c r="Q25" s="315" t="s">
        <v>6635</v>
      </c>
    </row>
    <row r="26" spans="2:17" ht="14" customHeight="1">
      <c r="B26" s="157">
        <v>2341783</v>
      </c>
      <c r="C26" s="23" t="s">
        <v>8040</v>
      </c>
      <c r="D26" s="22" t="s">
        <v>8129</v>
      </c>
      <c r="E26" s="20" t="s">
        <v>8130</v>
      </c>
      <c r="F26" s="21" t="s">
        <v>8131</v>
      </c>
      <c r="G26" s="7" t="s">
        <v>8086</v>
      </c>
      <c r="H26" s="4" t="s">
        <v>8132</v>
      </c>
      <c r="I26" s="244" t="s">
        <v>8133</v>
      </c>
      <c r="J26" s="7" t="s">
        <v>19</v>
      </c>
      <c r="K26" s="248" t="s">
        <v>8030</v>
      </c>
      <c r="L26" s="35" t="s">
        <v>38</v>
      </c>
      <c r="M26" s="245" t="s">
        <v>8024</v>
      </c>
      <c r="N26" s="244" t="s">
        <v>8134</v>
      </c>
      <c r="O26" s="244" t="s">
        <v>8135</v>
      </c>
      <c r="P26" s="244" t="s">
        <v>8136</v>
      </c>
      <c r="Q26" s="35">
        <v>250</v>
      </c>
    </row>
    <row r="27" spans="2:17" ht="12" customHeight="1">
      <c r="B27" s="168">
        <v>2343202</v>
      </c>
      <c r="C27" s="7" t="s">
        <v>1094</v>
      </c>
      <c r="D27" s="7" t="s">
        <v>8137</v>
      </c>
      <c r="E27" s="34" t="s">
        <v>8138</v>
      </c>
      <c r="F27" s="10" t="s">
        <v>8131</v>
      </c>
      <c r="G27" s="7" t="s">
        <v>8086</v>
      </c>
      <c r="H27" s="4" t="s">
        <v>8139</v>
      </c>
      <c r="I27" s="244" t="s">
        <v>8140</v>
      </c>
      <c r="J27" s="7" t="s">
        <v>19</v>
      </c>
      <c r="K27" s="248" t="s">
        <v>8030</v>
      </c>
      <c r="L27" s="247" t="s">
        <v>8141</v>
      </c>
      <c r="M27" s="245" t="s">
        <v>8024</v>
      </c>
      <c r="N27" s="244" t="s">
        <v>8142</v>
      </c>
      <c r="O27" s="244" t="s">
        <v>8143</v>
      </c>
      <c r="P27" s="244" t="s">
        <v>8144</v>
      </c>
      <c r="Q27" s="35">
        <v>210</v>
      </c>
    </row>
    <row r="28" spans="2:17" ht="12" customHeight="1">
      <c r="B28" s="168">
        <v>2022428</v>
      </c>
      <c r="C28" s="7" t="s">
        <v>8145</v>
      </c>
      <c r="D28" s="7" t="s">
        <v>8146</v>
      </c>
      <c r="E28" s="34" t="s">
        <v>8147</v>
      </c>
      <c r="F28" s="10" t="s">
        <v>8148</v>
      </c>
      <c r="G28" s="7" t="s">
        <v>8086</v>
      </c>
      <c r="H28" s="4" t="s">
        <v>8149</v>
      </c>
      <c r="I28" s="4" t="s">
        <v>8150</v>
      </c>
      <c r="J28" s="7" t="s">
        <v>3433</v>
      </c>
      <c r="K28" s="248" t="s">
        <v>8151</v>
      </c>
      <c r="L28" s="247" t="s">
        <v>8152</v>
      </c>
      <c r="M28" s="245" t="s">
        <v>8024</v>
      </c>
      <c r="N28" s="4" t="s">
        <v>8153</v>
      </c>
      <c r="O28" s="4" t="s">
        <v>8154</v>
      </c>
      <c r="P28" s="4" t="s">
        <v>8155</v>
      </c>
      <c r="Q28" s="35">
        <v>174</v>
      </c>
    </row>
    <row r="29" spans="2:17">
      <c r="B29" s="168">
        <v>3481160</v>
      </c>
      <c r="C29" s="7" t="s">
        <v>8156</v>
      </c>
      <c r="D29" s="7" t="s">
        <v>8157</v>
      </c>
      <c r="E29" s="34" t="s">
        <v>8158</v>
      </c>
      <c r="F29" s="10" t="s">
        <v>8159</v>
      </c>
      <c r="G29" s="7" t="s">
        <v>8086</v>
      </c>
      <c r="H29" s="4" t="s">
        <v>8149</v>
      </c>
      <c r="I29" s="4" t="s">
        <v>8160</v>
      </c>
      <c r="J29" s="7" t="s">
        <v>50</v>
      </c>
      <c r="K29" s="248" t="s">
        <v>8161</v>
      </c>
      <c r="L29" s="247" t="s">
        <v>8152</v>
      </c>
      <c r="M29" s="245" t="s">
        <v>8024</v>
      </c>
      <c r="N29" s="4" t="s">
        <v>8162</v>
      </c>
      <c r="O29" s="4" t="s">
        <v>8163</v>
      </c>
      <c r="P29" s="4" t="s">
        <v>8164</v>
      </c>
      <c r="Q29" s="35">
        <v>138</v>
      </c>
    </row>
    <row r="30" spans="2:17" ht="14" customHeight="1">
      <c r="B30" s="157">
        <v>3953454</v>
      </c>
      <c r="C30" s="23" t="s">
        <v>8165</v>
      </c>
      <c r="D30" s="23" t="s">
        <v>8166</v>
      </c>
      <c r="E30" s="20" t="s">
        <v>8009</v>
      </c>
      <c r="F30" s="21" t="s">
        <v>6061</v>
      </c>
      <c r="G30" s="23" t="s">
        <v>8022</v>
      </c>
      <c r="H30" s="4" t="s">
        <v>8167</v>
      </c>
      <c r="I30" s="4" t="s">
        <v>8168</v>
      </c>
      <c r="J30" s="35" t="s">
        <v>6031</v>
      </c>
      <c r="K30" s="248" t="s">
        <v>8044</v>
      </c>
      <c r="L30" s="247" t="s">
        <v>8169</v>
      </c>
      <c r="M30" s="245" t="s">
        <v>8024</v>
      </c>
      <c r="N30" s="4" t="s">
        <v>8170</v>
      </c>
      <c r="O30" s="4" t="s">
        <v>8171</v>
      </c>
      <c r="P30" s="4" t="s">
        <v>8172</v>
      </c>
      <c r="Q30" s="35">
        <v>422</v>
      </c>
    </row>
    <row r="31" spans="2:17">
      <c r="H31" s="251"/>
    </row>
  </sheetData>
  <sortState xmlns:xlrd2="http://schemas.microsoft.com/office/spreadsheetml/2017/richdata2" ref="B14:H19">
    <sortCondition ref="B14:B19"/>
  </sortState>
  <mergeCells count="1">
    <mergeCell ref="B1:Q1"/>
  </mergeCells>
  <phoneticPr fontId="30" type="noConversion"/>
  <hyperlinks>
    <hyperlink ref="L30" r:id="rId1" display="https://doi.org/10.1128%2Fjb.179.6.2086-2088.1997" xr:uid="{027DDA90-9E97-4ECA-9D32-59569E5C7A1D}"/>
    <hyperlink ref="L15" r:id="rId2" xr:uid="{3557AA54-B450-4AA6-930E-ED72E55C016A}"/>
    <hyperlink ref="M15" r:id="rId3" xr:uid="{F642D170-6350-44DA-9318-7BDA8213DA31}"/>
    <hyperlink ref="L27" r:id="rId4" xr:uid="{ABFD2264-EFFC-40C5-AF36-5FCAFE99E39D}"/>
    <hyperlink ref="L20" r:id="rId5" xr:uid="{2B7BCDE8-D9D8-412B-8427-AE52CC45B993}"/>
    <hyperlink ref="M20" r:id="rId6" xr:uid="{85AB2B36-E865-435F-82BA-1646DB34D096}"/>
    <hyperlink ref="L16" r:id="rId7" xr:uid="{360B156E-B0A3-49CB-B6A8-7197683A0555}"/>
    <hyperlink ref="M16" r:id="rId8" xr:uid="{2403CA54-5C36-4CC7-9504-B3252EEF640A}"/>
    <hyperlink ref="L28" r:id="rId9" xr:uid="{D5A53496-B7F2-4D84-B1C5-8F48806AF087}"/>
    <hyperlink ref="L29" r:id="rId10" xr:uid="{F1340977-9C36-488C-9945-1DDAD3D9B87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937DC-E436-489C-8EC9-D92F33F29FC0}">
  <dimension ref="B1:M9"/>
  <sheetViews>
    <sheetView zoomScale="70" zoomScaleNormal="70" workbookViewId="0">
      <selection activeCell="E11" sqref="E11"/>
    </sheetView>
  </sheetViews>
  <sheetFormatPr baseColWidth="10" defaultColWidth="8.83203125" defaultRowHeight="15"/>
  <cols>
    <col min="1" max="1" width="5.83203125" customWidth="1"/>
    <col min="2" max="2" width="14.5" customWidth="1"/>
    <col min="8" max="8" width="19.6640625" customWidth="1"/>
  </cols>
  <sheetData>
    <row r="1" spans="2:13" ht="75" customHeight="1">
      <c r="B1" s="573" t="s">
        <v>11583</v>
      </c>
      <c r="C1" s="573"/>
      <c r="D1" s="573"/>
      <c r="E1" s="573"/>
      <c r="F1" s="573"/>
      <c r="G1" s="573"/>
      <c r="H1" s="573"/>
      <c r="I1" s="573"/>
      <c r="J1" s="573"/>
      <c r="K1" s="573"/>
      <c r="L1" s="573"/>
      <c r="M1" s="573"/>
    </row>
    <row r="2" spans="2:13">
      <c r="B2" s="436"/>
      <c r="C2" s="574" t="s">
        <v>11508</v>
      </c>
      <c r="D2" s="574"/>
      <c r="E2" s="575" t="s">
        <v>11509</v>
      </c>
      <c r="F2" s="575"/>
      <c r="G2" s="437"/>
      <c r="I2" s="574" t="s">
        <v>11508</v>
      </c>
      <c r="J2" s="574"/>
      <c r="K2" s="575" t="s">
        <v>11509</v>
      </c>
      <c r="L2" s="575"/>
      <c r="M2" s="437"/>
    </row>
    <row r="3" spans="2:13">
      <c r="B3" s="438" t="s">
        <v>4</v>
      </c>
      <c r="C3" s="439" t="s">
        <v>11510</v>
      </c>
      <c r="D3" s="440" t="s">
        <v>11511</v>
      </c>
      <c r="E3" s="437" t="s">
        <v>11510</v>
      </c>
      <c r="F3" s="441" t="s">
        <v>11511</v>
      </c>
      <c r="G3" s="442" t="s">
        <v>11512</v>
      </c>
      <c r="H3" s="438" t="s">
        <v>11513</v>
      </c>
      <c r="I3" s="439" t="s">
        <v>11510</v>
      </c>
      <c r="J3" s="440" t="s">
        <v>11511</v>
      </c>
      <c r="K3" s="437" t="s">
        <v>11510</v>
      </c>
      <c r="L3" s="441" t="s">
        <v>11511</v>
      </c>
      <c r="M3" s="442" t="s">
        <v>11512</v>
      </c>
    </row>
    <row r="4" spans="2:13">
      <c r="B4" t="s">
        <v>11468</v>
      </c>
      <c r="C4" s="443">
        <v>132.35</v>
      </c>
      <c r="D4" s="444">
        <v>0.67999999999999994</v>
      </c>
      <c r="E4" s="445">
        <v>1053.5</v>
      </c>
      <c r="F4" s="446">
        <v>0.17449999999999999</v>
      </c>
      <c r="G4" s="447">
        <v>2</v>
      </c>
      <c r="H4" s="448" t="s">
        <v>11514</v>
      </c>
      <c r="I4" s="443">
        <v>135.42500000000001</v>
      </c>
      <c r="J4" s="444">
        <v>0.68750000000000011</v>
      </c>
      <c r="K4" s="449">
        <v>807.35</v>
      </c>
      <c r="L4" s="446">
        <v>0.18162499999999998</v>
      </c>
      <c r="M4" s="447">
        <v>8</v>
      </c>
    </row>
    <row r="5" spans="2:13">
      <c r="B5" t="s">
        <v>11463</v>
      </c>
      <c r="C5" s="450">
        <v>81.75</v>
      </c>
      <c r="D5" s="451">
        <v>0.75700000000000001</v>
      </c>
      <c r="E5" s="452">
        <v>1746.5</v>
      </c>
      <c r="F5" s="453">
        <v>0.14699999999999999</v>
      </c>
      <c r="G5" s="454">
        <v>2</v>
      </c>
      <c r="H5" s="448" t="s">
        <v>11514</v>
      </c>
      <c r="I5" s="450">
        <v>91.25</v>
      </c>
      <c r="J5" s="451">
        <v>0.73550000000000004</v>
      </c>
      <c r="K5" s="455">
        <v>427.6</v>
      </c>
      <c r="L5" s="453">
        <v>0.16400000000000001</v>
      </c>
      <c r="M5" s="454">
        <v>2</v>
      </c>
    </row>
    <row r="6" spans="2:13">
      <c r="B6" t="s">
        <v>8089</v>
      </c>
      <c r="C6" s="443">
        <v>95.9</v>
      </c>
      <c r="D6" s="444">
        <v>0.68500000000000005</v>
      </c>
      <c r="E6" s="445">
        <v>1641</v>
      </c>
      <c r="F6" s="446">
        <v>0.13100000000000001</v>
      </c>
      <c r="G6" s="447">
        <v>1</v>
      </c>
      <c r="H6" s="448" t="s">
        <v>11515</v>
      </c>
      <c r="I6" s="443">
        <v>75.099999999999994</v>
      </c>
      <c r="J6" s="444">
        <v>0.70899999999999996</v>
      </c>
      <c r="K6" s="449">
        <v>231</v>
      </c>
      <c r="L6" s="446">
        <v>0.41399999999999998</v>
      </c>
      <c r="M6" s="447">
        <v>1</v>
      </c>
    </row>
    <row r="7" spans="2:13">
      <c r="B7" t="s">
        <v>11472</v>
      </c>
      <c r="C7" s="450">
        <v>75.650000000000006</v>
      </c>
      <c r="D7" s="451">
        <v>0.79249999999999998</v>
      </c>
      <c r="E7" s="452">
        <v>1048.7</v>
      </c>
      <c r="F7" s="453">
        <v>0.13950000000000001</v>
      </c>
      <c r="G7" s="454">
        <v>2</v>
      </c>
      <c r="H7" s="448" t="s">
        <v>11514</v>
      </c>
      <c r="I7" s="450">
        <v>84.933333333333337</v>
      </c>
      <c r="J7" s="451">
        <v>0.80049999999999988</v>
      </c>
      <c r="K7" s="455">
        <v>217.46666666666664</v>
      </c>
      <c r="L7" s="453">
        <v>0.36216666666666669</v>
      </c>
      <c r="M7" s="454">
        <v>6</v>
      </c>
    </row>
    <row r="8" spans="2:13">
      <c r="B8" t="s">
        <v>8115</v>
      </c>
      <c r="C8" s="443">
        <v>91.800000000000011</v>
      </c>
      <c r="D8" s="444">
        <v>0.748</v>
      </c>
      <c r="E8" s="445">
        <v>1350.5</v>
      </c>
      <c r="F8" s="446">
        <v>0.17099999999999999</v>
      </c>
      <c r="G8" s="447">
        <v>2</v>
      </c>
      <c r="H8" s="448" t="s">
        <v>11516</v>
      </c>
      <c r="I8" s="443">
        <v>100.5</v>
      </c>
      <c r="J8" s="444">
        <v>0.71199999999999997</v>
      </c>
      <c r="K8" s="449">
        <v>295.70000000000005</v>
      </c>
      <c r="L8" s="446">
        <v>0.36099999999999999</v>
      </c>
      <c r="M8" s="447">
        <v>2</v>
      </c>
    </row>
    <row r="9" spans="2:13">
      <c r="B9" t="s">
        <v>11455</v>
      </c>
      <c r="C9" s="450">
        <v>99.65</v>
      </c>
      <c r="D9" s="451">
        <v>0.70250000000000001</v>
      </c>
      <c r="E9" s="452">
        <v>369.5</v>
      </c>
      <c r="F9" s="453">
        <v>0.247</v>
      </c>
      <c r="G9" s="454">
        <v>2</v>
      </c>
      <c r="H9" s="448" t="s">
        <v>11517</v>
      </c>
      <c r="I9" s="450">
        <v>86.25</v>
      </c>
      <c r="J9" s="451">
        <v>0.73849999999999993</v>
      </c>
      <c r="K9" s="455">
        <v>236.25</v>
      </c>
      <c r="L9" s="453">
        <v>0.35399999999999998</v>
      </c>
      <c r="M9" s="454">
        <v>2</v>
      </c>
    </row>
  </sheetData>
  <mergeCells count="5">
    <mergeCell ref="B1:M1"/>
    <mergeCell ref="C2:D2"/>
    <mergeCell ref="E2:F2"/>
    <mergeCell ref="I2:J2"/>
    <mergeCell ref="K2:L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104D6-605F-49F8-8E68-CDEFBAF4617D}">
  <dimension ref="B1:O13"/>
  <sheetViews>
    <sheetView zoomScale="70" zoomScaleNormal="70" workbookViewId="0">
      <selection activeCell="G62" sqref="G62"/>
    </sheetView>
  </sheetViews>
  <sheetFormatPr baseColWidth="10" defaultColWidth="8.83203125" defaultRowHeight="12"/>
  <cols>
    <col min="1" max="1" width="3.33203125" style="4" customWidth="1"/>
    <col min="2" max="2" width="12" style="2" customWidth="1"/>
    <col min="3" max="3" width="17.1640625" style="2" customWidth="1"/>
    <col min="4" max="4" width="7.6640625" style="2" customWidth="1"/>
    <col min="5" max="5" width="15.6640625" style="2" customWidth="1"/>
    <col min="6" max="6" width="33.83203125" style="2" customWidth="1"/>
    <col min="7" max="7" width="28.33203125" style="2" customWidth="1"/>
    <col min="8" max="9" width="27.1640625" style="2" customWidth="1"/>
    <col min="10" max="10" width="48.5" style="2" customWidth="1"/>
    <col min="11" max="11" width="11.83203125" style="2" customWidth="1"/>
    <col min="12" max="12" width="8" style="4" customWidth="1"/>
    <col min="13" max="13" width="8.83203125" style="4"/>
    <col min="14" max="14" width="7.83203125" style="4" customWidth="1"/>
    <col min="15" max="15" width="9.33203125" style="4" customWidth="1"/>
    <col min="16" max="16384" width="8.83203125" style="4"/>
  </cols>
  <sheetData>
    <row r="1" spans="2:15" ht="27.75" customHeight="1">
      <c r="B1" s="576" t="s">
        <v>11641</v>
      </c>
      <c r="C1" s="560"/>
      <c r="D1" s="560"/>
      <c r="E1" s="560"/>
      <c r="F1" s="560"/>
      <c r="G1" s="560"/>
      <c r="H1" s="560"/>
      <c r="I1" s="560"/>
      <c r="J1" s="560"/>
      <c r="K1" s="560"/>
      <c r="L1" s="560"/>
      <c r="M1" s="560"/>
      <c r="N1" s="560"/>
      <c r="O1" s="560"/>
    </row>
    <row r="2" spans="2:15" ht="26">
      <c r="B2" s="56" t="s">
        <v>1078</v>
      </c>
      <c r="C2" s="56" t="s">
        <v>8173</v>
      </c>
      <c r="D2" s="56" t="s">
        <v>1</v>
      </c>
      <c r="E2" s="56" t="s">
        <v>1089</v>
      </c>
      <c r="F2" s="56" t="s">
        <v>8174</v>
      </c>
      <c r="G2" s="56" t="s">
        <v>8017</v>
      </c>
      <c r="H2" s="56" t="s">
        <v>8017</v>
      </c>
      <c r="I2" s="56"/>
      <c r="J2" s="56" t="s">
        <v>6629</v>
      </c>
      <c r="K2" s="56" t="s">
        <v>8175</v>
      </c>
      <c r="L2" s="320" t="s">
        <v>6632</v>
      </c>
      <c r="M2" s="320" t="s">
        <v>6633</v>
      </c>
      <c r="N2" s="320" t="s">
        <v>6634</v>
      </c>
      <c r="O2" s="320" t="s">
        <v>6635</v>
      </c>
    </row>
    <row r="3" spans="2:15" ht="26">
      <c r="B3" s="64">
        <v>3038234</v>
      </c>
      <c r="C3" s="67" t="s">
        <v>8176</v>
      </c>
      <c r="D3" s="59" t="s">
        <v>8034</v>
      </c>
      <c r="E3" s="155" t="s">
        <v>5116</v>
      </c>
      <c r="F3" s="173" t="s">
        <v>8177</v>
      </c>
      <c r="G3" s="167" t="s">
        <v>8178</v>
      </c>
      <c r="H3" s="175" t="s">
        <v>8179</v>
      </c>
      <c r="I3" s="176" t="s">
        <v>8180</v>
      </c>
      <c r="J3" s="174" t="s">
        <v>8181</v>
      </c>
      <c r="K3" s="61">
        <v>5.3</v>
      </c>
      <c r="L3" s="321" t="s">
        <v>8182</v>
      </c>
      <c r="M3" s="321" t="s">
        <v>8183</v>
      </c>
      <c r="N3" s="321" t="s">
        <v>8184</v>
      </c>
      <c r="O3" s="7">
        <v>500</v>
      </c>
    </row>
    <row r="4" spans="2:15" ht="26">
      <c r="B4" s="64">
        <v>3038168</v>
      </c>
      <c r="C4" s="61" t="s">
        <v>8185</v>
      </c>
      <c r="D4" s="59" t="s">
        <v>8034</v>
      </c>
      <c r="E4" s="155" t="s">
        <v>5116</v>
      </c>
      <c r="F4" s="173" t="s">
        <v>8186</v>
      </c>
      <c r="G4" s="167" t="s">
        <v>8178</v>
      </c>
      <c r="H4" s="175" t="s">
        <v>8187</v>
      </c>
      <c r="I4" s="176" t="s">
        <v>8180</v>
      </c>
      <c r="J4" s="167" t="s">
        <v>8188</v>
      </c>
      <c r="K4" s="61">
        <v>0</v>
      </c>
      <c r="L4" s="321" t="s">
        <v>8189</v>
      </c>
      <c r="M4" s="321" t="s">
        <v>8190</v>
      </c>
      <c r="N4" s="321" t="s">
        <v>8191</v>
      </c>
      <c r="O4" s="7">
        <v>200</v>
      </c>
    </row>
    <row r="5" spans="2:15" ht="26">
      <c r="B5" s="64">
        <v>3038138</v>
      </c>
      <c r="C5" s="67" t="s">
        <v>8192</v>
      </c>
      <c r="D5" s="59" t="s">
        <v>8034</v>
      </c>
      <c r="E5" s="155" t="s">
        <v>5116</v>
      </c>
      <c r="F5" s="173" t="s">
        <v>8193</v>
      </c>
      <c r="G5" s="175" t="s">
        <v>8194</v>
      </c>
      <c r="H5" s="322" t="s">
        <v>38</v>
      </c>
      <c r="I5" s="322" t="s">
        <v>8024</v>
      </c>
      <c r="J5" s="167" t="s">
        <v>8195</v>
      </c>
      <c r="K5" s="61">
        <v>4.8</v>
      </c>
      <c r="L5" s="321" t="s">
        <v>8196</v>
      </c>
      <c r="M5" s="321" t="s">
        <v>8197</v>
      </c>
      <c r="N5" s="321" t="s">
        <v>8198</v>
      </c>
      <c r="O5" s="7">
        <v>85</v>
      </c>
    </row>
    <row r="6" spans="2:15" ht="26">
      <c r="B6" s="64">
        <v>3038075</v>
      </c>
      <c r="C6" s="67" t="s">
        <v>8199</v>
      </c>
      <c r="D6" s="59" t="s">
        <v>8034</v>
      </c>
      <c r="E6" s="155" t="s">
        <v>5116</v>
      </c>
      <c r="F6" s="173" t="s">
        <v>8200</v>
      </c>
      <c r="G6" s="175" t="s">
        <v>8201</v>
      </c>
      <c r="H6" s="175" t="s">
        <v>8194</v>
      </c>
      <c r="I6" s="175" t="s">
        <v>8202</v>
      </c>
      <c r="J6" s="167" t="s">
        <v>8069</v>
      </c>
      <c r="K6" s="61">
        <v>7.4</v>
      </c>
      <c r="L6" s="321" t="s">
        <v>8070</v>
      </c>
      <c r="M6" s="321" t="s">
        <v>8071</v>
      </c>
      <c r="N6" s="321" t="s">
        <v>8072</v>
      </c>
      <c r="O6" s="7">
        <v>100</v>
      </c>
    </row>
    <row r="7" spans="2:15" ht="26">
      <c r="B7" s="64">
        <v>3037985</v>
      </c>
      <c r="C7" s="61" t="s">
        <v>8203</v>
      </c>
      <c r="D7" s="59" t="s">
        <v>8034</v>
      </c>
      <c r="E7" s="155" t="s">
        <v>5116</v>
      </c>
      <c r="F7" s="173" t="s">
        <v>8177</v>
      </c>
      <c r="G7" s="175" t="s">
        <v>8187</v>
      </c>
      <c r="H7" s="322" t="s">
        <v>38</v>
      </c>
      <c r="I7" s="322" t="s">
        <v>8024</v>
      </c>
      <c r="J7" s="167" t="s">
        <v>8204</v>
      </c>
      <c r="K7" s="61">
        <v>0</v>
      </c>
      <c r="L7" s="321" t="s">
        <v>8205</v>
      </c>
      <c r="M7" s="321" t="s">
        <v>8206</v>
      </c>
      <c r="N7" s="321" t="s">
        <v>8207</v>
      </c>
      <c r="O7" s="7">
        <v>300</v>
      </c>
    </row>
    <row r="8" spans="2:15" ht="26">
      <c r="B8" s="64">
        <v>3037973</v>
      </c>
      <c r="C8" s="61" t="s">
        <v>8208</v>
      </c>
      <c r="D8" s="59" t="s">
        <v>8034</v>
      </c>
      <c r="E8" s="155" t="s">
        <v>5116</v>
      </c>
      <c r="F8" s="173" t="s">
        <v>8209</v>
      </c>
      <c r="G8" s="167" t="s">
        <v>8178</v>
      </c>
      <c r="H8" s="175" t="s">
        <v>8187</v>
      </c>
      <c r="I8" s="177" t="s">
        <v>8180</v>
      </c>
      <c r="J8" s="167" t="s">
        <v>8210</v>
      </c>
      <c r="K8" s="61">
        <v>0</v>
      </c>
      <c r="L8" s="321" t="s">
        <v>8211</v>
      </c>
      <c r="M8" s="321" t="s">
        <v>8212</v>
      </c>
      <c r="N8" s="321" t="s">
        <v>8213</v>
      </c>
      <c r="O8" s="7">
        <v>150</v>
      </c>
    </row>
    <row r="9" spans="2:15" ht="26">
      <c r="B9" s="64">
        <v>3037970</v>
      </c>
      <c r="C9" s="67" t="s">
        <v>8214</v>
      </c>
      <c r="D9" s="59" t="s">
        <v>8034</v>
      </c>
      <c r="E9" s="155" t="s">
        <v>5116</v>
      </c>
      <c r="F9" s="173" t="s">
        <v>8215</v>
      </c>
      <c r="G9" s="175" t="s">
        <v>8216</v>
      </c>
      <c r="H9" s="175" t="s">
        <v>8194</v>
      </c>
      <c r="I9" s="322" t="s">
        <v>8024</v>
      </c>
      <c r="J9" s="174" t="s">
        <v>8217</v>
      </c>
      <c r="K9" s="61">
        <v>1.1000000000000001</v>
      </c>
      <c r="L9" s="248" t="s">
        <v>8056</v>
      </c>
      <c r="M9" s="248" t="s">
        <v>8057</v>
      </c>
      <c r="N9" s="248" t="s">
        <v>8058</v>
      </c>
      <c r="O9" s="7">
        <v>250</v>
      </c>
    </row>
    <row r="10" spans="2:15" ht="26">
      <c r="B10" s="64">
        <v>3037859</v>
      </c>
      <c r="C10" s="67" t="s">
        <v>8218</v>
      </c>
      <c r="D10" s="59" t="s">
        <v>8034</v>
      </c>
      <c r="E10" s="155" t="s">
        <v>5116</v>
      </c>
      <c r="F10" s="173" t="s">
        <v>8219</v>
      </c>
      <c r="G10" s="167" t="s">
        <v>8178</v>
      </c>
      <c r="H10" s="175" t="s">
        <v>8194</v>
      </c>
      <c r="I10" s="175" t="s">
        <v>8179</v>
      </c>
      <c r="J10" s="167" t="s">
        <v>8220</v>
      </c>
      <c r="K10" s="61">
        <v>0</v>
      </c>
      <c r="L10" s="321" t="s">
        <v>8221</v>
      </c>
      <c r="M10" s="321" t="s">
        <v>8222</v>
      </c>
      <c r="N10" s="321" t="s">
        <v>8223</v>
      </c>
      <c r="O10" s="7">
        <v>250</v>
      </c>
    </row>
    <row r="11" spans="2:15" ht="26">
      <c r="B11" s="64">
        <v>3037652</v>
      </c>
      <c r="C11" s="67" t="s">
        <v>8224</v>
      </c>
      <c r="D11" s="59" t="s">
        <v>8034</v>
      </c>
      <c r="E11" s="155" t="s">
        <v>5116</v>
      </c>
      <c r="F11" s="173" t="s">
        <v>8200</v>
      </c>
      <c r="G11" s="167" t="s">
        <v>8178</v>
      </c>
      <c r="H11" s="175" t="s">
        <v>8179</v>
      </c>
      <c r="I11" s="322" t="s">
        <v>8024</v>
      </c>
      <c r="J11" s="167" t="s">
        <v>8225</v>
      </c>
      <c r="K11" s="61">
        <v>3.2</v>
      </c>
      <c r="L11" s="321" t="s">
        <v>8226</v>
      </c>
      <c r="M11" s="321" t="s">
        <v>8227</v>
      </c>
      <c r="N11" s="321" t="s">
        <v>8228</v>
      </c>
      <c r="O11" s="7">
        <v>610</v>
      </c>
    </row>
    <row r="12" spans="2:15">
      <c r="G12" s="167"/>
      <c r="H12" s="167"/>
      <c r="I12" s="167"/>
    </row>
    <row r="13" spans="2:15">
      <c r="B13" s="4"/>
    </row>
  </sheetData>
  <mergeCells count="1">
    <mergeCell ref="B1:O1"/>
  </mergeCells>
  <phoneticPr fontId="30" type="noConversion"/>
  <hyperlinks>
    <hyperlink ref="G7" r:id="rId1" display="https://doi.org/10.1074%2Fjbc.M117.785238" xr:uid="{77EE779B-B45E-4D5E-9064-F867C1F85CFE}"/>
    <hyperlink ref="H8" r:id="rId2" display="https://doi.org/10.1074%2Fjbc.M117.785238" xr:uid="{FECF1901-11B2-4261-A4C4-7563F7A80D34}"/>
    <hyperlink ref="H4" r:id="rId3" display="https://doi.org/10.1074%2Fjbc.M117.785238" xr:uid="{E2E1CB9B-E98A-4D56-80C6-861A294DD6D8}"/>
    <hyperlink ref="G5" r:id="rId4" display="https://doi.org/10.1073/pnas.032457599" xr:uid="{537444E6-05C3-4AE1-9BFE-27AE46217D5C}"/>
    <hyperlink ref="G6" r:id="rId5" display="https://doi.org/10.1073/pnas.1715530115" xr:uid="{BA3BAAA0-D873-4563-872E-DF598AF3569C}"/>
    <hyperlink ref="H6" r:id="rId6" display="https://doi.org/10.1073/pnas.032457599" xr:uid="{E9F07264-32BD-4B76-963E-5D909ACDD0DD}"/>
    <hyperlink ref="H10" r:id="rId7" display="https://doi.org/10.1073/pnas.032457599" xr:uid="{B89A2712-570A-4B36-95DC-8361683C4208}"/>
    <hyperlink ref="H9" r:id="rId8" display="https://doi.org/10.1073/pnas.032457599" xr:uid="{70B7D917-8ADF-4528-A84D-096B065E9FC3}"/>
    <hyperlink ref="G9" r:id="rId9" display="https://doi.org/10.1016/S0014-5793(02)02330-X" xr:uid="{882BCE20-1D81-4DE4-BFFC-54ADA35C82BA}"/>
    <hyperlink ref="I6" r:id="rId10" display="https://doi.org/10.1093%2Fmolbev%2Fmsaa129" xr:uid="{4151E0A5-D7C4-40F2-B0E1-7D715BFDB970}"/>
    <hyperlink ref="H3" r:id="rId11" display="https://doi.org/10.1074%2Fjbc.M114.606632" xr:uid="{4A60AD15-62B7-485F-B6E3-89187B7A74D3}"/>
    <hyperlink ref="H11" r:id="rId12" display="https://doi.org/10.1074%2Fjbc.M114.606632" xr:uid="{133248B8-58F7-4737-B78D-EC4E1BA69A7D}"/>
    <hyperlink ref="I10" r:id="rId13" display="https://doi.org/10.1074%2Fjbc.M114.606632" xr:uid="{362033B6-FD85-4773-B5EC-3BBE9E7FE6E5}"/>
    <hyperlink ref="I8" r:id="rId14" display="https://doi.org/10.1093%2Fmolbev%2Fmsw107" xr:uid="{A75A726F-DD6C-480A-8494-D7E20738507B}"/>
    <hyperlink ref="I3" r:id="rId15" display="https://doi.org/10.1093%2Fmolbev%2Fmsw107" xr:uid="{7DE495C7-96BC-42C7-805E-B15173BB14AC}"/>
    <hyperlink ref="I4" r:id="rId16" display="https://doi.org/10.1093%2Fmolbev%2Fmsw107" xr:uid="{CC81B93D-158F-4D63-AF18-DD7EB7AD426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83AD-BEB5-4DB0-867D-BFED09EC3F44}">
  <dimension ref="B1:D4"/>
  <sheetViews>
    <sheetView zoomScale="55" zoomScaleNormal="55" workbookViewId="0">
      <selection activeCell="C13" sqref="C13"/>
    </sheetView>
  </sheetViews>
  <sheetFormatPr baseColWidth="10" defaultColWidth="8.83203125" defaultRowHeight="15"/>
  <cols>
    <col min="2" max="2" width="15.1640625" customWidth="1"/>
    <col min="3" max="3" width="157.6640625" customWidth="1"/>
    <col min="4" max="4" width="65.6640625" customWidth="1"/>
  </cols>
  <sheetData>
    <row r="1" spans="2:4" ht="21" customHeight="1">
      <c r="B1" s="577" t="s">
        <v>11642</v>
      </c>
      <c r="C1" s="496"/>
      <c r="D1" s="496"/>
    </row>
    <row r="2" spans="2:4">
      <c r="B2" s="47" t="s">
        <v>11481</v>
      </c>
      <c r="C2" s="47" t="s">
        <v>11479</v>
      </c>
      <c r="D2" s="47" t="s">
        <v>11480</v>
      </c>
    </row>
    <row r="3" spans="2:4" ht="124.75" customHeight="1">
      <c r="B3" s="395" t="s">
        <v>11644</v>
      </c>
      <c r="C3" s="396" t="s">
        <v>11483</v>
      </c>
      <c r="D3" s="396" t="s">
        <v>11484</v>
      </c>
    </row>
    <row r="4" spans="2:4" ht="127.25" customHeight="1">
      <c r="B4" s="395" t="s">
        <v>11643</v>
      </c>
      <c r="C4" s="397" t="s">
        <v>11482</v>
      </c>
      <c r="D4" s="397" t="s">
        <v>11485</v>
      </c>
    </row>
  </sheetData>
  <mergeCells count="1">
    <mergeCell ref="B1:D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2C6C1-02FC-448C-B582-EE9A38AFB50A}">
  <dimension ref="B1:D15"/>
  <sheetViews>
    <sheetView zoomScale="55" zoomScaleNormal="55" workbookViewId="0">
      <selection activeCell="D26" sqref="D26"/>
    </sheetView>
  </sheetViews>
  <sheetFormatPr baseColWidth="10" defaultColWidth="8.83203125" defaultRowHeight="15"/>
  <cols>
    <col min="1" max="1" width="3.83203125" customWidth="1"/>
    <col min="2" max="2" width="31.33203125" style="5" customWidth="1"/>
    <col min="3" max="3" width="13.33203125" style="5" customWidth="1"/>
    <col min="4" max="4" width="171.6640625" style="58" customWidth="1"/>
  </cols>
  <sheetData>
    <row r="1" spans="2:4" ht="17.5" customHeight="1">
      <c r="B1" s="578" t="s">
        <v>11584</v>
      </c>
      <c r="C1" s="578"/>
      <c r="D1" s="578"/>
    </row>
    <row r="2" spans="2:4" ht="16">
      <c r="B2" s="129" t="s">
        <v>11112</v>
      </c>
      <c r="C2" s="129" t="s">
        <v>11040</v>
      </c>
      <c r="D2" s="99" t="s">
        <v>11113</v>
      </c>
    </row>
    <row r="3" spans="2:4" ht="80">
      <c r="B3" s="6" t="s">
        <v>11114</v>
      </c>
      <c r="C3" s="5">
        <f>LEN(D3)</f>
        <v>717</v>
      </c>
      <c r="D3" s="58" t="s">
        <v>11115</v>
      </c>
    </row>
    <row r="4" spans="2:4" ht="145.25" customHeight="1">
      <c r="B4" s="6" t="s">
        <v>11116</v>
      </c>
      <c r="C4" s="5">
        <f t="shared" ref="C4:C10" si="0">LEN(D4)</f>
        <v>1521</v>
      </c>
      <c r="D4" s="58" t="s">
        <v>11117</v>
      </c>
    </row>
    <row r="5" spans="2:4" ht="143.5" customHeight="1">
      <c r="B5" s="6" t="s">
        <v>11118</v>
      </c>
      <c r="C5" s="5">
        <f t="shared" si="0"/>
        <v>1521</v>
      </c>
      <c r="D5" s="58" t="s">
        <v>11119</v>
      </c>
    </row>
    <row r="6" spans="2:4" ht="143" customHeight="1">
      <c r="B6" s="6" t="s">
        <v>11120</v>
      </c>
      <c r="C6" s="5">
        <f t="shared" si="0"/>
        <v>1521</v>
      </c>
      <c r="D6" s="58" t="s">
        <v>11121</v>
      </c>
    </row>
    <row r="7" spans="2:4" ht="144" customHeight="1">
      <c r="B7" s="6" t="s">
        <v>11122</v>
      </c>
      <c r="C7" s="5">
        <f t="shared" si="0"/>
        <v>1521</v>
      </c>
      <c r="D7" s="58" t="s">
        <v>11123</v>
      </c>
    </row>
    <row r="8" spans="2:4" ht="64">
      <c r="B8" s="91" t="s">
        <v>11124</v>
      </c>
      <c r="C8" s="5">
        <f t="shared" si="0"/>
        <v>826</v>
      </c>
      <c r="D8" s="130" t="s">
        <v>11125</v>
      </c>
    </row>
    <row r="9" spans="2:4" ht="64">
      <c r="B9" s="91" t="s">
        <v>11126</v>
      </c>
      <c r="C9" s="5">
        <f t="shared" si="0"/>
        <v>826</v>
      </c>
      <c r="D9" s="130" t="s">
        <v>11127</v>
      </c>
    </row>
    <row r="10" spans="2:4" ht="80">
      <c r="B10" s="91" t="s">
        <v>11128</v>
      </c>
      <c r="C10" s="5">
        <f t="shared" si="0"/>
        <v>874</v>
      </c>
      <c r="D10" s="130" t="s">
        <v>11129</v>
      </c>
    </row>
    <row r="12" spans="2:4" ht="16">
      <c r="B12" s="129" t="s">
        <v>11112</v>
      </c>
      <c r="C12" s="129" t="s">
        <v>11130</v>
      </c>
      <c r="D12" s="99" t="s">
        <v>11113</v>
      </c>
    </row>
    <row r="13" spans="2:4" ht="32">
      <c r="B13" s="91" t="s">
        <v>11131</v>
      </c>
      <c r="C13" s="5">
        <f>LEN(D13)</f>
        <v>276</v>
      </c>
      <c r="D13" s="130" t="s">
        <v>11132</v>
      </c>
    </row>
    <row r="14" spans="2:4" ht="32">
      <c r="B14" s="91" t="s">
        <v>11133</v>
      </c>
      <c r="C14" s="5">
        <f>LEN(D14)</f>
        <v>276</v>
      </c>
      <c r="D14" s="130" t="s">
        <v>11132</v>
      </c>
    </row>
    <row r="15" spans="2:4" ht="32">
      <c r="B15" s="91" t="s">
        <v>11134</v>
      </c>
      <c r="C15" s="5">
        <f>LEN(D15)</f>
        <v>292</v>
      </c>
      <c r="D15" s="130" t="s">
        <v>11135</v>
      </c>
    </row>
  </sheetData>
  <mergeCells count="1">
    <mergeCell ref="B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075E2-D524-47E8-90AC-895EF65E0DFC}">
  <dimension ref="B1:W1702"/>
  <sheetViews>
    <sheetView topLeftCell="A465" zoomScale="55" zoomScaleNormal="55" workbookViewId="0">
      <selection activeCell="N498" sqref="N498"/>
    </sheetView>
  </sheetViews>
  <sheetFormatPr baseColWidth="10" defaultColWidth="8.83203125" defaultRowHeight="15"/>
  <cols>
    <col min="1" max="1" width="5.5" customWidth="1"/>
    <col min="2" max="2" width="9.6640625" style="3" customWidth="1"/>
    <col min="3" max="3" width="10.33203125" style="4" customWidth="1"/>
    <col min="4" max="4" width="14.1640625" style="3" customWidth="1"/>
    <col min="5" max="5" width="16.83203125" style="3" customWidth="1"/>
    <col min="6" max="6" width="14.6640625" style="3" customWidth="1"/>
    <col min="7" max="7" width="15.6640625" style="3" customWidth="1"/>
    <col min="8" max="8" width="15.1640625" style="3" customWidth="1"/>
    <col min="9" max="9" width="11.33203125" style="3" customWidth="1"/>
    <col min="10" max="10" width="25.5" style="3" customWidth="1"/>
    <col min="11" max="11" width="9.6640625" style="1" customWidth="1"/>
    <col min="12" max="12" width="10.6640625" style="50" customWidth="1"/>
    <col min="13" max="13" width="10.5" style="50" customWidth="1"/>
    <col min="14" max="14" width="19.83203125" style="50" customWidth="1"/>
    <col min="15" max="15" width="10" style="153" customWidth="1"/>
    <col min="16" max="16" width="43.6640625" style="50" customWidth="1"/>
    <col min="17" max="17" width="6.6640625" style="270" customWidth="1"/>
    <col min="18" max="18" width="101.83203125" customWidth="1"/>
    <col min="19" max="19" width="11.1640625" customWidth="1"/>
    <col min="21" max="21" width="16.33203125" customWidth="1"/>
    <col min="22" max="22" width="21.33203125" customWidth="1"/>
    <col min="23" max="23" width="25.33203125" customWidth="1"/>
  </cols>
  <sheetData>
    <row r="1" spans="2:23" ht="39.5" customHeight="1">
      <c r="B1" s="495" t="s">
        <v>11555</v>
      </c>
      <c r="C1" s="495"/>
      <c r="D1" s="495"/>
      <c r="E1" s="495"/>
      <c r="F1" s="495"/>
      <c r="G1" s="495"/>
      <c r="H1" s="495"/>
      <c r="I1" s="495"/>
      <c r="J1" s="495"/>
      <c r="K1" s="495"/>
      <c r="L1" s="495"/>
      <c r="M1" s="495"/>
      <c r="N1" s="495"/>
      <c r="O1" s="495"/>
      <c r="P1" s="495"/>
      <c r="Q1" s="495"/>
      <c r="R1" s="495"/>
    </row>
    <row r="2" spans="2:23">
      <c r="B2" s="92" t="s">
        <v>1074</v>
      </c>
      <c r="C2" s="141"/>
      <c r="D2" s="84"/>
      <c r="E2" s="84"/>
      <c r="F2" s="84"/>
      <c r="G2" s="84"/>
      <c r="H2" s="84"/>
      <c r="I2" s="84"/>
      <c r="J2" s="84"/>
      <c r="K2" s="45"/>
      <c r="L2" s="45"/>
      <c r="M2" s="45"/>
      <c r="N2" s="45"/>
      <c r="O2" s="152"/>
      <c r="P2" s="45"/>
      <c r="Q2" s="252"/>
      <c r="R2" s="45"/>
    </row>
    <row r="3" spans="2:23" ht="16">
      <c r="B3" s="94" t="s">
        <v>1075</v>
      </c>
      <c r="C3" s="142" t="s">
        <v>1076</v>
      </c>
      <c r="D3" s="95">
        <f>SUM(D5:D1210)</f>
        <v>71</v>
      </c>
      <c r="E3" s="95">
        <f>SUM(E5:E1210)</f>
        <v>35</v>
      </c>
      <c r="F3" s="95">
        <f>SUM(F5:F1210)</f>
        <v>380</v>
      </c>
      <c r="G3" s="95" t="s">
        <v>1076</v>
      </c>
      <c r="H3" s="95">
        <f>SUM(H5:H1210)</f>
        <v>23</v>
      </c>
      <c r="I3" s="95" t="s">
        <v>1076</v>
      </c>
      <c r="J3" s="95">
        <f>SUM(J5:J1210)</f>
        <v>3</v>
      </c>
      <c r="K3" s="45"/>
      <c r="L3" s="45"/>
      <c r="M3" s="45"/>
      <c r="N3" s="45"/>
      <c r="O3" s="152"/>
      <c r="P3" s="45"/>
      <c r="Q3" s="252"/>
      <c r="R3" s="45"/>
    </row>
    <row r="4" spans="2:23" s="93" customFormat="1" ht="31">
      <c r="B4" s="85" t="s">
        <v>1077</v>
      </c>
      <c r="C4" s="143" t="s">
        <v>1078</v>
      </c>
      <c r="D4" s="85" t="s">
        <v>1079</v>
      </c>
      <c r="E4" s="85" t="s">
        <v>1080</v>
      </c>
      <c r="F4" s="85" t="s">
        <v>1081</v>
      </c>
      <c r="G4" s="85" t="s">
        <v>1082</v>
      </c>
      <c r="H4" s="85" t="s">
        <v>1083</v>
      </c>
      <c r="I4" s="85" t="s">
        <v>1084</v>
      </c>
      <c r="J4" s="85" t="s">
        <v>1085</v>
      </c>
      <c r="K4" s="143" t="s">
        <v>1086</v>
      </c>
      <c r="L4" s="143" t="s">
        <v>1078</v>
      </c>
      <c r="M4" s="143" t="s">
        <v>1087</v>
      </c>
      <c r="N4" s="143" t="s">
        <v>1088</v>
      </c>
      <c r="O4" s="272" t="s">
        <v>1</v>
      </c>
      <c r="P4" s="143" t="s">
        <v>1089</v>
      </c>
      <c r="Q4" s="271" t="s">
        <v>1090</v>
      </c>
      <c r="R4" s="144" t="s">
        <v>1091</v>
      </c>
    </row>
    <row r="5" spans="2:23" ht="14.5" customHeight="1">
      <c r="B5" s="52" t="s">
        <v>1092</v>
      </c>
      <c r="C5" s="117">
        <v>4489238</v>
      </c>
      <c r="D5" s="75">
        <v>1</v>
      </c>
      <c r="E5" s="73">
        <v>0</v>
      </c>
      <c r="F5" s="75">
        <v>1</v>
      </c>
      <c r="G5" s="75" t="s">
        <v>1093</v>
      </c>
      <c r="H5" s="75">
        <v>1</v>
      </c>
      <c r="I5" s="74">
        <v>1</v>
      </c>
      <c r="J5" s="73">
        <v>0</v>
      </c>
      <c r="K5" s="158"/>
      <c r="L5" s="117">
        <v>4489238</v>
      </c>
      <c r="M5" s="13" t="s">
        <v>1094</v>
      </c>
      <c r="N5" s="145" t="s">
        <v>1095</v>
      </c>
      <c r="O5" s="15" t="s">
        <v>1096</v>
      </c>
      <c r="P5" s="16" t="s">
        <v>1097</v>
      </c>
      <c r="Q5" s="269">
        <v>1</v>
      </c>
      <c r="R5" t="s">
        <v>1098</v>
      </c>
      <c r="T5" s="103" t="s">
        <v>1099</v>
      </c>
      <c r="U5" s="104" t="s">
        <v>1100</v>
      </c>
      <c r="V5" s="104" t="s">
        <v>11449</v>
      </c>
      <c r="W5" s="105" t="s">
        <v>1101</v>
      </c>
    </row>
    <row r="6" spans="2:23">
      <c r="B6" s="52" t="s">
        <v>1102</v>
      </c>
      <c r="C6" s="117">
        <v>4493117</v>
      </c>
      <c r="D6" s="73">
        <v>0</v>
      </c>
      <c r="E6" s="73">
        <v>0</v>
      </c>
      <c r="F6" s="73">
        <v>0</v>
      </c>
      <c r="G6" s="73" t="s">
        <v>1103</v>
      </c>
      <c r="H6" s="73">
        <v>0</v>
      </c>
      <c r="I6" s="73">
        <v>0</v>
      </c>
      <c r="J6" s="73">
        <v>0</v>
      </c>
      <c r="K6" s="158"/>
      <c r="L6" s="117">
        <v>4493117</v>
      </c>
      <c r="M6" s="13" t="s">
        <v>1104</v>
      </c>
      <c r="N6" s="145" t="s">
        <v>1105</v>
      </c>
      <c r="O6" s="15" t="s">
        <v>1106</v>
      </c>
      <c r="P6" s="16" t="s">
        <v>1107</v>
      </c>
      <c r="Q6" s="269">
        <v>1</v>
      </c>
      <c r="R6" t="s">
        <v>1108</v>
      </c>
      <c r="T6" s="106" t="s">
        <v>18</v>
      </c>
      <c r="U6" s="96" t="s">
        <v>1109</v>
      </c>
      <c r="V6" s="96" t="s">
        <v>1110</v>
      </c>
      <c r="W6" s="107" t="s">
        <v>1111</v>
      </c>
    </row>
    <row r="7" spans="2:23">
      <c r="B7" s="52" t="s">
        <v>1112</v>
      </c>
      <c r="C7" s="117">
        <v>4497095</v>
      </c>
      <c r="D7" s="73">
        <v>0</v>
      </c>
      <c r="E7" s="73">
        <v>0</v>
      </c>
      <c r="F7" s="73">
        <v>0</v>
      </c>
      <c r="G7" s="73" t="s">
        <v>1103</v>
      </c>
      <c r="H7" s="73">
        <v>0</v>
      </c>
      <c r="I7" s="73">
        <v>0</v>
      </c>
      <c r="J7" s="73">
        <v>0</v>
      </c>
      <c r="K7" s="158"/>
      <c r="L7" s="117">
        <v>4497095</v>
      </c>
      <c r="M7" s="13" t="s">
        <v>1094</v>
      </c>
      <c r="N7" s="145" t="s">
        <v>1113</v>
      </c>
      <c r="O7" s="15" t="s">
        <v>1114</v>
      </c>
      <c r="P7" s="16" t="s">
        <v>1115</v>
      </c>
      <c r="Q7" s="269">
        <v>1</v>
      </c>
      <c r="R7" t="s">
        <v>1116</v>
      </c>
      <c r="T7" s="108" t="s">
        <v>30</v>
      </c>
      <c r="U7" s="109" t="s">
        <v>1117</v>
      </c>
      <c r="V7" s="109" t="s">
        <v>1118</v>
      </c>
      <c r="W7" s="110" t="s">
        <v>1119</v>
      </c>
    </row>
    <row r="8" spans="2:23">
      <c r="B8" s="52" t="s">
        <v>1120</v>
      </c>
      <c r="C8" s="117">
        <v>4497101</v>
      </c>
      <c r="D8" s="73">
        <v>0</v>
      </c>
      <c r="E8" s="73">
        <v>0</v>
      </c>
      <c r="F8" s="73">
        <v>0</v>
      </c>
      <c r="G8" s="73" t="s">
        <v>1103</v>
      </c>
      <c r="H8" s="73">
        <v>0</v>
      </c>
      <c r="I8" s="73">
        <v>0</v>
      </c>
      <c r="J8" s="73">
        <v>0</v>
      </c>
      <c r="K8" s="158" t="s">
        <v>23</v>
      </c>
      <c r="L8" s="117">
        <v>4497101</v>
      </c>
      <c r="M8" s="13" t="s">
        <v>1104</v>
      </c>
      <c r="N8" s="145" t="s">
        <v>1121</v>
      </c>
      <c r="O8" s="15" t="s">
        <v>1122</v>
      </c>
      <c r="P8" s="16" t="s">
        <v>1123</v>
      </c>
      <c r="Q8" s="269">
        <v>1</v>
      </c>
      <c r="R8" t="s">
        <v>1124</v>
      </c>
      <c r="T8" s="106" t="s">
        <v>18</v>
      </c>
      <c r="U8" s="96" t="s">
        <v>1125</v>
      </c>
      <c r="V8" s="96" t="s">
        <v>1126</v>
      </c>
      <c r="W8" s="107" t="s">
        <v>1127</v>
      </c>
    </row>
    <row r="9" spans="2:23">
      <c r="B9" s="52" t="s">
        <v>1128</v>
      </c>
      <c r="C9" s="117">
        <v>4507184</v>
      </c>
      <c r="D9" s="73">
        <v>0</v>
      </c>
      <c r="E9" s="73">
        <v>0</v>
      </c>
      <c r="F9" s="73">
        <v>0</v>
      </c>
      <c r="G9" s="73" t="s">
        <v>1103</v>
      </c>
      <c r="H9" s="73">
        <v>0</v>
      </c>
      <c r="I9" s="73">
        <v>0</v>
      </c>
      <c r="J9" s="73">
        <v>0</v>
      </c>
      <c r="K9" s="158"/>
      <c r="L9" s="117">
        <v>4507184</v>
      </c>
      <c r="M9" s="13" t="s">
        <v>1094</v>
      </c>
      <c r="N9" s="145" t="s">
        <v>1129</v>
      </c>
      <c r="O9" s="15" t="s">
        <v>1130</v>
      </c>
      <c r="P9" s="16" t="s">
        <v>1131</v>
      </c>
      <c r="Q9" s="269">
        <v>1</v>
      </c>
      <c r="R9" t="s">
        <v>1132</v>
      </c>
      <c r="T9" s="111" t="s">
        <v>30</v>
      </c>
      <c r="U9" s="112" t="s">
        <v>1133</v>
      </c>
      <c r="V9" s="112" t="s">
        <v>1134</v>
      </c>
      <c r="W9" s="113" t="s">
        <v>1135</v>
      </c>
    </row>
    <row r="10" spans="2:23">
      <c r="B10" s="52" t="s">
        <v>1136</v>
      </c>
      <c r="C10" s="117">
        <v>4509377</v>
      </c>
      <c r="D10" s="73">
        <v>0</v>
      </c>
      <c r="E10" s="73">
        <v>0</v>
      </c>
      <c r="F10" s="73">
        <v>0</v>
      </c>
      <c r="G10" s="73" t="s">
        <v>1103</v>
      </c>
      <c r="H10" s="73">
        <v>0</v>
      </c>
      <c r="I10" s="73">
        <v>0</v>
      </c>
      <c r="J10" s="73">
        <v>0</v>
      </c>
      <c r="K10" s="158"/>
      <c r="L10" s="117">
        <v>4509377</v>
      </c>
      <c r="M10" s="79"/>
      <c r="N10" s="78"/>
      <c r="O10" s="15" t="s">
        <v>1137</v>
      </c>
      <c r="P10" s="21" t="s">
        <v>1138</v>
      </c>
      <c r="Q10" s="269">
        <v>1</v>
      </c>
      <c r="R10" t="s">
        <v>1139</v>
      </c>
      <c r="T10" s="493" t="s">
        <v>1140</v>
      </c>
      <c r="U10" s="493"/>
      <c r="V10" s="493"/>
      <c r="W10" s="493"/>
    </row>
    <row r="11" spans="2:23">
      <c r="B11" s="52" t="s">
        <v>113</v>
      </c>
      <c r="C11" s="117">
        <v>4514324</v>
      </c>
      <c r="D11" s="73">
        <v>0</v>
      </c>
      <c r="E11" s="73">
        <v>0</v>
      </c>
      <c r="F11" s="75">
        <v>1</v>
      </c>
      <c r="G11" s="75" t="s">
        <v>1141</v>
      </c>
      <c r="H11" s="73">
        <v>0</v>
      </c>
      <c r="I11" s="74">
        <v>3</v>
      </c>
      <c r="J11" s="73">
        <v>0</v>
      </c>
      <c r="K11" s="158"/>
      <c r="L11" s="117">
        <v>4514324</v>
      </c>
      <c r="M11" s="146" t="s">
        <v>1142</v>
      </c>
      <c r="N11" s="13" t="s">
        <v>1143</v>
      </c>
      <c r="O11" s="15" t="s">
        <v>1144</v>
      </c>
      <c r="P11" s="16" t="s">
        <v>1145</v>
      </c>
      <c r="Q11" s="269">
        <v>1</v>
      </c>
      <c r="R11" t="s">
        <v>1146</v>
      </c>
      <c r="T11" s="494"/>
      <c r="U11" s="494"/>
      <c r="V11" s="494"/>
      <c r="W11" s="494"/>
    </row>
    <row r="12" spans="2:23">
      <c r="B12" s="52" t="s">
        <v>1147</v>
      </c>
      <c r="C12" s="117">
        <v>4515320</v>
      </c>
      <c r="D12" s="73">
        <v>0</v>
      </c>
      <c r="E12" s="73">
        <v>0</v>
      </c>
      <c r="F12" s="75">
        <v>1</v>
      </c>
      <c r="G12" s="75" t="s">
        <v>1148</v>
      </c>
      <c r="H12" s="73">
        <v>0</v>
      </c>
      <c r="I12" s="74">
        <v>3</v>
      </c>
      <c r="J12" s="73">
        <v>0</v>
      </c>
      <c r="K12" s="158"/>
      <c r="L12" s="117">
        <v>4515320</v>
      </c>
      <c r="M12" s="146" t="s">
        <v>1149</v>
      </c>
      <c r="N12" s="13" t="s">
        <v>1150</v>
      </c>
      <c r="O12" s="15" t="s">
        <v>1151</v>
      </c>
      <c r="P12" s="16" t="s">
        <v>1145</v>
      </c>
      <c r="Q12" s="269">
        <v>1</v>
      </c>
      <c r="R12" t="s">
        <v>1152</v>
      </c>
    </row>
    <row r="13" spans="2:23">
      <c r="B13" s="52" t="s">
        <v>1153</v>
      </c>
      <c r="C13" s="117">
        <v>4516264</v>
      </c>
      <c r="D13" s="73">
        <v>0</v>
      </c>
      <c r="E13" s="73">
        <v>0</v>
      </c>
      <c r="F13" s="73">
        <v>0</v>
      </c>
      <c r="G13" s="73" t="s">
        <v>1103</v>
      </c>
      <c r="H13" s="73">
        <v>0</v>
      </c>
      <c r="I13" s="73">
        <v>0</v>
      </c>
      <c r="J13" s="73">
        <v>0</v>
      </c>
      <c r="K13" s="158" t="s">
        <v>23</v>
      </c>
      <c r="L13" s="117">
        <v>4516264</v>
      </c>
      <c r="M13" s="13" t="s">
        <v>1104</v>
      </c>
      <c r="N13" s="145" t="s">
        <v>1154</v>
      </c>
      <c r="O13" s="15" t="s">
        <v>1155</v>
      </c>
      <c r="P13" s="16" t="s">
        <v>1156</v>
      </c>
      <c r="Q13" s="269">
        <v>1</v>
      </c>
      <c r="R13" t="s">
        <v>1157</v>
      </c>
    </row>
    <row r="14" spans="2:23">
      <c r="B14" s="52" t="s">
        <v>1158</v>
      </c>
      <c r="C14" s="117">
        <v>4519627</v>
      </c>
      <c r="D14" s="73">
        <v>0</v>
      </c>
      <c r="E14" s="73">
        <v>0</v>
      </c>
      <c r="F14" s="75">
        <v>1</v>
      </c>
      <c r="G14" s="75" t="s">
        <v>1159</v>
      </c>
      <c r="H14" s="73">
        <v>0</v>
      </c>
      <c r="I14" s="74">
        <v>3</v>
      </c>
      <c r="J14" s="73">
        <v>0</v>
      </c>
      <c r="K14" s="158"/>
      <c r="L14" s="117">
        <v>4519627</v>
      </c>
      <c r="M14" s="146" t="s">
        <v>1142</v>
      </c>
      <c r="N14" s="13" t="s">
        <v>1160</v>
      </c>
      <c r="O14" s="15" t="s">
        <v>1161</v>
      </c>
      <c r="P14" s="16" t="s">
        <v>1162</v>
      </c>
      <c r="Q14" s="269">
        <v>1</v>
      </c>
      <c r="R14" t="s">
        <v>1163</v>
      </c>
    </row>
    <row r="15" spans="2:23">
      <c r="B15" s="52" t="s">
        <v>1164</v>
      </c>
      <c r="C15" s="117">
        <v>4524038</v>
      </c>
      <c r="D15" s="73">
        <v>0</v>
      </c>
      <c r="E15" s="73">
        <v>0</v>
      </c>
      <c r="F15" s="73">
        <v>0</v>
      </c>
      <c r="G15" s="73" t="s">
        <v>1103</v>
      </c>
      <c r="H15" s="73">
        <v>0</v>
      </c>
      <c r="I15" s="73">
        <v>0</v>
      </c>
      <c r="J15" s="73">
        <v>0</v>
      </c>
      <c r="K15" s="158"/>
      <c r="L15" s="117">
        <v>4524038</v>
      </c>
      <c r="M15" s="76" t="s">
        <v>1165</v>
      </c>
      <c r="N15" s="76" t="s">
        <v>1165</v>
      </c>
      <c r="O15" s="150" t="s">
        <v>1166</v>
      </c>
      <c r="P15" s="10" t="s">
        <v>1167</v>
      </c>
      <c r="Q15" s="269">
        <v>1</v>
      </c>
      <c r="R15" t="s">
        <v>1168</v>
      </c>
    </row>
    <row r="16" spans="2:23">
      <c r="B16" s="52" t="s">
        <v>1169</v>
      </c>
      <c r="C16" s="117">
        <v>4526016</v>
      </c>
      <c r="D16" s="73">
        <v>0</v>
      </c>
      <c r="E16" s="73">
        <v>0</v>
      </c>
      <c r="F16" s="73">
        <v>0</v>
      </c>
      <c r="G16" s="73" t="s">
        <v>1103</v>
      </c>
      <c r="H16" s="73">
        <v>0</v>
      </c>
      <c r="I16" s="73">
        <v>0</v>
      </c>
      <c r="J16" s="73">
        <v>0</v>
      </c>
      <c r="K16" s="158"/>
      <c r="L16" s="117">
        <v>4526016</v>
      </c>
      <c r="M16" s="76" t="s">
        <v>1165</v>
      </c>
      <c r="N16" s="76" t="s">
        <v>1165</v>
      </c>
      <c r="O16" s="150" t="s">
        <v>1170</v>
      </c>
      <c r="P16" s="10" t="s">
        <v>1171</v>
      </c>
      <c r="Q16" s="269">
        <v>1</v>
      </c>
      <c r="R16" t="s">
        <v>1168</v>
      </c>
    </row>
    <row r="17" spans="2:18">
      <c r="B17" s="52" t="s">
        <v>1172</v>
      </c>
      <c r="C17" s="117">
        <v>4526926</v>
      </c>
      <c r="D17" s="73">
        <v>0</v>
      </c>
      <c r="E17" s="73">
        <v>0</v>
      </c>
      <c r="F17" s="73">
        <v>0</v>
      </c>
      <c r="G17" s="73" t="s">
        <v>1103</v>
      </c>
      <c r="H17" s="73">
        <v>0</v>
      </c>
      <c r="I17" s="73">
        <v>0</v>
      </c>
      <c r="J17" s="73">
        <v>0</v>
      </c>
      <c r="K17" s="158"/>
      <c r="L17" s="117">
        <v>4526926</v>
      </c>
      <c r="M17" s="76" t="s">
        <v>1165</v>
      </c>
      <c r="N17" s="76" t="s">
        <v>1165</v>
      </c>
      <c r="O17" s="150" t="s">
        <v>1173</v>
      </c>
      <c r="P17" s="10" t="s">
        <v>1174</v>
      </c>
      <c r="Q17" s="269">
        <v>1</v>
      </c>
      <c r="R17" t="s">
        <v>1168</v>
      </c>
    </row>
    <row r="18" spans="2:18">
      <c r="B18" s="52" t="s">
        <v>1175</v>
      </c>
      <c r="C18" s="117">
        <v>4528017</v>
      </c>
      <c r="D18" s="73">
        <v>0</v>
      </c>
      <c r="E18" s="73">
        <v>0</v>
      </c>
      <c r="F18" s="73">
        <v>0</v>
      </c>
      <c r="G18" s="73" t="s">
        <v>1103</v>
      </c>
      <c r="H18" s="73">
        <v>0</v>
      </c>
      <c r="I18" s="73">
        <v>0</v>
      </c>
      <c r="J18" s="73">
        <v>0</v>
      </c>
      <c r="K18" s="158" t="s">
        <v>23</v>
      </c>
      <c r="L18" s="117">
        <v>4528017</v>
      </c>
      <c r="M18" s="76" t="s">
        <v>1165</v>
      </c>
      <c r="N18" s="76" t="s">
        <v>1165</v>
      </c>
      <c r="O18" s="150" t="s">
        <v>1176</v>
      </c>
      <c r="P18" s="10" t="s">
        <v>1174</v>
      </c>
      <c r="Q18" s="269">
        <v>1</v>
      </c>
      <c r="R18" t="s">
        <v>1168</v>
      </c>
    </row>
    <row r="19" spans="2:18">
      <c r="B19" s="52" t="s">
        <v>1177</v>
      </c>
      <c r="C19" s="117">
        <v>4532441</v>
      </c>
      <c r="D19" s="73">
        <v>0</v>
      </c>
      <c r="E19" s="73">
        <v>0</v>
      </c>
      <c r="F19" s="75">
        <v>1</v>
      </c>
      <c r="G19" s="75" t="s">
        <v>1178</v>
      </c>
      <c r="H19" s="73">
        <v>0</v>
      </c>
      <c r="I19" s="74">
        <v>3</v>
      </c>
      <c r="J19" s="73">
        <v>0</v>
      </c>
      <c r="K19" s="158"/>
      <c r="L19" s="117">
        <v>4532441</v>
      </c>
      <c r="M19" s="76" t="s">
        <v>1165</v>
      </c>
      <c r="N19" s="76" t="s">
        <v>1165</v>
      </c>
      <c r="O19" s="150" t="s">
        <v>1179</v>
      </c>
      <c r="P19" s="10" t="s">
        <v>1180</v>
      </c>
      <c r="Q19" s="269">
        <v>1</v>
      </c>
      <c r="R19" t="s">
        <v>1168</v>
      </c>
    </row>
    <row r="20" spans="2:18">
      <c r="B20" s="52" t="s">
        <v>1181</v>
      </c>
      <c r="C20" s="117">
        <v>4535150</v>
      </c>
      <c r="D20" s="73">
        <v>0</v>
      </c>
      <c r="E20" s="73">
        <v>0</v>
      </c>
      <c r="F20" s="73">
        <v>0</v>
      </c>
      <c r="G20" s="73" t="s">
        <v>1103</v>
      </c>
      <c r="H20" s="73">
        <v>0</v>
      </c>
      <c r="I20" s="73">
        <v>0</v>
      </c>
      <c r="J20" s="73">
        <v>0</v>
      </c>
      <c r="K20" s="158"/>
      <c r="L20" s="117">
        <v>4535150</v>
      </c>
      <c r="M20" s="76" t="s">
        <v>1165</v>
      </c>
      <c r="N20" s="76" t="s">
        <v>1165</v>
      </c>
      <c r="O20" s="150" t="s">
        <v>1182</v>
      </c>
      <c r="P20" s="10" t="s">
        <v>1183</v>
      </c>
      <c r="Q20" s="269">
        <v>1</v>
      </c>
      <c r="R20" t="s">
        <v>1168</v>
      </c>
    </row>
    <row r="21" spans="2:18">
      <c r="B21" s="52" t="s">
        <v>1184</v>
      </c>
      <c r="C21" s="117">
        <v>4538525</v>
      </c>
      <c r="D21" s="73">
        <v>0</v>
      </c>
      <c r="E21" s="73">
        <v>0</v>
      </c>
      <c r="F21" s="73">
        <v>0</v>
      </c>
      <c r="G21" s="73" t="s">
        <v>1103</v>
      </c>
      <c r="H21" s="73">
        <v>0</v>
      </c>
      <c r="I21" s="73">
        <v>0</v>
      </c>
      <c r="J21" s="73">
        <v>0</v>
      </c>
      <c r="K21" s="158"/>
      <c r="L21" s="117">
        <v>4538525</v>
      </c>
      <c r="M21" s="13" t="s">
        <v>1104</v>
      </c>
      <c r="N21" s="145" t="s">
        <v>1185</v>
      </c>
      <c r="O21" s="15" t="s">
        <v>1186</v>
      </c>
      <c r="P21" s="16" t="s">
        <v>1187</v>
      </c>
      <c r="Q21" s="269">
        <v>1</v>
      </c>
      <c r="R21" t="s">
        <v>1188</v>
      </c>
    </row>
    <row r="22" spans="2:18">
      <c r="B22" s="52" t="s">
        <v>1189</v>
      </c>
      <c r="C22" s="117">
        <v>4544542</v>
      </c>
      <c r="D22" s="73">
        <v>0</v>
      </c>
      <c r="E22" s="73">
        <v>0</v>
      </c>
      <c r="F22" s="73">
        <v>0</v>
      </c>
      <c r="G22" s="73" t="s">
        <v>1103</v>
      </c>
      <c r="H22" s="73">
        <v>0</v>
      </c>
      <c r="I22" s="73">
        <v>0</v>
      </c>
      <c r="J22" s="73">
        <v>0</v>
      </c>
      <c r="K22" s="158"/>
      <c r="L22" s="117">
        <v>4544542</v>
      </c>
      <c r="M22" s="13" t="s">
        <v>1094</v>
      </c>
      <c r="N22" s="145" t="s">
        <v>1190</v>
      </c>
      <c r="O22" s="15" t="s">
        <v>1191</v>
      </c>
      <c r="P22" s="16" t="s">
        <v>1192</v>
      </c>
      <c r="Q22" s="269">
        <v>1</v>
      </c>
      <c r="R22" t="s">
        <v>1193</v>
      </c>
    </row>
    <row r="23" spans="2:18">
      <c r="B23" s="52" t="s">
        <v>1194</v>
      </c>
      <c r="C23" s="117">
        <v>4550697</v>
      </c>
      <c r="D23" s="73">
        <v>0</v>
      </c>
      <c r="E23" s="73">
        <v>0</v>
      </c>
      <c r="F23" s="73">
        <v>0</v>
      </c>
      <c r="G23" s="73" t="s">
        <v>1103</v>
      </c>
      <c r="H23" s="73">
        <v>0</v>
      </c>
      <c r="I23" s="73">
        <v>0</v>
      </c>
      <c r="J23" s="73">
        <v>0</v>
      </c>
      <c r="K23" s="158" t="s">
        <v>23</v>
      </c>
      <c r="L23" s="117">
        <v>4550697</v>
      </c>
      <c r="M23" s="13" t="s">
        <v>1094</v>
      </c>
      <c r="N23" s="145" t="s">
        <v>1195</v>
      </c>
      <c r="O23" s="15" t="s">
        <v>1196</v>
      </c>
      <c r="P23" s="16" t="s">
        <v>1197</v>
      </c>
      <c r="Q23" s="269">
        <v>1</v>
      </c>
      <c r="R23" t="s">
        <v>1198</v>
      </c>
    </row>
    <row r="24" spans="2:18">
      <c r="B24" s="52" t="s">
        <v>1199</v>
      </c>
      <c r="C24" s="117">
        <v>4557258</v>
      </c>
      <c r="D24" s="73">
        <v>0</v>
      </c>
      <c r="E24" s="73">
        <v>0</v>
      </c>
      <c r="F24" s="73">
        <v>0</v>
      </c>
      <c r="G24" s="73" t="s">
        <v>1103</v>
      </c>
      <c r="H24" s="73">
        <v>0</v>
      </c>
      <c r="I24" s="73">
        <v>0</v>
      </c>
      <c r="J24" s="73">
        <v>0</v>
      </c>
      <c r="K24" s="158"/>
      <c r="L24" s="117">
        <v>4557258</v>
      </c>
      <c r="M24" s="13" t="s">
        <v>1094</v>
      </c>
      <c r="N24" s="145" t="s">
        <v>1200</v>
      </c>
      <c r="O24" s="15" t="s">
        <v>1201</v>
      </c>
      <c r="P24" s="16" t="s">
        <v>1202</v>
      </c>
      <c r="Q24" s="269">
        <v>1</v>
      </c>
      <c r="R24" t="s">
        <v>1203</v>
      </c>
    </row>
    <row r="25" spans="2:18">
      <c r="B25" s="52" t="s">
        <v>1204</v>
      </c>
      <c r="C25" s="117">
        <v>4559289</v>
      </c>
      <c r="D25" s="73">
        <v>0</v>
      </c>
      <c r="E25" s="73">
        <v>0</v>
      </c>
      <c r="F25" s="75">
        <v>1</v>
      </c>
      <c r="G25" s="75" t="s">
        <v>1205</v>
      </c>
      <c r="H25" s="73">
        <v>0</v>
      </c>
      <c r="I25" s="74">
        <v>7</v>
      </c>
      <c r="J25" s="73">
        <v>0</v>
      </c>
      <c r="K25" s="158"/>
      <c r="L25" s="117">
        <v>4559289</v>
      </c>
      <c r="M25" s="23" t="s">
        <v>1104</v>
      </c>
      <c r="N25" s="145" t="s">
        <v>1206</v>
      </c>
      <c r="O25" s="15" t="s">
        <v>1207</v>
      </c>
      <c r="P25" s="16" t="s">
        <v>1208</v>
      </c>
      <c r="Q25" s="269">
        <v>1</v>
      </c>
      <c r="R25" t="s">
        <v>1209</v>
      </c>
    </row>
    <row r="26" spans="2:18">
      <c r="B26" s="52" t="s">
        <v>1210</v>
      </c>
      <c r="C26" s="117">
        <v>4561910</v>
      </c>
      <c r="D26" s="73">
        <v>0</v>
      </c>
      <c r="E26" s="73">
        <v>0</v>
      </c>
      <c r="F26" s="75">
        <v>1</v>
      </c>
      <c r="G26" s="75" t="s">
        <v>1211</v>
      </c>
      <c r="H26" s="73">
        <v>0</v>
      </c>
      <c r="I26" s="74">
        <v>3</v>
      </c>
      <c r="J26" s="73">
        <v>0</v>
      </c>
      <c r="K26" s="158"/>
      <c r="L26" s="117">
        <v>4561910</v>
      </c>
      <c r="M26" s="146" t="s">
        <v>1142</v>
      </c>
      <c r="N26" s="13" t="s">
        <v>1212</v>
      </c>
      <c r="O26" s="15" t="s">
        <v>1213</v>
      </c>
      <c r="P26" s="16" t="s">
        <v>1214</v>
      </c>
      <c r="Q26" s="269">
        <v>1</v>
      </c>
      <c r="R26" t="s">
        <v>1215</v>
      </c>
    </row>
    <row r="27" spans="2:18">
      <c r="B27" s="52" t="s">
        <v>1216</v>
      </c>
      <c r="C27" s="117">
        <v>4563408</v>
      </c>
      <c r="D27" s="73">
        <v>0</v>
      </c>
      <c r="E27" s="73">
        <v>0</v>
      </c>
      <c r="F27" s="73">
        <v>0</v>
      </c>
      <c r="G27" s="73" t="s">
        <v>1103</v>
      </c>
      <c r="H27" s="73">
        <v>0</v>
      </c>
      <c r="I27" s="73">
        <v>0</v>
      </c>
      <c r="J27" s="73">
        <v>0</v>
      </c>
      <c r="K27" s="158"/>
      <c r="L27" s="117">
        <v>4563408</v>
      </c>
      <c r="M27" s="13" t="s">
        <v>1104</v>
      </c>
      <c r="N27" s="145" t="s">
        <v>1217</v>
      </c>
      <c r="O27" s="15" t="s">
        <v>1218</v>
      </c>
      <c r="P27" s="16" t="s">
        <v>1214</v>
      </c>
      <c r="Q27" s="269">
        <v>1</v>
      </c>
      <c r="R27" t="s">
        <v>1219</v>
      </c>
    </row>
    <row r="28" spans="2:18">
      <c r="B28" s="52" t="s">
        <v>1220</v>
      </c>
      <c r="C28" s="117">
        <v>4565833</v>
      </c>
      <c r="D28" s="73">
        <v>0</v>
      </c>
      <c r="E28" s="73">
        <v>0</v>
      </c>
      <c r="F28" s="73">
        <v>0</v>
      </c>
      <c r="G28" s="73" t="s">
        <v>1103</v>
      </c>
      <c r="H28" s="73">
        <v>0</v>
      </c>
      <c r="I28" s="73">
        <v>0</v>
      </c>
      <c r="J28" s="73">
        <v>0</v>
      </c>
      <c r="K28" s="158" t="s">
        <v>23</v>
      </c>
      <c r="L28" s="117">
        <v>4565833</v>
      </c>
      <c r="M28" s="13" t="s">
        <v>1104</v>
      </c>
      <c r="N28" s="145" t="s">
        <v>1221</v>
      </c>
      <c r="O28" s="15" t="s">
        <v>1222</v>
      </c>
      <c r="P28" s="16" t="s">
        <v>1223</v>
      </c>
      <c r="Q28" s="269">
        <v>1</v>
      </c>
      <c r="R28" t="s">
        <v>1224</v>
      </c>
    </row>
    <row r="29" spans="2:18">
      <c r="B29" s="52" t="s">
        <v>1225</v>
      </c>
      <c r="C29" s="117">
        <v>4569198</v>
      </c>
      <c r="D29" s="73">
        <v>0</v>
      </c>
      <c r="E29" s="73">
        <v>0</v>
      </c>
      <c r="F29" s="73">
        <v>0</v>
      </c>
      <c r="G29" s="73" t="s">
        <v>1103</v>
      </c>
      <c r="H29" s="73">
        <v>0</v>
      </c>
      <c r="I29" s="73">
        <v>0</v>
      </c>
      <c r="J29" s="73">
        <v>0</v>
      </c>
      <c r="K29" s="158"/>
      <c r="L29" s="117">
        <v>4569198</v>
      </c>
      <c r="M29" s="13" t="s">
        <v>1104</v>
      </c>
      <c r="N29" s="145" t="s">
        <v>1226</v>
      </c>
      <c r="O29" s="15" t="s">
        <v>1227</v>
      </c>
      <c r="P29" s="16" t="s">
        <v>1228</v>
      </c>
      <c r="Q29" s="269">
        <v>1</v>
      </c>
      <c r="R29" t="s">
        <v>1229</v>
      </c>
    </row>
    <row r="30" spans="2:18">
      <c r="B30" s="52" t="s">
        <v>1230</v>
      </c>
      <c r="C30" s="117">
        <v>4573824</v>
      </c>
      <c r="D30" s="73">
        <v>0</v>
      </c>
      <c r="E30" s="73">
        <v>0</v>
      </c>
      <c r="F30" s="73">
        <v>0</v>
      </c>
      <c r="G30" s="73" t="s">
        <v>1103</v>
      </c>
      <c r="H30" s="73">
        <v>0</v>
      </c>
      <c r="I30" s="73">
        <v>0</v>
      </c>
      <c r="J30" s="73">
        <v>0</v>
      </c>
      <c r="K30" s="158"/>
      <c r="L30" s="117">
        <v>4573824</v>
      </c>
      <c r="M30" s="13" t="s">
        <v>1094</v>
      </c>
      <c r="N30" s="145" t="s">
        <v>1231</v>
      </c>
      <c r="O30" s="15" t="s">
        <v>1232</v>
      </c>
      <c r="P30" s="16" t="s">
        <v>1230</v>
      </c>
      <c r="Q30" s="269">
        <v>1</v>
      </c>
      <c r="R30" t="s">
        <v>1233</v>
      </c>
    </row>
    <row r="31" spans="2:18">
      <c r="B31" s="52" t="s">
        <v>167</v>
      </c>
      <c r="C31" s="117">
        <v>4581979</v>
      </c>
      <c r="D31" s="73">
        <v>0</v>
      </c>
      <c r="E31" s="73">
        <v>0</v>
      </c>
      <c r="F31" s="73">
        <v>0</v>
      </c>
      <c r="G31" s="73" t="s">
        <v>1103</v>
      </c>
      <c r="H31" s="73">
        <v>0</v>
      </c>
      <c r="I31" s="73">
        <v>0</v>
      </c>
      <c r="J31" s="73">
        <v>0</v>
      </c>
      <c r="K31" s="158"/>
      <c r="L31" s="117">
        <v>4581979</v>
      </c>
      <c r="M31" s="13" t="s">
        <v>1104</v>
      </c>
      <c r="N31" s="145" t="s">
        <v>1234</v>
      </c>
      <c r="O31" s="15" t="s">
        <v>1235</v>
      </c>
      <c r="P31" s="16" t="s">
        <v>1236</v>
      </c>
      <c r="Q31" s="269">
        <v>1</v>
      </c>
      <c r="R31" t="s">
        <v>1237</v>
      </c>
    </row>
    <row r="32" spans="2:18">
      <c r="B32" s="52" t="s">
        <v>1238</v>
      </c>
      <c r="C32" s="117">
        <v>4583373</v>
      </c>
      <c r="D32" s="73">
        <v>0</v>
      </c>
      <c r="E32" s="73">
        <v>0</v>
      </c>
      <c r="F32" s="75">
        <v>1</v>
      </c>
      <c r="G32" s="75" t="s">
        <v>1239</v>
      </c>
      <c r="H32" s="73">
        <v>0</v>
      </c>
      <c r="I32" s="74">
        <v>3</v>
      </c>
      <c r="J32" s="73">
        <v>0</v>
      </c>
      <c r="K32" s="158"/>
      <c r="L32" s="117">
        <v>4583373</v>
      </c>
      <c r="M32" s="146" t="s">
        <v>1149</v>
      </c>
      <c r="N32" s="13" t="s">
        <v>1240</v>
      </c>
      <c r="O32" s="15" t="s">
        <v>1241</v>
      </c>
      <c r="P32" s="16" t="s">
        <v>1242</v>
      </c>
      <c r="Q32" s="269">
        <v>1</v>
      </c>
      <c r="R32" t="s">
        <v>1243</v>
      </c>
    </row>
    <row r="33" spans="2:18">
      <c r="B33" s="52" t="s">
        <v>1244</v>
      </c>
      <c r="C33" s="117">
        <v>4585160</v>
      </c>
      <c r="D33" s="73">
        <v>0</v>
      </c>
      <c r="E33" s="73">
        <v>0</v>
      </c>
      <c r="F33" s="73">
        <v>0</v>
      </c>
      <c r="G33" s="73" t="s">
        <v>1103</v>
      </c>
      <c r="H33" s="73">
        <v>0</v>
      </c>
      <c r="I33" s="73">
        <v>0</v>
      </c>
      <c r="J33" s="73">
        <v>0</v>
      </c>
      <c r="K33" s="158" t="s">
        <v>23</v>
      </c>
      <c r="L33" s="117">
        <v>4585160</v>
      </c>
      <c r="M33" s="13" t="s">
        <v>1104</v>
      </c>
      <c r="N33" s="145" t="s">
        <v>1245</v>
      </c>
      <c r="O33" s="15" t="s">
        <v>1246</v>
      </c>
      <c r="P33" s="16" t="s">
        <v>1247</v>
      </c>
      <c r="Q33" s="269">
        <v>1</v>
      </c>
      <c r="R33" t="s">
        <v>1248</v>
      </c>
    </row>
    <row r="34" spans="2:18">
      <c r="B34" s="52" t="s">
        <v>1249</v>
      </c>
      <c r="C34" s="117">
        <v>4589772</v>
      </c>
      <c r="D34" s="73">
        <v>0</v>
      </c>
      <c r="E34" s="73">
        <v>0</v>
      </c>
      <c r="F34" s="73">
        <v>0</v>
      </c>
      <c r="G34" s="73" t="s">
        <v>1103</v>
      </c>
      <c r="H34" s="73">
        <v>0</v>
      </c>
      <c r="I34" s="73">
        <v>0</v>
      </c>
      <c r="J34" s="73">
        <v>0</v>
      </c>
      <c r="K34" s="158"/>
      <c r="L34" s="117">
        <v>4589772</v>
      </c>
      <c r="M34" s="13" t="s">
        <v>1094</v>
      </c>
      <c r="N34" s="145" t="s">
        <v>1250</v>
      </c>
      <c r="O34" s="15" t="s">
        <v>1251</v>
      </c>
      <c r="P34" s="16" t="s">
        <v>1252</v>
      </c>
      <c r="Q34" s="269">
        <v>1</v>
      </c>
      <c r="R34" t="s">
        <v>1253</v>
      </c>
    </row>
    <row r="35" spans="2:18">
      <c r="B35" s="52" t="s">
        <v>1254</v>
      </c>
      <c r="C35" s="117">
        <v>4598921</v>
      </c>
      <c r="D35" s="73">
        <v>0</v>
      </c>
      <c r="E35" s="73">
        <v>0</v>
      </c>
      <c r="F35" s="73">
        <v>0</v>
      </c>
      <c r="G35" s="73" t="s">
        <v>1103</v>
      </c>
      <c r="H35" s="73">
        <v>0</v>
      </c>
      <c r="I35" s="73">
        <v>0</v>
      </c>
      <c r="J35" s="73">
        <v>0</v>
      </c>
      <c r="K35" s="158"/>
      <c r="L35" s="117">
        <v>4598921</v>
      </c>
      <c r="M35" s="13" t="s">
        <v>1094</v>
      </c>
      <c r="N35" s="145" t="s">
        <v>1255</v>
      </c>
      <c r="O35" s="15" t="s">
        <v>1256</v>
      </c>
      <c r="P35" s="16" t="s">
        <v>1257</v>
      </c>
      <c r="Q35" s="269">
        <v>1</v>
      </c>
      <c r="R35" t="s">
        <v>1258</v>
      </c>
    </row>
    <row r="36" spans="2:18">
      <c r="B36" s="52" t="s">
        <v>1259</v>
      </c>
      <c r="C36" s="117">
        <v>4601606</v>
      </c>
      <c r="D36" s="73">
        <v>0</v>
      </c>
      <c r="E36" s="73">
        <v>0</v>
      </c>
      <c r="F36" s="73">
        <v>0</v>
      </c>
      <c r="G36" s="73" t="s">
        <v>1103</v>
      </c>
      <c r="H36" s="73">
        <v>0</v>
      </c>
      <c r="I36" s="73">
        <v>0</v>
      </c>
      <c r="J36" s="73">
        <v>0</v>
      </c>
      <c r="K36" s="158"/>
      <c r="L36" s="117">
        <v>4601606</v>
      </c>
      <c r="M36" s="13" t="s">
        <v>1104</v>
      </c>
      <c r="N36" s="145" t="s">
        <v>1260</v>
      </c>
      <c r="O36" s="15" t="s">
        <v>1261</v>
      </c>
      <c r="P36" s="16" t="s">
        <v>1259</v>
      </c>
      <c r="Q36" s="269">
        <v>1</v>
      </c>
      <c r="R36" t="s">
        <v>1262</v>
      </c>
    </row>
    <row r="37" spans="2:18">
      <c r="B37" s="52" t="s">
        <v>1263</v>
      </c>
      <c r="C37" s="117">
        <v>4603999</v>
      </c>
      <c r="D37" s="73">
        <v>0</v>
      </c>
      <c r="E37" s="73">
        <v>0</v>
      </c>
      <c r="F37" s="75">
        <v>1</v>
      </c>
      <c r="G37" s="75" t="s">
        <v>1264</v>
      </c>
      <c r="H37" s="73">
        <v>0</v>
      </c>
      <c r="I37" s="74">
        <v>9</v>
      </c>
      <c r="J37" s="73">
        <v>0</v>
      </c>
      <c r="K37" s="158"/>
      <c r="L37" s="117">
        <v>4603999</v>
      </c>
      <c r="M37" s="23" t="s">
        <v>1104</v>
      </c>
      <c r="N37" s="145" t="s">
        <v>1265</v>
      </c>
      <c r="O37" s="15" t="s">
        <v>1266</v>
      </c>
      <c r="P37" s="16" t="s">
        <v>1267</v>
      </c>
      <c r="Q37" s="269">
        <v>1</v>
      </c>
      <c r="R37" t="s">
        <v>1268</v>
      </c>
    </row>
    <row r="38" spans="2:18">
      <c r="B38" s="52" t="s">
        <v>1269</v>
      </c>
      <c r="C38" s="117">
        <v>4606786</v>
      </c>
      <c r="D38" s="73">
        <v>0</v>
      </c>
      <c r="E38" s="73">
        <v>0</v>
      </c>
      <c r="F38" s="73">
        <v>0</v>
      </c>
      <c r="G38" s="73" t="s">
        <v>1103</v>
      </c>
      <c r="H38" s="73">
        <v>0</v>
      </c>
      <c r="I38" s="73">
        <v>0</v>
      </c>
      <c r="J38" s="73">
        <v>0</v>
      </c>
      <c r="K38" s="158" t="s">
        <v>23</v>
      </c>
      <c r="L38" s="117">
        <v>4606786</v>
      </c>
      <c r="M38" s="13" t="s">
        <v>1104</v>
      </c>
      <c r="N38" s="145" t="s">
        <v>1270</v>
      </c>
      <c r="O38" s="15" t="s">
        <v>1271</v>
      </c>
      <c r="P38" s="16" t="s">
        <v>1272</v>
      </c>
      <c r="Q38" s="269">
        <v>1</v>
      </c>
      <c r="R38" t="s">
        <v>1273</v>
      </c>
    </row>
    <row r="39" spans="2:18">
      <c r="B39" s="52" t="s">
        <v>1274</v>
      </c>
      <c r="C39" s="117">
        <v>4607949</v>
      </c>
      <c r="D39" s="73">
        <v>0</v>
      </c>
      <c r="E39" s="73">
        <v>0</v>
      </c>
      <c r="F39" s="73">
        <v>0</v>
      </c>
      <c r="G39" s="73" t="s">
        <v>1103</v>
      </c>
      <c r="H39" s="73">
        <v>0</v>
      </c>
      <c r="I39" s="73">
        <v>0</v>
      </c>
      <c r="J39" s="73">
        <v>0</v>
      </c>
      <c r="K39" s="158"/>
      <c r="L39" s="117">
        <v>4607949</v>
      </c>
      <c r="M39" s="13" t="s">
        <v>1094</v>
      </c>
      <c r="N39" s="145" t="s">
        <v>1275</v>
      </c>
      <c r="O39" s="15" t="s">
        <v>1276</v>
      </c>
      <c r="P39" s="16" t="s">
        <v>1274</v>
      </c>
      <c r="Q39" s="269">
        <v>1</v>
      </c>
      <c r="R39" t="s">
        <v>1277</v>
      </c>
    </row>
    <row r="40" spans="2:18">
      <c r="B40" s="52" t="s">
        <v>1278</v>
      </c>
      <c r="C40" s="117">
        <v>4610125</v>
      </c>
      <c r="D40" s="73">
        <v>0</v>
      </c>
      <c r="E40" s="73">
        <v>0</v>
      </c>
      <c r="F40" s="75">
        <v>1</v>
      </c>
      <c r="G40" s="75" t="s">
        <v>1279</v>
      </c>
      <c r="H40" s="73">
        <v>0</v>
      </c>
      <c r="I40" s="74">
        <v>31</v>
      </c>
      <c r="J40" s="73">
        <v>0</v>
      </c>
      <c r="K40" s="158"/>
      <c r="L40" s="117">
        <v>4610125</v>
      </c>
      <c r="M40" s="13" t="s">
        <v>1094</v>
      </c>
      <c r="N40" s="145" t="s">
        <v>1280</v>
      </c>
      <c r="O40" s="15" t="s">
        <v>1281</v>
      </c>
      <c r="P40" s="16" t="s">
        <v>1282</v>
      </c>
      <c r="Q40" s="269">
        <v>1</v>
      </c>
      <c r="R40" t="s">
        <v>1283</v>
      </c>
    </row>
    <row r="41" spans="2:18">
      <c r="B41" s="52" t="s">
        <v>1284</v>
      </c>
      <c r="C41" s="117">
        <v>4611232</v>
      </c>
      <c r="D41" s="73">
        <v>0</v>
      </c>
      <c r="E41" s="73">
        <v>0</v>
      </c>
      <c r="F41" s="73">
        <v>0</v>
      </c>
      <c r="G41" s="73" t="s">
        <v>1103</v>
      </c>
      <c r="H41" s="73">
        <v>0</v>
      </c>
      <c r="I41" s="73">
        <v>0</v>
      </c>
      <c r="J41" s="73">
        <v>0</v>
      </c>
      <c r="K41" s="158"/>
      <c r="L41" s="117">
        <v>4611232</v>
      </c>
      <c r="M41" s="13" t="s">
        <v>1094</v>
      </c>
      <c r="N41" s="145" t="s">
        <v>1285</v>
      </c>
      <c r="O41" s="15" t="s">
        <v>1286</v>
      </c>
      <c r="P41" s="16" t="s">
        <v>1287</v>
      </c>
      <c r="Q41" s="269">
        <v>1</v>
      </c>
      <c r="R41" t="s">
        <v>1288</v>
      </c>
    </row>
    <row r="42" spans="2:18">
      <c r="B42" s="52" t="s">
        <v>1289</v>
      </c>
      <c r="C42" s="117">
        <v>4615392</v>
      </c>
      <c r="D42" s="73">
        <v>0</v>
      </c>
      <c r="E42" s="73">
        <v>0</v>
      </c>
      <c r="F42" s="75">
        <v>1</v>
      </c>
      <c r="G42" s="75" t="s">
        <v>1290</v>
      </c>
      <c r="H42" s="73">
        <v>0</v>
      </c>
      <c r="I42" s="74">
        <v>3</v>
      </c>
      <c r="J42" s="73">
        <v>0</v>
      </c>
      <c r="K42" s="158"/>
      <c r="L42" s="117">
        <v>4615392</v>
      </c>
      <c r="M42" s="146" t="s">
        <v>1291</v>
      </c>
      <c r="N42" s="13" t="s">
        <v>1292</v>
      </c>
      <c r="O42" s="15" t="s">
        <v>1293</v>
      </c>
      <c r="P42" s="16" t="s">
        <v>1294</v>
      </c>
      <c r="Q42" s="269">
        <v>1</v>
      </c>
      <c r="R42" t="s">
        <v>1295</v>
      </c>
    </row>
    <row r="43" spans="2:18">
      <c r="B43" s="52" t="s">
        <v>1296</v>
      </c>
      <c r="C43" s="117">
        <v>4616591</v>
      </c>
      <c r="D43" s="73">
        <v>0</v>
      </c>
      <c r="E43" s="73">
        <v>0</v>
      </c>
      <c r="F43" s="73">
        <v>0</v>
      </c>
      <c r="G43" s="73" t="s">
        <v>1103</v>
      </c>
      <c r="H43" s="73">
        <v>0</v>
      </c>
      <c r="I43" s="73">
        <v>0</v>
      </c>
      <c r="J43" s="73">
        <v>0</v>
      </c>
      <c r="K43" s="158" t="s">
        <v>23</v>
      </c>
      <c r="L43" s="117">
        <v>4616591</v>
      </c>
      <c r="M43" s="13" t="s">
        <v>1104</v>
      </c>
      <c r="N43" s="145" t="s">
        <v>1297</v>
      </c>
      <c r="O43" s="15" t="s">
        <v>1298</v>
      </c>
      <c r="P43" s="16" t="s">
        <v>1299</v>
      </c>
      <c r="Q43" s="269">
        <v>1</v>
      </c>
      <c r="R43" t="s">
        <v>1300</v>
      </c>
    </row>
    <row r="44" spans="2:18">
      <c r="B44" s="52" t="s">
        <v>1301</v>
      </c>
      <c r="C44" s="117">
        <v>4622726</v>
      </c>
      <c r="D44" s="73">
        <v>0</v>
      </c>
      <c r="E44" s="73">
        <v>0</v>
      </c>
      <c r="F44" s="73">
        <v>0</v>
      </c>
      <c r="G44" s="73" t="s">
        <v>1103</v>
      </c>
      <c r="H44" s="73">
        <v>0</v>
      </c>
      <c r="I44" s="73">
        <v>0</v>
      </c>
      <c r="J44" s="73">
        <v>0</v>
      </c>
      <c r="K44" s="158"/>
      <c r="L44" s="117">
        <v>4622726</v>
      </c>
      <c r="M44" s="13" t="s">
        <v>1094</v>
      </c>
      <c r="N44" s="145" t="s">
        <v>1302</v>
      </c>
      <c r="O44" s="15" t="s">
        <v>1303</v>
      </c>
      <c r="P44" s="16" t="s">
        <v>1304</v>
      </c>
      <c r="Q44" s="269">
        <v>1</v>
      </c>
      <c r="R44" t="s">
        <v>1305</v>
      </c>
    </row>
    <row r="45" spans="2:18">
      <c r="B45" s="52" t="s">
        <v>1306</v>
      </c>
      <c r="C45" s="117">
        <v>4626047</v>
      </c>
      <c r="D45" s="73">
        <v>0</v>
      </c>
      <c r="E45" s="73">
        <v>0</v>
      </c>
      <c r="F45" s="73">
        <v>0</v>
      </c>
      <c r="G45" s="73" t="s">
        <v>1103</v>
      </c>
      <c r="H45" s="73">
        <v>0</v>
      </c>
      <c r="I45" s="73">
        <v>0</v>
      </c>
      <c r="J45" s="73">
        <v>0</v>
      </c>
      <c r="K45" s="158"/>
      <c r="L45" s="117">
        <v>4626047</v>
      </c>
      <c r="M45" s="13" t="s">
        <v>1104</v>
      </c>
      <c r="N45" s="145" t="s">
        <v>1307</v>
      </c>
      <c r="O45" s="15" t="s">
        <v>1308</v>
      </c>
      <c r="P45" s="16" t="s">
        <v>1309</v>
      </c>
      <c r="Q45" s="269">
        <v>1</v>
      </c>
      <c r="R45" t="s">
        <v>1310</v>
      </c>
    </row>
    <row r="46" spans="2:18">
      <c r="B46" s="52" t="s">
        <v>1311</v>
      </c>
      <c r="C46" s="117">
        <v>4634570</v>
      </c>
      <c r="D46" s="73">
        <v>0</v>
      </c>
      <c r="E46" s="73">
        <v>0</v>
      </c>
      <c r="F46" s="73">
        <v>0</v>
      </c>
      <c r="G46" s="73" t="s">
        <v>1103</v>
      </c>
      <c r="H46" s="73">
        <v>0</v>
      </c>
      <c r="I46" s="73">
        <v>0</v>
      </c>
      <c r="J46" s="73">
        <v>0</v>
      </c>
      <c r="K46" s="158"/>
      <c r="L46" s="117">
        <v>4634570</v>
      </c>
      <c r="M46" s="13" t="s">
        <v>1094</v>
      </c>
      <c r="N46" s="145" t="s">
        <v>1312</v>
      </c>
      <c r="O46" s="15" t="s">
        <v>1313</v>
      </c>
      <c r="P46" s="16" t="s">
        <v>1314</v>
      </c>
      <c r="Q46" s="269">
        <v>1</v>
      </c>
      <c r="R46" t="s">
        <v>1315</v>
      </c>
    </row>
    <row r="47" spans="2:18">
      <c r="B47" s="52" t="s">
        <v>1316</v>
      </c>
      <c r="C47" s="117">
        <v>4634986</v>
      </c>
      <c r="D47" s="73">
        <v>0</v>
      </c>
      <c r="E47" s="73">
        <v>0</v>
      </c>
      <c r="F47" s="73">
        <v>0</v>
      </c>
      <c r="G47" s="73" t="s">
        <v>1103</v>
      </c>
      <c r="H47" s="73">
        <v>0</v>
      </c>
      <c r="I47" s="73">
        <v>0</v>
      </c>
      <c r="J47" s="73">
        <v>0</v>
      </c>
      <c r="K47" s="158"/>
      <c r="L47" s="117">
        <v>4634986</v>
      </c>
      <c r="M47" s="13" t="s">
        <v>1094</v>
      </c>
      <c r="N47" s="145" t="s">
        <v>1317</v>
      </c>
      <c r="O47" s="15" t="s">
        <v>1318</v>
      </c>
      <c r="P47" s="16" t="s">
        <v>1319</v>
      </c>
      <c r="Q47" s="269">
        <v>1</v>
      </c>
      <c r="R47" t="s">
        <v>1320</v>
      </c>
    </row>
    <row r="48" spans="2:18">
      <c r="B48" s="52" t="s">
        <v>1321</v>
      </c>
      <c r="C48" s="115">
        <v>254</v>
      </c>
      <c r="D48" s="73">
        <v>0</v>
      </c>
      <c r="E48" s="73">
        <v>0</v>
      </c>
      <c r="F48" s="73">
        <v>0</v>
      </c>
      <c r="G48" s="73" t="s">
        <v>1103</v>
      </c>
      <c r="H48" s="73">
        <v>0</v>
      </c>
      <c r="I48" s="73">
        <v>0</v>
      </c>
      <c r="J48" s="73">
        <v>0</v>
      </c>
      <c r="K48" s="158" t="s">
        <v>23</v>
      </c>
      <c r="L48" s="115">
        <v>254</v>
      </c>
      <c r="M48" s="13" t="s">
        <v>1094</v>
      </c>
      <c r="N48" s="145" t="s">
        <v>1322</v>
      </c>
      <c r="O48" s="15" t="s">
        <v>1323</v>
      </c>
      <c r="P48" s="16" t="s">
        <v>1324</v>
      </c>
      <c r="Q48" s="269">
        <v>1</v>
      </c>
      <c r="R48" t="s">
        <v>1325</v>
      </c>
    </row>
    <row r="49" spans="2:18">
      <c r="B49" s="52" t="s">
        <v>1326</v>
      </c>
      <c r="C49" s="116">
        <v>2798</v>
      </c>
      <c r="D49" s="73">
        <v>0</v>
      </c>
      <c r="E49" s="73">
        <v>0</v>
      </c>
      <c r="F49" s="73">
        <v>0</v>
      </c>
      <c r="G49" s="73" t="s">
        <v>1103</v>
      </c>
      <c r="H49" s="73">
        <v>0</v>
      </c>
      <c r="I49" s="73">
        <v>0</v>
      </c>
      <c r="J49" s="73">
        <v>0</v>
      </c>
      <c r="K49" s="158"/>
      <c r="L49" s="116">
        <v>2798</v>
      </c>
      <c r="M49" s="13" t="s">
        <v>1094</v>
      </c>
      <c r="N49" s="145" t="s">
        <v>1327</v>
      </c>
      <c r="O49" s="15" t="s">
        <v>1328</v>
      </c>
      <c r="P49" s="16" t="s">
        <v>1329</v>
      </c>
      <c r="Q49" s="269">
        <v>1</v>
      </c>
      <c r="R49" t="s">
        <v>1330</v>
      </c>
    </row>
    <row r="50" spans="2:18">
      <c r="B50" s="52" t="s">
        <v>1331</v>
      </c>
      <c r="C50" s="116">
        <v>10645</v>
      </c>
      <c r="D50" s="73">
        <v>0</v>
      </c>
      <c r="E50" s="73">
        <v>0</v>
      </c>
      <c r="F50" s="73">
        <v>0</v>
      </c>
      <c r="G50" s="73" t="s">
        <v>1103</v>
      </c>
      <c r="H50" s="73">
        <v>0</v>
      </c>
      <c r="I50" s="73">
        <v>0</v>
      </c>
      <c r="J50" s="73">
        <v>0</v>
      </c>
      <c r="K50" s="158"/>
      <c r="L50" s="116">
        <v>10645</v>
      </c>
      <c r="M50" s="13" t="s">
        <v>1104</v>
      </c>
      <c r="N50" s="145" t="s">
        <v>1332</v>
      </c>
      <c r="O50" s="15" t="s">
        <v>1333</v>
      </c>
      <c r="P50" s="21" t="s">
        <v>1334</v>
      </c>
      <c r="Q50" s="269">
        <v>1</v>
      </c>
      <c r="R50" t="s">
        <v>1335</v>
      </c>
    </row>
    <row r="51" spans="2:18">
      <c r="B51" s="52" t="s">
        <v>1336</v>
      </c>
      <c r="C51" s="117">
        <v>18655</v>
      </c>
      <c r="D51" s="73">
        <v>0</v>
      </c>
      <c r="E51" s="73">
        <v>0</v>
      </c>
      <c r="F51" s="73">
        <v>0</v>
      </c>
      <c r="G51" s="73" t="s">
        <v>1103</v>
      </c>
      <c r="H51" s="73">
        <v>0</v>
      </c>
      <c r="I51" s="73">
        <v>0</v>
      </c>
      <c r="J51" s="73">
        <v>0</v>
      </c>
      <c r="K51" s="158"/>
      <c r="L51" s="117">
        <v>18655</v>
      </c>
      <c r="M51" s="76" t="s">
        <v>1165</v>
      </c>
      <c r="N51" s="76" t="s">
        <v>1165</v>
      </c>
      <c r="O51" s="15" t="s">
        <v>1337</v>
      </c>
      <c r="P51" s="21" t="s">
        <v>1338</v>
      </c>
      <c r="Q51" s="269">
        <v>1</v>
      </c>
      <c r="R51" t="s">
        <v>1168</v>
      </c>
    </row>
    <row r="52" spans="2:18">
      <c r="B52" s="52" t="s">
        <v>1339</v>
      </c>
      <c r="C52" s="116">
        <v>21399</v>
      </c>
      <c r="D52" s="73">
        <v>0</v>
      </c>
      <c r="E52" s="73">
        <v>0</v>
      </c>
      <c r="F52" s="73">
        <v>0</v>
      </c>
      <c r="G52" s="73" t="s">
        <v>1103</v>
      </c>
      <c r="H52" s="73">
        <v>0</v>
      </c>
      <c r="I52" s="73">
        <v>0</v>
      </c>
      <c r="J52" s="73">
        <v>0</v>
      </c>
      <c r="K52" s="158"/>
      <c r="L52" s="116">
        <v>21399</v>
      </c>
      <c r="M52" s="13" t="s">
        <v>1094</v>
      </c>
      <c r="N52" s="145" t="s">
        <v>1340</v>
      </c>
      <c r="O52" s="15" t="s">
        <v>1341</v>
      </c>
      <c r="P52" s="16" t="s">
        <v>1339</v>
      </c>
      <c r="Q52" s="269">
        <v>1</v>
      </c>
      <c r="R52" t="s">
        <v>1342</v>
      </c>
    </row>
    <row r="53" spans="2:18">
      <c r="B53" s="52" t="s">
        <v>1343</v>
      </c>
      <c r="C53" s="116">
        <v>25207</v>
      </c>
      <c r="D53" s="75">
        <v>1</v>
      </c>
      <c r="E53" s="73">
        <v>0</v>
      </c>
      <c r="F53" s="75">
        <v>1</v>
      </c>
      <c r="G53" s="75" t="s">
        <v>1344</v>
      </c>
      <c r="H53" s="75">
        <v>1</v>
      </c>
      <c r="I53" s="74">
        <v>1</v>
      </c>
      <c r="J53" s="73">
        <v>0</v>
      </c>
      <c r="K53" s="158" t="s">
        <v>23</v>
      </c>
      <c r="L53" s="116">
        <v>25207</v>
      </c>
      <c r="M53" s="13" t="s">
        <v>1094</v>
      </c>
      <c r="N53" s="145" t="s">
        <v>1345</v>
      </c>
      <c r="O53" s="15" t="s">
        <v>1346</v>
      </c>
      <c r="P53" s="16" t="s">
        <v>1347</v>
      </c>
      <c r="Q53" s="269">
        <v>1</v>
      </c>
      <c r="R53" t="s">
        <v>1348</v>
      </c>
    </row>
    <row r="54" spans="2:18">
      <c r="B54" s="52" t="s">
        <v>1349</v>
      </c>
      <c r="C54" s="116">
        <v>34783</v>
      </c>
      <c r="D54" s="73">
        <v>0</v>
      </c>
      <c r="E54" s="73">
        <v>0</v>
      </c>
      <c r="F54" s="73">
        <v>0</v>
      </c>
      <c r="G54" s="73" t="s">
        <v>1103</v>
      </c>
      <c r="H54" s="73">
        <v>0</v>
      </c>
      <c r="I54" s="73">
        <v>0</v>
      </c>
      <c r="J54" s="73">
        <v>0</v>
      </c>
      <c r="K54" s="158"/>
      <c r="L54" s="116">
        <v>34783</v>
      </c>
      <c r="M54" s="13" t="s">
        <v>1104</v>
      </c>
      <c r="N54" s="145" t="s">
        <v>1350</v>
      </c>
      <c r="O54" s="15" t="s">
        <v>1351</v>
      </c>
      <c r="P54" s="16" t="s">
        <v>1352</v>
      </c>
      <c r="Q54" s="269">
        <v>1</v>
      </c>
      <c r="R54" t="s">
        <v>1353</v>
      </c>
    </row>
    <row r="55" spans="2:18">
      <c r="B55" s="52" t="s">
        <v>1354</v>
      </c>
      <c r="C55" s="116">
        <v>44129</v>
      </c>
      <c r="D55" s="73">
        <v>0</v>
      </c>
      <c r="E55" s="73">
        <v>0</v>
      </c>
      <c r="F55" s="73">
        <v>0</v>
      </c>
      <c r="G55" s="73" t="s">
        <v>1103</v>
      </c>
      <c r="H55" s="73">
        <v>0</v>
      </c>
      <c r="I55" s="73">
        <v>0</v>
      </c>
      <c r="J55" s="73">
        <v>0</v>
      </c>
      <c r="K55" s="158"/>
      <c r="L55" s="116">
        <v>44129</v>
      </c>
      <c r="M55" s="13" t="s">
        <v>1094</v>
      </c>
      <c r="N55" s="145" t="s">
        <v>1355</v>
      </c>
      <c r="O55" s="15" t="s">
        <v>1356</v>
      </c>
      <c r="P55" s="16" t="s">
        <v>1357</v>
      </c>
      <c r="Q55" s="269">
        <v>1</v>
      </c>
      <c r="R55" t="s">
        <v>1358</v>
      </c>
    </row>
    <row r="56" spans="2:18">
      <c r="B56" s="52" t="s">
        <v>1359</v>
      </c>
      <c r="C56" s="116">
        <v>45465</v>
      </c>
      <c r="D56" s="73">
        <v>0</v>
      </c>
      <c r="E56" s="73">
        <v>0</v>
      </c>
      <c r="F56" s="75">
        <v>1</v>
      </c>
      <c r="G56" s="75" t="s">
        <v>1360</v>
      </c>
      <c r="H56" s="73">
        <v>0</v>
      </c>
      <c r="I56" s="74">
        <v>3</v>
      </c>
      <c r="J56" s="73">
        <v>0</v>
      </c>
      <c r="K56" s="158"/>
      <c r="L56" s="116">
        <v>45465</v>
      </c>
      <c r="M56" s="146" t="s">
        <v>1291</v>
      </c>
      <c r="N56" s="13" t="s">
        <v>1361</v>
      </c>
      <c r="O56" s="15" t="s">
        <v>1362</v>
      </c>
      <c r="P56" s="16" t="s">
        <v>1363</v>
      </c>
      <c r="Q56" s="269">
        <v>1</v>
      </c>
      <c r="R56" t="s">
        <v>1364</v>
      </c>
    </row>
    <row r="57" spans="2:18">
      <c r="B57" s="52" t="s">
        <v>397</v>
      </c>
      <c r="C57" s="116">
        <v>45750</v>
      </c>
      <c r="D57" s="73">
        <v>0</v>
      </c>
      <c r="E57" s="73">
        <v>0</v>
      </c>
      <c r="F57" s="73">
        <v>0</v>
      </c>
      <c r="G57" s="73" t="s">
        <v>1103</v>
      </c>
      <c r="H57" s="73">
        <v>0</v>
      </c>
      <c r="I57" s="73">
        <v>0</v>
      </c>
      <c r="J57" s="73">
        <v>0</v>
      </c>
      <c r="K57" s="158"/>
      <c r="L57" s="116">
        <v>45750</v>
      </c>
      <c r="M57" s="13" t="s">
        <v>1094</v>
      </c>
      <c r="N57" s="145" t="s">
        <v>1365</v>
      </c>
      <c r="O57" s="15" t="s">
        <v>1366</v>
      </c>
      <c r="P57" s="16" t="s">
        <v>1367</v>
      </c>
      <c r="Q57" s="269">
        <v>1</v>
      </c>
      <c r="R57" t="s">
        <v>1368</v>
      </c>
    </row>
    <row r="58" spans="2:18">
      <c r="B58" s="52" t="s">
        <v>1369</v>
      </c>
      <c r="C58" s="116">
        <v>52432</v>
      </c>
      <c r="D58" s="73">
        <v>0</v>
      </c>
      <c r="E58" s="73">
        <v>0</v>
      </c>
      <c r="F58" s="75">
        <v>1</v>
      </c>
      <c r="G58" s="75" t="s">
        <v>1370</v>
      </c>
      <c r="H58" s="73">
        <v>0</v>
      </c>
      <c r="I58" s="74">
        <v>3</v>
      </c>
      <c r="J58" s="73">
        <v>0</v>
      </c>
      <c r="K58" s="158" t="s">
        <v>23</v>
      </c>
      <c r="L58" s="116">
        <v>52432</v>
      </c>
      <c r="M58" s="146" t="s">
        <v>1149</v>
      </c>
      <c r="N58" s="13" t="s">
        <v>1371</v>
      </c>
      <c r="O58" s="15" t="s">
        <v>1372</v>
      </c>
      <c r="P58" s="16" t="s">
        <v>1373</v>
      </c>
      <c r="Q58" s="269">
        <v>1</v>
      </c>
      <c r="R58" t="s">
        <v>1374</v>
      </c>
    </row>
    <row r="59" spans="2:18">
      <c r="B59" s="52" t="s">
        <v>1375</v>
      </c>
      <c r="C59" s="116">
        <v>54757</v>
      </c>
      <c r="D59" s="75">
        <v>1</v>
      </c>
      <c r="E59" s="73">
        <v>0</v>
      </c>
      <c r="F59" s="73">
        <v>0</v>
      </c>
      <c r="G59" s="73" t="s">
        <v>1103</v>
      </c>
      <c r="H59" s="73">
        <v>0</v>
      </c>
      <c r="I59" s="73">
        <v>0</v>
      </c>
      <c r="J59" s="73">
        <v>0</v>
      </c>
      <c r="K59" s="158"/>
      <c r="L59" s="116">
        <v>54757</v>
      </c>
      <c r="M59" s="13" t="s">
        <v>1104</v>
      </c>
      <c r="N59" s="145" t="s">
        <v>1376</v>
      </c>
      <c r="O59" s="15" t="s">
        <v>1377</v>
      </c>
      <c r="P59" s="16" t="s">
        <v>1378</v>
      </c>
      <c r="Q59" s="269">
        <v>1</v>
      </c>
      <c r="R59" t="s">
        <v>1379</v>
      </c>
    </row>
    <row r="60" spans="2:18">
      <c r="B60" s="52" t="s">
        <v>1380</v>
      </c>
      <c r="C60" s="116">
        <v>58179</v>
      </c>
      <c r="D60" s="73">
        <v>0</v>
      </c>
      <c r="E60" s="73">
        <v>0</v>
      </c>
      <c r="F60" s="73">
        <v>0</v>
      </c>
      <c r="G60" s="73" t="s">
        <v>1103</v>
      </c>
      <c r="H60" s="73">
        <v>0</v>
      </c>
      <c r="I60" s="73">
        <v>0</v>
      </c>
      <c r="J60" s="73">
        <v>0</v>
      </c>
      <c r="K60" s="158"/>
      <c r="L60" s="116">
        <v>58179</v>
      </c>
      <c r="M60" s="13" t="s">
        <v>1094</v>
      </c>
      <c r="N60" s="145" t="s">
        <v>1381</v>
      </c>
      <c r="O60" s="15" t="s">
        <v>1382</v>
      </c>
      <c r="P60" s="16" t="s">
        <v>1383</v>
      </c>
      <c r="Q60" s="269">
        <v>1</v>
      </c>
      <c r="R60" t="s">
        <v>1384</v>
      </c>
    </row>
    <row r="61" spans="2:18">
      <c r="B61" s="52" t="s">
        <v>1385</v>
      </c>
      <c r="C61" s="116">
        <v>63431</v>
      </c>
      <c r="D61" s="73">
        <v>0</v>
      </c>
      <c r="E61" s="73">
        <v>0</v>
      </c>
      <c r="F61" s="73">
        <v>0</v>
      </c>
      <c r="G61" s="73" t="s">
        <v>1103</v>
      </c>
      <c r="H61" s="73">
        <v>0</v>
      </c>
      <c r="I61" s="73">
        <v>0</v>
      </c>
      <c r="J61" s="73">
        <v>0</v>
      </c>
      <c r="K61" s="158"/>
      <c r="L61" s="116">
        <v>63431</v>
      </c>
      <c r="M61" s="13" t="s">
        <v>1104</v>
      </c>
      <c r="N61" s="145" t="s">
        <v>1386</v>
      </c>
      <c r="O61" s="15" t="s">
        <v>1387</v>
      </c>
      <c r="P61" s="16" t="s">
        <v>1388</v>
      </c>
      <c r="Q61" s="269">
        <v>1</v>
      </c>
      <c r="R61" t="s">
        <v>1389</v>
      </c>
    </row>
    <row r="62" spans="2:18">
      <c r="B62" s="52" t="s">
        <v>1390</v>
      </c>
      <c r="C62" s="116">
        <v>72743</v>
      </c>
      <c r="D62" s="73">
        <v>0</v>
      </c>
      <c r="E62" s="73">
        <v>0</v>
      </c>
      <c r="F62" s="75">
        <v>1</v>
      </c>
      <c r="G62" s="75" t="s">
        <v>1391</v>
      </c>
      <c r="H62" s="73">
        <v>0</v>
      </c>
      <c r="I62" s="74">
        <v>16</v>
      </c>
      <c r="J62" s="73">
        <v>0</v>
      </c>
      <c r="K62" s="158"/>
      <c r="L62" s="116">
        <v>72743</v>
      </c>
      <c r="M62" s="146" t="s">
        <v>1104</v>
      </c>
      <c r="N62" s="145" t="s">
        <v>1392</v>
      </c>
      <c r="O62" s="15" t="s">
        <v>1393</v>
      </c>
      <c r="P62" s="16" t="s">
        <v>1394</v>
      </c>
      <c r="Q62" s="269">
        <v>1</v>
      </c>
      <c r="R62" t="s">
        <v>1395</v>
      </c>
    </row>
    <row r="63" spans="2:18">
      <c r="B63" s="52" t="s">
        <v>1396</v>
      </c>
      <c r="C63" s="116">
        <v>75476</v>
      </c>
      <c r="D63" s="73">
        <v>0</v>
      </c>
      <c r="E63" s="73">
        <v>0</v>
      </c>
      <c r="F63" s="73">
        <v>0</v>
      </c>
      <c r="G63" s="73" t="s">
        <v>1103</v>
      </c>
      <c r="H63" s="73">
        <v>0</v>
      </c>
      <c r="I63" s="73">
        <v>0</v>
      </c>
      <c r="J63" s="73">
        <v>0</v>
      </c>
      <c r="K63" s="158" t="s">
        <v>23</v>
      </c>
      <c r="L63" s="116">
        <v>75476</v>
      </c>
      <c r="M63" s="13" t="s">
        <v>1104</v>
      </c>
      <c r="N63" s="145" t="s">
        <v>1397</v>
      </c>
      <c r="O63" s="15" t="s">
        <v>1398</v>
      </c>
      <c r="P63" s="16" t="s">
        <v>1399</v>
      </c>
      <c r="Q63" s="269">
        <v>1</v>
      </c>
      <c r="R63" t="s">
        <v>1400</v>
      </c>
    </row>
    <row r="64" spans="2:18">
      <c r="B64" s="52" t="s">
        <v>1401</v>
      </c>
      <c r="C64" s="116">
        <v>77349</v>
      </c>
      <c r="D64" s="73">
        <v>0</v>
      </c>
      <c r="E64" s="73">
        <v>0</v>
      </c>
      <c r="F64" s="73">
        <v>0</v>
      </c>
      <c r="G64" s="73" t="s">
        <v>1103</v>
      </c>
      <c r="H64" s="73">
        <v>0</v>
      </c>
      <c r="I64" s="73">
        <v>0</v>
      </c>
      <c r="J64" s="73">
        <v>0</v>
      </c>
      <c r="K64" s="158"/>
      <c r="L64" s="116">
        <v>77349</v>
      </c>
      <c r="M64" s="146" t="s">
        <v>1094</v>
      </c>
      <c r="N64" s="145" t="s">
        <v>1402</v>
      </c>
      <c r="O64" s="15" t="s">
        <v>1403</v>
      </c>
      <c r="P64" s="16" t="s">
        <v>1404</v>
      </c>
      <c r="Q64" s="269">
        <v>1</v>
      </c>
      <c r="R64" t="s">
        <v>1405</v>
      </c>
    </row>
    <row r="65" spans="2:18">
      <c r="B65" s="52" t="s">
        <v>1406</v>
      </c>
      <c r="C65" s="116">
        <v>78629</v>
      </c>
      <c r="D65" s="73">
        <v>0</v>
      </c>
      <c r="E65" s="73">
        <v>0</v>
      </c>
      <c r="F65" s="73">
        <v>0</v>
      </c>
      <c r="G65" s="73" t="s">
        <v>1103</v>
      </c>
      <c r="H65" s="73">
        <v>0</v>
      </c>
      <c r="I65" s="73">
        <v>0</v>
      </c>
      <c r="J65" s="73">
        <v>0</v>
      </c>
      <c r="K65" s="158"/>
      <c r="L65" s="116">
        <v>78629</v>
      </c>
      <c r="M65" s="13" t="s">
        <v>1094</v>
      </c>
      <c r="N65" s="145" t="s">
        <v>1217</v>
      </c>
      <c r="O65" s="15" t="s">
        <v>1407</v>
      </c>
      <c r="P65" s="16" t="s">
        <v>1408</v>
      </c>
      <c r="Q65" s="269">
        <v>1</v>
      </c>
      <c r="R65" t="s">
        <v>1409</v>
      </c>
    </row>
    <row r="66" spans="2:18">
      <c r="B66" s="52" t="s">
        <v>1410</v>
      </c>
      <c r="C66" s="116">
        <v>81790</v>
      </c>
      <c r="D66" s="73">
        <v>0</v>
      </c>
      <c r="E66" s="73">
        <v>0</v>
      </c>
      <c r="F66" s="73">
        <v>0</v>
      </c>
      <c r="G66" s="73" t="s">
        <v>1103</v>
      </c>
      <c r="H66" s="73">
        <v>0</v>
      </c>
      <c r="I66" s="73">
        <v>0</v>
      </c>
      <c r="J66" s="73">
        <v>0</v>
      </c>
      <c r="K66" s="158"/>
      <c r="L66" s="116">
        <v>81790</v>
      </c>
      <c r="M66" s="13" t="s">
        <v>1104</v>
      </c>
      <c r="N66" s="145" t="s">
        <v>1411</v>
      </c>
      <c r="O66" s="15" t="s">
        <v>1412</v>
      </c>
      <c r="P66" s="16" t="s">
        <v>1413</v>
      </c>
      <c r="Q66" s="269">
        <v>1</v>
      </c>
      <c r="R66" t="s">
        <v>1414</v>
      </c>
    </row>
    <row r="67" spans="2:18">
      <c r="B67" s="52" t="s">
        <v>1415</v>
      </c>
      <c r="C67" s="116">
        <v>87184</v>
      </c>
      <c r="D67" s="73">
        <v>0</v>
      </c>
      <c r="E67" s="73">
        <v>0</v>
      </c>
      <c r="F67" s="73">
        <v>0</v>
      </c>
      <c r="G67" s="73" t="s">
        <v>1103</v>
      </c>
      <c r="H67" s="73">
        <v>0</v>
      </c>
      <c r="I67" s="73">
        <v>0</v>
      </c>
      <c r="J67" s="73">
        <v>0</v>
      </c>
      <c r="K67" s="158"/>
      <c r="L67" s="116">
        <v>87184</v>
      </c>
      <c r="M67" s="13" t="s">
        <v>1094</v>
      </c>
      <c r="N67" s="145" t="s">
        <v>1416</v>
      </c>
      <c r="O67" s="15" t="s">
        <v>1417</v>
      </c>
      <c r="P67" s="16" t="s">
        <v>1418</v>
      </c>
      <c r="Q67" s="269">
        <v>1</v>
      </c>
      <c r="R67" t="s">
        <v>1419</v>
      </c>
    </row>
    <row r="68" spans="2:18">
      <c r="B68" s="52" t="s">
        <v>1420</v>
      </c>
      <c r="C68" s="116">
        <v>87678</v>
      </c>
      <c r="D68" s="73">
        <v>0</v>
      </c>
      <c r="E68" s="73">
        <v>0</v>
      </c>
      <c r="F68" s="73">
        <v>0</v>
      </c>
      <c r="G68" s="73" t="s">
        <v>1103</v>
      </c>
      <c r="H68" s="73">
        <v>0</v>
      </c>
      <c r="I68" s="73">
        <v>0</v>
      </c>
      <c r="J68" s="73">
        <v>0</v>
      </c>
      <c r="K68" s="158" t="s">
        <v>23</v>
      </c>
      <c r="L68" s="116">
        <v>87678</v>
      </c>
      <c r="M68" s="13" t="s">
        <v>1094</v>
      </c>
      <c r="N68" s="145" t="s">
        <v>1421</v>
      </c>
      <c r="O68" s="15" t="s">
        <v>1422</v>
      </c>
      <c r="P68" s="16" t="s">
        <v>1423</v>
      </c>
      <c r="Q68" s="269">
        <v>1</v>
      </c>
      <c r="R68" t="s">
        <v>1424</v>
      </c>
    </row>
    <row r="69" spans="2:18">
      <c r="B69" s="52" t="s">
        <v>1425</v>
      </c>
      <c r="C69" s="116">
        <v>90864</v>
      </c>
      <c r="D69" s="73">
        <v>0</v>
      </c>
      <c r="E69" s="73">
        <v>0</v>
      </c>
      <c r="F69" s="75">
        <v>1</v>
      </c>
      <c r="G69" s="75" t="s">
        <v>1426</v>
      </c>
      <c r="H69" s="75">
        <v>1</v>
      </c>
      <c r="I69" s="74">
        <v>3</v>
      </c>
      <c r="J69" s="73">
        <v>0</v>
      </c>
      <c r="K69" s="158"/>
      <c r="L69" s="116">
        <v>90864</v>
      </c>
      <c r="M69" s="146" t="s">
        <v>1291</v>
      </c>
      <c r="N69" s="13" t="s">
        <v>1427</v>
      </c>
      <c r="O69" s="15" t="s">
        <v>1428</v>
      </c>
      <c r="P69" s="16" t="s">
        <v>1429</v>
      </c>
      <c r="Q69" s="269">
        <v>1</v>
      </c>
      <c r="R69" t="s">
        <v>1430</v>
      </c>
    </row>
    <row r="70" spans="2:18">
      <c r="B70" s="52" t="s">
        <v>1431</v>
      </c>
      <c r="C70" s="116">
        <v>94482</v>
      </c>
      <c r="D70" s="75">
        <v>1</v>
      </c>
      <c r="E70" s="73">
        <v>0</v>
      </c>
      <c r="F70" s="75">
        <v>1</v>
      </c>
      <c r="G70" s="75" t="s">
        <v>1432</v>
      </c>
      <c r="H70" s="75">
        <v>1</v>
      </c>
      <c r="I70" s="74">
        <v>3</v>
      </c>
      <c r="J70" s="73">
        <v>0</v>
      </c>
      <c r="K70" s="158"/>
      <c r="L70" s="116">
        <v>94482</v>
      </c>
      <c r="M70" s="146" t="s">
        <v>1291</v>
      </c>
      <c r="N70" s="13" t="s">
        <v>1433</v>
      </c>
      <c r="O70" s="15" t="s">
        <v>1434</v>
      </c>
      <c r="P70" s="16" t="s">
        <v>1435</v>
      </c>
      <c r="Q70" s="269">
        <v>1</v>
      </c>
      <c r="R70" t="s">
        <v>1436</v>
      </c>
    </row>
    <row r="71" spans="2:18">
      <c r="B71" s="52" t="s">
        <v>1437</v>
      </c>
      <c r="C71" s="116">
        <v>98233</v>
      </c>
      <c r="D71" s="75">
        <v>1</v>
      </c>
      <c r="E71" s="73">
        <v>0</v>
      </c>
      <c r="F71" s="75">
        <v>1</v>
      </c>
      <c r="G71" s="75" t="s">
        <v>1438</v>
      </c>
      <c r="H71" s="75">
        <v>1</v>
      </c>
      <c r="I71" s="74">
        <v>1</v>
      </c>
      <c r="J71" s="73">
        <v>0</v>
      </c>
      <c r="K71" s="158"/>
      <c r="L71" s="116">
        <v>98233</v>
      </c>
      <c r="M71" s="13" t="s">
        <v>1094</v>
      </c>
      <c r="N71" s="145" t="s">
        <v>1439</v>
      </c>
      <c r="O71" s="15" t="s">
        <v>1440</v>
      </c>
      <c r="P71" s="16" t="s">
        <v>1441</v>
      </c>
      <c r="Q71" s="269">
        <v>1</v>
      </c>
      <c r="R71" t="s">
        <v>1442</v>
      </c>
    </row>
    <row r="72" spans="2:18">
      <c r="B72" s="52" t="s">
        <v>1443</v>
      </c>
      <c r="C72" s="116">
        <v>99476</v>
      </c>
      <c r="D72" s="75">
        <v>1</v>
      </c>
      <c r="E72" s="73">
        <v>0</v>
      </c>
      <c r="F72" s="75">
        <v>1</v>
      </c>
      <c r="G72" s="75" t="s">
        <v>1444</v>
      </c>
      <c r="H72" s="75">
        <v>1</v>
      </c>
      <c r="I72" s="74">
        <v>3</v>
      </c>
      <c r="J72" s="73">
        <v>0</v>
      </c>
      <c r="K72" s="158"/>
      <c r="L72" s="116">
        <v>99476</v>
      </c>
      <c r="M72" s="146" t="s">
        <v>1291</v>
      </c>
      <c r="N72" s="13" t="s">
        <v>1445</v>
      </c>
      <c r="O72" s="15" t="s">
        <v>1446</v>
      </c>
      <c r="P72" s="16" t="s">
        <v>1447</v>
      </c>
      <c r="Q72" s="269">
        <v>1</v>
      </c>
      <c r="R72" t="s">
        <v>1448</v>
      </c>
    </row>
    <row r="73" spans="2:18">
      <c r="B73" s="52" t="s">
        <v>1449</v>
      </c>
      <c r="C73" s="116">
        <v>102070</v>
      </c>
      <c r="D73" s="75">
        <v>1</v>
      </c>
      <c r="E73" s="73">
        <v>0</v>
      </c>
      <c r="F73" s="75">
        <v>1</v>
      </c>
      <c r="G73" s="75" t="s">
        <v>1450</v>
      </c>
      <c r="H73" s="73">
        <v>0</v>
      </c>
      <c r="I73" s="74">
        <v>7</v>
      </c>
      <c r="J73" s="73">
        <v>0</v>
      </c>
      <c r="K73" s="158" t="s">
        <v>23</v>
      </c>
      <c r="L73" s="116">
        <v>102070</v>
      </c>
      <c r="M73" s="13" t="s">
        <v>1094</v>
      </c>
      <c r="N73" s="145" t="s">
        <v>1451</v>
      </c>
      <c r="O73" s="15" t="s">
        <v>1452</v>
      </c>
      <c r="P73" s="16" t="s">
        <v>1453</v>
      </c>
      <c r="Q73" s="269">
        <v>1</v>
      </c>
      <c r="R73" t="s">
        <v>1454</v>
      </c>
    </row>
    <row r="74" spans="2:18">
      <c r="B74" s="52" t="s">
        <v>1455</v>
      </c>
      <c r="C74" s="116">
        <v>103814</v>
      </c>
      <c r="D74" s="75">
        <v>1</v>
      </c>
      <c r="E74" s="73">
        <v>0</v>
      </c>
      <c r="F74" s="75">
        <v>1</v>
      </c>
      <c r="G74" s="75" t="s">
        <v>1456</v>
      </c>
      <c r="H74" s="75">
        <v>1</v>
      </c>
      <c r="I74" s="74">
        <v>3</v>
      </c>
      <c r="J74" s="73">
        <v>0</v>
      </c>
      <c r="K74" s="158"/>
      <c r="L74" s="116">
        <v>103814</v>
      </c>
      <c r="M74" s="146" t="s">
        <v>1291</v>
      </c>
      <c r="N74" s="13" t="s">
        <v>1457</v>
      </c>
      <c r="O74" s="15" t="s">
        <v>1458</v>
      </c>
      <c r="P74" s="16" t="s">
        <v>1459</v>
      </c>
      <c r="Q74" s="269">
        <v>1</v>
      </c>
      <c r="R74" t="s">
        <v>1460</v>
      </c>
    </row>
    <row r="75" spans="2:18">
      <c r="B75" s="52" t="s">
        <v>1461</v>
      </c>
      <c r="C75" s="116">
        <v>111481</v>
      </c>
      <c r="D75" s="73">
        <v>0</v>
      </c>
      <c r="E75" s="73">
        <v>0</v>
      </c>
      <c r="F75" s="73">
        <v>0</v>
      </c>
      <c r="G75" s="73" t="s">
        <v>1103</v>
      </c>
      <c r="H75" s="73">
        <v>0</v>
      </c>
      <c r="I75" s="73">
        <v>0</v>
      </c>
      <c r="J75" s="73">
        <v>0</v>
      </c>
      <c r="K75" s="158"/>
      <c r="L75" s="116">
        <v>111481</v>
      </c>
      <c r="M75" s="13" t="s">
        <v>1104</v>
      </c>
      <c r="N75" s="145" t="s">
        <v>1462</v>
      </c>
      <c r="O75" s="15" t="s">
        <v>1463</v>
      </c>
      <c r="P75" s="16" t="s">
        <v>1464</v>
      </c>
      <c r="Q75" s="269">
        <v>1</v>
      </c>
      <c r="R75" t="s">
        <v>1465</v>
      </c>
    </row>
    <row r="76" spans="2:18">
      <c r="B76" s="52" t="s">
        <v>1466</v>
      </c>
      <c r="C76" s="116">
        <v>119113</v>
      </c>
      <c r="D76" s="73">
        <v>0</v>
      </c>
      <c r="E76" s="73">
        <v>0</v>
      </c>
      <c r="F76" s="75">
        <v>1</v>
      </c>
      <c r="G76" s="75" t="s">
        <v>1467</v>
      </c>
      <c r="H76" s="73">
        <v>0</v>
      </c>
      <c r="I76" s="74">
        <v>3</v>
      </c>
      <c r="J76" s="73">
        <v>0</v>
      </c>
      <c r="K76" s="158"/>
      <c r="L76" s="116">
        <v>119113</v>
      </c>
      <c r="M76" s="146" t="s">
        <v>1291</v>
      </c>
      <c r="N76" s="13" t="s">
        <v>1468</v>
      </c>
      <c r="O76" s="15" t="s">
        <v>1469</v>
      </c>
      <c r="P76" s="16" t="s">
        <v>1470</v>
      </c>
      <c r="Q76" s="269">
        <v>1</v>
      </c>
      <c r="R76" t="s">
        <v>1471</v>
      </c>
    </row>
    <row r="77" spans="2:18">
      <c r="B77" s="52" t="s">
        <v>1472</v>
      </c>
      <c r="C77" s="116">
        <v>143534</v>
      </c>
      <c r="D77" s="73">
        <v>0</v>
      </c>
      <c r="E77" s="73">
        <v>0</v>
      </c>
      <c r="F77" s="75">
        <v>1</v>
      </c>
      <c r="G77" s="75" t="s">
        <v>1473</v>
      </c>
      <c r="H77" s="73">
        <v>0</v>
      </c>
      <c r="I77" s="74">
        <v>3</v>
      </c>
      <c r="J77" s="73">
        <v>0</v>
      </c>
      <c r="K77" s="158"/>
      <c r="L77" s="116">
        <v>143534</v>
      </c>
      <c r="M77" s="146" t="s">
        <v>1291</v>
      </c>
      <c r="N77" s="13" t="s">
        <v>1474</v>
      </c>
      <c r="O77" s="15" t="s">
        <v>1475</v>
      </c>
      <c r="P77" s="16" t="s">
        <v>1476</v>
      </c>
      <c r="Q77" s="269">
        <v>1</v>
      </c>
      <c r="R77" t="s">
        <v>1477</v>
      </c>
    </row>
    <row r="78" spans="2:18">
      <c r="B78" s="52" t="s">
        <v>1478</v>
      </c>
      <c r="C78" s="116">
        <v>146146</v>
      </c>
      <c r="D78" s="73">
        <v>0</v>
      </c>
      <c r="E78" s="73">
        <v>0</v>
      </c>
      <c r="F78" s="73">
        <v>0</v>
      </c>
      <c r="G78" s="73" t="s">
        <v>1103</v>
      </c>
      <c r="H78" s="73">
        <v>0</v>
      </c>
      <c r="I78" s="73">
        <v>0</v>
      </c>
      <c r="J78" s="73">
        <v>0</v>
      </c>
      <c r="K78" s="158" t="s">
        <v>23</v>
      </c>
      <c r="L78" s="116">
        <v>146146</v>
      </c>
      <c r="M78" s="13" t="s">
        <v>1104</v>
      </c>
      <c r="N78" s="145" t="s">
        <v>1479</v>
      </c>
      <c r="O78" s="15" t="s">
        <v>1480</v>
      </c>
      <c r="P78" s="16" t="s">
        <v>1481</v>
      </c>
      <c r="Q78" s="269">
        <v>1</v>
      </c>
      <c r="R78" t="s">
        <v>1482</v>
      </c>
    </row>
    <row r="79" spans="2:18">
      <c r="B79" s="52" t="s">
        <v>1483</v>
      </c>
      <c r="C79" s="116">
        <v>149547</v>
      </c>
      <c r="D79" s="73">
        <v>0</v>
      </c>
      <c r="E79" s="73">
        <v>0</v>
      </c>
      <c r="F79" s="73">
        <v>0</v>
      </c>
      <c r="G79" s="73" t="s">
        <v>1103</v>
      </c>
      <c r="H79" s="73">
        <v>0</v>
      </c>
      <c r="I79" s="73">
        <v>0</v>
      </c>
      <c r="J79" s="73">
        <v>0</v>
      </c>
      <c r="K79" s="158"/>
      <c r="L79" s="116">
        <v>149547</v>
      </c>
      <c r="M79" s="13" t="s">
        <v>1104</v>
      </c>
      <c r="N79" s="145" t="s">
        <v>1484</v>
      </c>
      <c r="O79" s="15" t="s">
        <v>1485</v>
      </c>
      <c r="P79" s="16" t="s">
        <v>1486</v>
      </c>
      <c r="Q79" s="269">
        <v>1</v>
      </c>
      <c r="R79" t="s">
        <v>1487</v>
      </c>
    </row>
    <row r="80" spans="2:18">
      <c r="B80" s="52" t="s">
        <v>1488</v>
      </c>
      <c r="C80" s="116">
        <v>157563</v>
      </c>
      <c r="D80" s="73">
        <v>0</v>
      </c>
      <c r="E80" s="73">
        <v>0</v>
      </c>
      <c r="F80" s="75">
        <v>1</v>
      </c>
      <c r="G80" s="75" t="s">
        <v>1489</v>
      </c>
      <c r="H80" s="75">
        <v>1</v>
      </c>
      <c r="I80" s="74">
        <v>3</v>
      </c>
      <c r="J80" s="73">
        <v>0</v>
      </c>
      <c r="K80" s="158"/>
      <c r="L80" s="116">
        <v>157563</v>
      </c>
      <c r="M80" s="146" t="s">
        <v>1142</v>
      </c>
      <c r="N80" s="13" t="s">
        <v>1490</v>
      </c>
      <c r="O80" s="15" t="s">
        <v>1491</v>
      </c>
      <c r="P80" s="16" t="s">
        <v>1492</v>
      </c>
      <c r="Q80" s="269">
        <v>1</v>
      </c>
      <c r="R80" t="s">
        <v>1493</v>
      </c>
    </row>
    <row r="81" spans="2:18">
      <c r="B81" s="52" t="s">
        <v>1494</v>
      </c>
      <c r="C81" s="116">
        <v>159018</v>
      </c>
      <c r="D81" s="73">
        <v>0</v>
      </c>
      <c r="E81" s="73">
        <v>0</v>
      </c>
      <c r="F81" s="73">
        <v>0</v>
      </c>
      <c r="G81" s="73" t="s">
        <v>1103</v>
      </c>
      <c r="H81" s="73">
        <v>0</v>
      </c>
      <c r="I81" s="73">
        <v>0</v>
      </c>
      <c r="J81" s="73">
        <v>0</v>
      </c>
      <c r="K81" s="158"/>
      <c r="L81" s="116">
        <v>159018</v>
      </c>
      <c r="M81" s="13" t="s">
        <v>1104</v>
      </c>
      <c r="N81" s="145" t="s">
        <v>1495</v>
      </c>
      <c r="O81" s="15" t="s">
        <v>1496</v>
      </c>
      <c r="P81" s="16" t="s">
        <v>1497</v>
      </c>
      <c r="Q81" s="269">
        <v>1</v>
      </c>
      <c r="R81" t="s">
        <v>1498</v>
      </c>
    </row>
    <row r="82" spans="2:18">
      <c r="B82" s="52" t="s">
        <v>1499</v>
      </c>
      <c r="C82" s="116">
        <v>170405</v>
      </c>
      <c r="D82" s="73">
        <v>0</v>
      </c>
      <c r="E82" s="73">
        <v>0</v>
      </c>
      <c r="F82" s="75">
        <v>1</v>
      </c>
      <c r="G82" s="75" t="s">
        <v>1500</v>
      </c>
      <c r="H82" s="73">
        <v>0</v>
      </c>
      <c r="I82" s="74">
        <v>1</v>
      </c>
      <c r="J82" s="73">
        <v>0</v>
      </c>
      <c r="K82" s="158"/>
      <c r="L82" s="116">
        <v>170405</v>
      </c>
      <c r="M82" s="13" t="s">
        <v>1094</v>
      </c>
      <c r="N82" s="145" t="s">
        <v>1501</v>
      </c>
      <c r="O82" s="15" t="s">
        <v>1502</v>
      </c>
      <c r="P82" s="16" t="s">
        <v>1503</v>
      </c>
      <c r="Q82" s="269">
        <v>1</v>
      </c>
      <c r="R82" t="s">
        <v>1504</v>
      </c>
    </row>
    <row r="83" spans="2:18">
      <c r="B83" s="52" t="s">
        <v>1505</v>
      </c>
      <c r="C83" s="116">
        <v>171294</v>
      </c>
      <c r="D83" s="73">
        <v>0</v>
      </c>
      <c r="E83" s="73">
        <v>0</v>
      </c>
      <c r="F83" s="75">
        <v>1</v>
      </c>
      <c r="G83" s="75" t="s">
        <v>1506</v>
      </c>
      <c r="H83" s="73">
        <v>0</v>
      </c>
      <c r="I83" s="74">
        <v>3</v>
      </c>
      <c r="J83" s="73">
        <v>0</v>
      </c>
      <c r="K83" s="158" t="s">
        <v>23</v>
      </c>
      <c r="L83" s="116">
        <v>171294</v>
      </c>
      <c r="M83" s="146" t="s">
        <v>1291</v>
      </c>
      <c r="N83" s="13" t="s">
        <v>1507</v>
      </c>
      <c r="O83" s="15" t="s">
        <v>1508</v>
      </c>
      <c r="P83" s="16" t="s">
        <v>1503</v>
      </c>
      <c r="Q83" s="269">
        <v>1</v>
      </c>
      <c r="R83" t="s">
        <v>1509</v>
      </c>
    </row>
    <row r="84" spans="2:18">
      <c r="B84" s="52" t="s">
        <v>1510</v>
      </c>
      <c r="C84" s="116">
        <v>173434</v>
      </c>
      <c r="D84" s="75">
        <v>1</v>
      </c>
      <c r="E84" s="73">
        <v>0</v>
      </c>
      <c r="F84" s="73">
        <v>0</v>
      </c>
      <c r="G84" s="73" t="s">
        <v>1103</v>
      </c>
      <c r="H84" s="73">
        <v>0</v>
      </c>
      <c r="I84" s="73">
        <v>0</v>
      </c>
      <c r="J84" s="73">
        <v>0</v>
      </c>
      <c r="K84" s="158"/>
      <c r="L84" s="116">
        <v>173434</v>
      </c>
      <c r="M84" s="13" t="s">
        <v>1104</v>
      </c>
      <c r="N84" s="145" t="s">
        <v>1511</v>
      </c>
      <c r="O84" s="15" t="s">
        <v>1512</v>
      </c>
      <c r="P84" s="16" t="s">
        <v>1513</v>
      </c>
      <c r="Q84" s="269">
        <v>1</v>
      </c>
      <c r="R84" t="s">
        <v>1514</v>
      </c>
    </row>
    <row r="85" spans="2:18">
      <c r="B85" s="52" t="s">
        <v>1515</v>
      </c>
      <c r="C85" s="116">
        <v>176358</v>
      </c>
      <c r="D85" s="73">
        <v>0</v>
      </c>
      <c r="E85" s="73">
        <v>0</v>
      </c>
      <c r="F85" s="73">
        <v>0</v>
      </c>
      <c r="G85" s="73" t="s">
        <v>1103</v>
      </c>
      <c r="H85" s="73">
        <v>0</v>
      </c>
      <c r="I85" s="73">
        <v>0</v>
      </c>
      <c r="J85" s="73">
        <v>0</v>
      </c>
      <c r="K85" s="158"/>
      <c r="L85" s="116">
        <v>176358</v>
      </c>
      <c r="M85" s="13" t="s">
        <v>1094</v>
      </c>
      <c r="N85" s="145" t="s">
        <v>1516</v>
      </c>
      <c r="O85" s="15" t="s">
        <v>1517</v>
      </c>
      <c r="P85" s="16" t="s">
        <v>1518</v>
      </c>
      <c r="Q85" s="269">
        <v>1</v>
      </c>
      <c r="R85" t="s">
        <v>1519</v>
      </c>
    </row>
    <row r="86" spans="2:18">
      <c r="B86" s="52" t="s">
        <v>1520</v>
      </c>
      <c r="C86" s="116">
        <v>176833</v>
      </c>
      <c r="D86" s="73">
        <v>0</v>
      </c>
      <c r="E86" s="73">
        <v>0</v>
      </c>
      <c r="F86" s="73">
        <v>0</v>
      </c>
      <c r="G86" s="73" t="s">
        <v>1103</v>
      </c>
      <c r="H86" s="73">
        <v>0</v>
      </c>
      <c r="I86" s="73">
        <v>0</v>
      </c>
      <c r="J86" s="73">
        <v>0</v>
      </c>
      <c r="K86" s="158"/>
      <c r="L86" s="116">
        <v>176833</v>
      </c>
      <c r="M86" s="13" t="s">
        <v>1104</v>
      </c>
      <c r="N86" s="145" t="s">
        <v>1521</v>
      </c>
      <c r="O86" s="15" t="s">
        <v>1522</v>
      </c>
      <c r="P86" s="16" t="s">
        <v>1523</v>
      </c>
      <c r="Q86" s="269">
        <v>1</v>
      </c>
      <c r="R86" t="s">
        <v>1524</v>
      </c>
    </row>
    <row r="87" spans="2:18">
      <c r="B87" s="52" t="s">
        <v>1525</v>
      </c>
      <c r="C87" s="116">
        <v>185809</v>
      </c>
      <c r="D87" s="73">
        <v>0</v>
      </c>
      <c r="E87" s="73">
        <v>0</v>
      </c>
      <c r="F87" s="73">
        <v>0</v>
      </c>
      <c r="G87" s="73" t="s">
        <v>1103</v>
      </c>
      <c r="H87" s="73">
        <v>0</v>
      </c>
      <c r="I87" s="73">
        <v>0</v>
      </c>
      <c r="J87" s="73">
        <v>0</v>
      </c>
      <c r="K87" s="158"/>
      <c r="L87" s="116">
        <v>185809</v>
      </c>
      <c r="M87" s="13" t="s">
        <v>1104</v>
      </c>
      <c r="N87" s="145" t="s">
        <v>1526</v>
      </c>
      <c r="O87" s="15" t="s">
        <v>1527</v>
      </c>
      <c r="P87" s="16" t="s">
        <v>1528</v>
      </c>
      <c r="Q87" s="269">
        <v>1</v>
      </c>
      <c r="R87" t="s">
        <v>1529</v>
      </c>
    </row>
    <row r="88" spans="2:18">
      <c r="B88" s="52" t="s">
        <v>1530</v>
      </c>
      <c r="C88" s="116">
        <v>193258</v>
      </c>
      <c r="D88" s="75">
        <v>1</v>
      </c>
      <c r="E88" s="73">
        <v>0</v>
      </c>
      <c r="F88" s="73">
        <v>0</v>
      </c>
      <c r="G88" s="73" t="s">
        <v>1103</v>
      </c>
      <c r="H88" s="73">
        <v>0</v>
      </c>
      <c r="I88" s="73">
        <v>0</v>
      </c>
      <c r="J88" s="73">
        <v>0</v>
      </c>
      <c r="K88" s="158" t="s">
        <v>23</v>
      </c>
      <c r="L88" s="116">
        <v>193258</v>
      </c>
      <c r="M88" s="13" t="s">
        <v>1094</v>
      </c>
      <c r="N88" s="145" t="s">
        <v>1531</v>
      </c>
      <c r="O88" s="15" t="s">
        <v>1532</v>
      </c>
      <c r="P88" s="16" t="s">
        <v>1533</v>
      </c>
      <c r="Q88" s="269">
        <v>1</v>
      </c>
      <c r="R88" t="s">
        <v>1534</v>
      </c>
    </row>
    <row r="89" spans="2:18">
      <c r="B89" s="52" t="s">
        <v>1535</v>
      </c>
      <c r="C89" s="116">
        <v>194546</v>
      </c>
      <c r="D89" s="75">
        <v>1</v>
      </c>
      <c r="E89" s="73">
        <v>0</v>
      </c>
      <c r="F89" s="73">
        <v>0</v>
      </c>
      <c r="G89" s="73" t="s">
        <v>1103</v>
      </c>
      <c r="H89" s="73">
        <v>0</v>
      </c>
      <c r="I89" s="73">
        <v>0</v>
      </c>
      <c r="J89" s="73">
        <v>0</v>
      </c>
      <c r="K89" s="158"/>
      <c r="L89" s="116">
        <v>194546</v>
      </c>
      <c r="M89" s="13" t="s">
        <v>1094</v>
      </c>
      <c r="N89" s="145" t="s">
        <v>1536</v>
      </c>
      <c r="O89" s="15" t="s">
        <v>1537</v>
      </c>
      <c r="P89" s="16" t="s">
        <v>1538</v>
      </c>
      <c r="Q89" s="269">
        <v>1</v>
      </c>
      <c r="R89" t="s">
        <v>1539</v>
      </c>
    </row>
    <row r="90" spans="2:18">
      <c r="B90" s="52" t="s">
        <v>1540</v>
      </c>
      <c r="C90" s="116">
        <v>195493</v>
      </c>
      <c r="D90" s="75">
        <v>1</v>
      </c>
      <c r="E90" s="73">
        <v>0</v>
      </c>
      <c r="F90" s="73">
        <v>0</v>
      </c>
      <c r="G90" s="73" t="s">
        <v>1103</v>
      </c>
      <c r="H90" s="73">
        <v>0</v>
      </c>
      <c r="I90" s="73">
        <v>0</v>
      </c>
      <c r="J90" s="73">
        <v>0</v>
      </c>
      <c r="K90" s="158"/>
      <c r="L90" s="116">
        <v>195493</v>
      </c>
      <c r="M90" s="13" t="s">
        <v>1094</v>
      </c>
      <c r="N90" s="145" t="s">
        <v>1541</v>
      </c>
      <c r="O90" s="15" t="s">
        <v>1542</v>
      </c>
      <c r="P90" s="16" t="s">
        <v>1543</v>
      </c>
      <c r="Q90" s="269">
        <v>1</v>
      </c>
      <c r="R90" t="s">
        <v>1544</v>
      </c>
    </row>
    <row r="91" spans="2:18">
      <c r="B91" s="52" t="s">
        <v>1545</v>
      </c>
      <c r="C91" s="116">
        <v>197727</v>
      </c>
      <c r="D91" s="75">
        <v>1</v>
      </c>
      <c r="E91" s="73">
        <v>0</v>
      </c>
      <c r="F91" s="73">
        <v>0</v>
      </c>
      <c r="G91" s="73" t="s">
        <v>1103</v>
      </c>
      <c r="H91" s="73">
        <v>0</v>
      </c>
      <c r="I91" s="73">
        <v>0</v>
      </c>
      <c r="J91" s="73">
        <v>0</v>
      </c>
      <c r="K91" s="158"/>
      <c r="L91" s="116">
        <v>197727</v>
      </c>
      <c r="M91" s="13" t="s">
        <v>1094</v>
      </c>
      <c r="N91" s="145" t="s">
        <v>1546</v>
      </c>
      <c r="O91" s="15" t="s">
        <v>1547</v>
      </c>
      <c r="P91" s="16" t="s">
        <v>1548</v>
      </c>
      <c r="Q91" s="269">
        <v>1</v>
      </c>
      <c r="R91" t="s">
        <v>1549</v>
      </c>
    </row>
    <row r="92" spans="2:18">
      <c r="B92" s="52" t="s">
        <v>1550</v>
      </c>
      <c r="C92" s="116">
        <v>202385</v>
      </c>
      <c r="D92" s="75">
        <v>1</v>
      </c>
      <c r="E92" s="73">
        <v>0</v>
      </c>
      <c r="F92" s="73">
        <v>0</v>
      </c>
      <c r="G92" s="73" t="s">
        <v>1103</v>
      </c>
      <c r="H92" s="73">
        <v>0</v>
      </c>
      <c r="I92" s="73">
        <v>0</v>
      </c>
      <c r="J92" s="73">
        <v>0</v>
      </c>
      <c r="K92" s="158"/>
      <c r="L92" s="116">
        <v>202385</v>
      </c>
      <c r="M92" s="13" t="s">
        <v>1094</v>
      </c>
      <c r="N92" s="145" t="s">
        <v>1551</v>
      </c>
      <c r="O92" s="15" t="s">
        <v>1552</v>
      </c>
      <c r="P92" s="16" t="s">
        <v>1553</v>
      </c>
      <c r="Q92" s="269">
        <v>1</v>
      </c>
      <c r="R92" t="s">
        <v>1554</v>
      </c>
    </row>
    <row r="93" spans="2:18">
      <c r="B93" s="52" t="s">
        <v>1555</v>
      </c>
      <c r="C93" s="116">
        <v>204324</v>
      </c>
      <c r="D93" s="75">
        <v>1</v>
      </c>
      <c r="E93" s="73">
        <v>0</v>
      </c>
      <c r="F93" s="75">
        <v>1</v>
      </c>
      <c r="G93" s="75" t="s">
        <v>1556</v>
      </c>
      <c r="H93" s="73">
        <v>0</v>
      </c>
      <c r="I93" s="74">
        <v>3</v>
      </c>
      <c r="J93" s="73">
        <v>0</v>
      </c>
      <c r="K93" s="158" t="s">
        <v>23</v>
      </c>
      <c r="L93" s="116">
        <v>204324</v>
      </c>
      <c r="M93" s="146" t="s">
        <v>1291</v>
      </c>
      <c r="N93" s="13" t="s">
        <v>1557</v>
      </c>
      <c r="O93" s="15" t="s">
        <v>1558</v>
      </c>
      <c r="P93" s="16" t="s">
        <v>1559</v>
      </c>
      <c r="Q93" s="269">
        <v>1</v>
      </c>
      <c r="R93" t="s">
        <v>1560</v>
      </c>
    </row>
    <row r="94" spans="2:18">
      <c r="B94" s="52" t="s">
        <v>293</v>
      </c>
      <c r="C94" s="116">
        <v>204918</v>
      </c>
      <c r="D94" s="73">
        <v>0</v>
      </c>
      <c r="E94" s="73">
        <v>0</v>
      </c>
      <c r="F94" s="73">
        <v>0</v>
      </c>
      <c r="G94" s="73" t="s">
        <v>1103</v>
      </c>
      <c r="H94" s="73">
        <v>0</v>
      </c>
      <c r="I94" s="73">
        <v>0</v>
      </c>
      <c r="J94" s="73">
        <v>0</v>
      </c>
      <c r="K94" s="158"/>
      <c r="L94" s="116">
        <v>204918</v>
      </c>
      <c r="M94" s="13" t="s">
        <v>1094</v>
      </c>
      <c r="N94" s="145" t="s">
        <v>1190</v>
      </c>
      <c r="O94" s="15" t="s">
        <v>1561</v>
      </c>
      <c r="P94" s="16" t="s">
        <v>1562</v>
      </c>
      <c r="Q94" s="269">
        <v>1</v>
      </c>
      <c r="R94" t="s">
        <v>1563</v>
      </c>
    </row>
    <row r="95" spans="2:18">
      <c r="B95" s="52" t="s">
        <v>1564</v>
      </c>
      <c r="C95" s="116">
        <v>213509</v>
      </c>
      <c r="D95" s="73">
        <v>0</v>
      </c>
      <c r="E95" s="73">
        <v>0</v>
      </c>
      <c r="F95" s="73">
        <v>0</v>
      </c>
      <c r="G95" s="73" t="s">
        <v>1103</v>
      </c>
      <c r="H95" s="73">
        <v>0</v>
      </c>
      <c r="I95" s="73">
        <v>0</v>
      </c>
      <c r="J95" s="73">
        <v>0</v>
      </c>
      <c r="K95" s="158"/>
      <c r="L95" s="116">
        <v>213509</v>
      </c>
      <c r="M95" s="13" t="s">
        <v>1104</v>
      </c>
      <c r="N95" s="145" t="s">
        <v>1565</v>
      </c>
      <c r="O95" s="15" t="s">
        <v>1566</v>
      </c>
      <c r="P95" s="16" t="s">
        <v>1567</v>
      </c>
      <c r="Q95" s="269">
        <v>1</v>
      </c>
      <c r="R95" t="s">
        <v>1568</v>
      </c>
    </row>
    <row r="96" spans="2:18">
      <c r="B96" s="52" t="s">
        <v>1569</v>
      </c>
      <c r="C96" s="116">
        <v>213756</v>
      </c>
      <c r="D96" s="73">
        <v>0</v>
      </c>
      <c r="E96" s="73">
        <v>0</v>
      </c>
      <c r="F96" s="75">
        <v>1</v>
      </c>
      <c r="G96" s="75" t="s">
        <v>1570</v>
      </c>
      <c r="H96" s="73">
        <v>0</v>
      </c>
      <c r="I96" s="74">
        <v>7</v>
      </c>
      <c r="J96" s="73">
        <v>0</v>
      </c>
      <c r="K96" s="158"/>
      <c r="L96" s="116">
        <v>213756</v>
      </c>
      <c r="M96" s="146" t="s">
        <v>1104</v>
      </c>
      <c r="N96" s="145" t="s">
        <v>1571</v>
      </c>
      <c r="O96" s="15" t="s">
        <v>1572</v>
      </c>
      <c r="P96" s="16" t="s">
        <v>1569</v>
      </c>
      <c r="Q96" s="269">
        <v>1</v>
      </c>
      <c r="R96" t="s">
        <v>1573</v>
      </c>
    </row>
    <row r="97" spans="2:18">
      <c r="B97" s="52" t="s">
        <v>1574</v>
      </c>
      <c r="C97" s="116">
        <v>214664</v>
      </c>
      <c r="D97" s="73">
        <v>0</v>
      </c>
      <c r="E97" s="73">
        <v>0</v>
      </c>
      <c r="F97" s="75">
        <v>1</v>
      </c>
      <c r="G97" s="75" t="s">
        <v>1575</v>
      </c>
      <c r="H97" s="73">
        <v>0</v>
      </c>
      <c r="I97" s="74">
        <v>3</v>
      </c>
      <c r="J97" s="73">
        <v>0</v>
      </c>
      <c r="K97" s="158"/>
      <c r="L97" s="116">
        <v>214664</v>
      </c>
      <c r="M97" s="146" t="s">
        <v>1291</v>
      </c>
      <c r="N97" s="13" t="s">
        <v>1576</v>
      </c>
      <c r="O97" s="15" t="s">
        <v>1577</v>
      </c>
      <c r="P97" s="16" t="s">
        <v>1574</v>
      </c>
      <c r="Q97" s="269">
        <v>1</v>
      </c>
      <c r="R97" t="s">
        <v>1578</v>
      </c>
    </row>
    <row r="98" spans="2:18">
      <c r="B98" s="52" t="s">
        <v>1579</v>
      </c>
      <c r="C98" s="116">
        <v>216010</v>
      </c>
      <c r="D98" s="73">
        <v>0</v>
      </c>
      <c r="E98" s="73">
        <v>0</v>
      </c>
      <c r="F98" s="73">
        <v>0</v>
      </c>
      <c r="G98" s="73" t="s">
        <v>1103</v>
      </c>
      <c r="H98" s="73">
        <v>0</v>
      </c>
      <c r="I98" s="73">
        <v>0</v>
      </c>
      <c r="J98" s="73">
        <v>0</v>
      </c>
      <c r="K98" s="158" t="s">
        <v>23</v>
      </c>
      <c r="L98" s="116">
        <v>216010</v>
      </c>
      <c r="M98" s="13" t="s">
        <v>1104</v>
      </c>
      <c r="N98" s="145" t="s">
        <v>1580</v>
      </c>
      <c r="O98" s="15" t="s">
        <v>1581</v>
      </c>
      <c r="P98" s="16" t="s">
        <v>1582</v>
      </c>
      <c r="Q98" s="269">
        <v>1</v>
      </c>
      <c r="R98" t="s">
        <v>1583</v>
      </c>
    </row>
    <row r="99" spans="2:18">
      <c r="B99" s="52" t="s">
        <v>1584</v>
      </c>
      <c r="C99" s="116">
        <v>216888</v>
      </c>
      <c r="D99" s="75">
        <v>1</v>
      </c>
      <c r="E99" s="73">
        <v>0</v>
      </c>
      <c r="F99" s="73">
        <v>0</v>
      </c>
      <c r="G99" s="73" t="s">
        <v>1103</v>
      </c>
      <c r="H99" s="73">
        <v>0</v>
      </c>
      <c r="I99" s="73">
        <v>0</v>
      </c>
      <c r="J99" s="73">
        <v>0</v>
      </c>
      <c r="K99" s="158"/>
      <c r="L99" s="116">
        <v>216888</v>
      </c>
      <c r="M99" s="13" t="s">
        <v>1104</v>
      </c>
      <c r="N99" s="145" t="s">
        <v>1585</v>
      </c>
      <c r="O99" s="15" t="s">
        <v>1586</v>
      </c>
      <c r="P99" s="16" t="s">
        <v>1587</v>
      </c>
      <c r="Q99" s="269">
        <v>1</v>
      </c>
      <c r="R99" t="s">
        <v>1588</v>
      </c>
    </row>
    <row r="100" spans="2:18">
      <c r="B100" s="52" t="s">
        <v>1589</v>
      </c>
      <c r="C100" s="116">
        <v>219425</v>
      </c>
      <c r="D100" s="73">
        <v>0</v>
      </c>
      <c r="E100" s="73">
        <v>0</v>
      </c>
      <c r="F100" s="75">
        <v>1</v>
      </c>
      <c r="G100" s="75" t="s">
        <v>1590</v>
      </c>
      <c r="H100" s="73">
        <v>0</v>
      </c>
      <c r="I100" s="74">
        <v>3</v>
      </c>
      <c r="J100" s="73">
        <v>0</v>
      </c>
      <c r="K100" s="158"/>
      <c r="L100" s="116">
        <v>219425</v>
      </c>
      <c r="M100" s="146" t="s">
        <v>1149</v>
      </c>
      <c r="N100" s="13" t="s">
        <v>1591</v>
      </c>
      <c r="O100" s="15" t="s">
        <v>1592</v>
      </c>
      <c r="P100" s="16" t="s">
        <v>1593</v>
      </c>
      <c r="Q100" s="269">
        <v>1</v>
      </c>
      <c r="R100" t="s">
        <v>1594</v>
      </c>
    </row>
    <row r="101" spans="2:18">
      <c r="B101" s="52" t="s">
        <v>1595</v>
      </c>
      <c r="C101" s="116">
        <v>221445</v>
      </c>
      <c r="D101" s="73">
        <v>0</v>
      </c>
      <c r="E101" s="73">
        <v>0</v>
      </c>
      <c r="F101" s="75">
        <v>1</v>
      </c>
      <c r="G101" s="75" t="s">
        <v>1596</v>
      </c>
      <c r="H101" s="73">
        <v>0</v>
      </c>
      <c r="I101" s="74">
        <v>7</v>
      </c>
      <c r="J101" s="73">
        <v>0</v>
      </c>
      <c r="K101" s="158"/>
      <c r="L101" s="116">
        <v>221445</v>
      </c>
      <c r="M101" s="146" t="s">
        <v>1104</v>
      </c>
      <c r="N101" s="145" t="s">
        <v>1597</v>
      </c>
      <c r="O101" s="15" t="s">
        <v>1598</v>
      </c>
      <c r="P101" s="16" t="s">
        <v>1599</v>
      </c>
      <c r="Q101" s="269">
        <v>1</v>
      </c>
      <c r="R101" t="s">
        <v>1600</v>
      </c>
    </row>
    <row r="102" spans="2:18">
      <c r="B102" s="52" t="s">
        <v>1601</v>
      </c>
      <c r="C102" s="116">
        <v>223237</v>
      </c>
      <c r="D102" s="73">
        <v>0</v>
      </c>
      <c r="E102" s="73">
        <v>0</v>
      </c>
      <c r="F102" s="73">
        <v>0</v>
      </c>
      <c r="G102" s="73" t="s">
        <v>1103</v>
      </c>
      <c r="H102" s="73">
        <v>0</v>
      </c>
      <c r="I102" s="73">
        <v>0</v>
      </c>
      <c r="J102" s="73">
        <v>0</v>
      </c>
      <c r="K102" s="158"/>
      <c r="L102" s="116">
        <v>223237</v>
      </c>
      <c r="M102" s="13" t="s">
        <v>1094</v>
      </c>
      <c r="N102" s="145" t="s">
        <v>1602</v>
      </c>
      <c r="O102" s="15" t="s">
        <v>1603</v>
      </c>
      <c r="P102" s="16" t="s">
        <v>1604</v>
      </c>
      <c r="Q102" s="269">
        <v>1</v>
      </c>
      <c r="R102" t="s">
        <v>1605</v>
      </c>
    </row>
    <row r="103" spans="2:18">
      <c r="B103" s="52" t="s">
        <v>1606</v>
      </c>
      <c r="C103" s="116">
        <v>232428</v>
      </c>
      <c r="D103" s="73">
        <v>0</v>
      </c>
      <c r="E103" s="73">
        <v>0</v>
      </c>
      <c r="F103" s="73">
        <v>0</v>
      </c>
      <c r="G103" s="73" t="s">
        <v>1103</v>
      </c>
      <c r="H103" s="73">
        <v>0</v>
      </c>
      <c r="I103" s="73">
        <v>0</v>
      </c>
      <c r="J103" s="73">
        <v>0</v>
      </c>
      <c r="K103" s="158" t="s">
        <v>23</v>
      </c>
      <c r="L103" s="116">
        <v>232428</v>
      </c>
      <c r="M103" s="13" t="s">
        <v>1104</v>
      </c>
      <c r="N103" s="145" t="s">
        <v>1607</v>
      </c>
      <c r="O103" s="15" t="s">
        <v>1608</v>
      </c>
      <c r="P103" s="16" t="s">
        <v>1609</v>
      </c>
      <c r="Q103" s="269">
        <v>1</v>
      </c>
      <c r="R103" t="s">
        <v>1610</v>
      </c>
    </row>
    <row r="104" spans="2:18">
      <c r="B104" s="52" t="s">
        <v>1611</v>
      </c>
      <c r="C104" s="116">
        <v>233858</v>
      </c>
      <c r="D104" s="73">
        <v>0</v>
      </c>
      <c r="E104" s="73">
        <v>0</v>
      </c>
      <c r="F104" s="73">
        <v>0</v>
      </c>
      <c r="G104" s="73" t="s">
        <v>1103</v>
      </c>
      <c r="H104" s="73">
        <v>0</v>
      </c>
      <c r="I104" s="73">
        <v>0</v>
      </c>
      <c r="J104" s="73">
        <v>0</v>
      </c>
      <c r="K104" s="158"/>
      <c r="L104" s="116">
        <v>233858</v>
      </c>
      <c r="M104" s="13" t="s">
        <v>1104</v>
      </c>
      <c r="N104" s="145" t="s">
        <v>1612</v>
      </c>
      <c r="O104" s="15" t="s">
        <v>1613</v>
      </c>
      <c r="P104" s="16" t="s">
        <v>1614</v>
      </c>
      <c r="Q104" s="269">
        <v>1</v>
      </c>
      <c r="R104" t="s">
        <v>1615</v>
      </c>
    </row>
    <row r="105" spans="2:18">
      <c r="B105" s="52" t="s">
        <v>1616</v>
      </c>
      <c r="C105" s="116">
        <v>238577</v>
      </c>
      <c r="D105" s="73">
        <v>0</v>
      </c>
      <c r="E105" s="75">
        <v>1</v>
      </c>
      <c r="F105" s="73">
        <v>0</v>
      </c>
      <c r="G105" s="73" t="s">
        <v>1103</v>
      </c>
      <c r="H105" s="73">
        <v>0</v>
      </c>
      <c r="I105" s="73">
        <v>0</v>
      </c>
      <c r="J105" s="73">
        <v>0</v>
      </c>
      <c r="K105" s="158"/>
      <c r="L105" s="116">
        <v>238577</v>
      </c>
      <c r="M105" s="29" t="s">
        <v>1104</v>
      </c>
      <c r="N105" s="55" t="s">
        <v>1617</v>
      </c>
      <c r="O105" s="15" t="s">
        <v>1618</v>
      </c>
      <c r="P105" s="16" t="s">
        <v>1619</v>
      </c>
      <c r="Q105" s="269">
        <v>1</v>
      </c>
      <c r="R105" t="s">
        <v>1620</v>
      </c>
    </row>
    <row r="106" spans="2:18">
      <c r="B106" s="52" t="s">
        <v>1621</v>
      </c>
      <c r="C106" s="116">
        <v>239250</v>
      </c>
      <c r="D106" s="73">
        <v>0</v>
      </c>
      <c r="E106" s="73">
        <v>0</v>
      </c>
      <c r="F106" s="73">
        <v>0</v>
      </c>
      <c r="G106" s="73" t="s">
        <v>1103</v>
      </c>
      <c r="H106" s="73">
        <v>0</v>
      </c>
      <c r="I106" s="73">
        <v>0</v>
      </c>
      <c r="J106" s="73">
        <v>0</v>
      </c>
      <c r="K106" s="158"/>
      <c r="L106" s="116">
        <v>239250</v>
      </c>
      <c r="M106" s="13" t="s">
        <v>1104</v>
      </c>
      <c r="N106" s="145" t="s">
        <v>1265</v>
      </c>
      <c r="O106" s="15" t="s">
        <v>1622</v>
      </c>
      <c r="P106" s="16" t="s">
        <v>1623</v>
      </c>
      <c r="Q106" s="269">
        <v>1</v>
      </c>
      <c r="R106" t="s">
        <v>1624</v>
      </c>
    </row>
    <row r="107" spans="2:18">
      <c r="B107" s="52" t="s">
        <v>1625</v>
      </c>
      <c r="C107" s="116">
        <v>244923</v>
      </c>
      <c r="D107" s="73">
        <v>0</v>
      </c>
      <c r="E107" s="73">
        <v>0</v>
      </c>
      <c r="F107" s="75">
        <v>1</v>
      </c>
      <c r="G107" s="75" t="s">
        <v>1626</v>
      </c>
      <c r="H107" s="73">
        <v>0</v>
      </c>
      <c r="I107" s="74">
        <v>29</v>
      </c>
      <c r="J107" s="73">
        <v>0</v>
      </c>
      <c r="K107" s="158"/>
      <c r="L107" s="116">
        <v>244923</v>
      </c>
      <c r="M107" s="13" t="s">
        <v>1094</v>
      </c>
      <c r="N107" s="145" t="s">
        <v>1221</v>
      </c>
      <c r="O107" s="15" t="s">
        <v>1627</v>
      </c>
      <c r="P107" s="16" t="s">
        <v>1628</v>
      </c>
      <c r="Q107" s="269">
        <v>1</v>
      </c>
      <c r="R107" t="s">
        <v>1629</v>
      </c>
    </row>
    <row r="108" spans="2:18">
      <c r="B108" s="52" t="s">
        <v>1630</v>
      </c>
      <c r="C108" s="116">
        <v>251781</v>
      </c>
      <c r="D108" s="73">
        <v>0</v>
      </c>
      <c r="E108" s="73">
        <v>0</v>
      </c>
      <c r="F108" s="73">
        <v>0</v>
      </c>
      <c r="G108" s="73" t="s">
        <v>1103</v>
      </c>
      <c r="H108" s="73">
        <v>0</v>
      </c>
      <c r="I108" s="73">
        <v>0</v>
      </c>
      <c r="J108" s="73">
        <v>0</v>
      </c>
      <c r="K108" s="158" t="s">
        <v>23</v>
      </c>
      <c r="L108" s="116">
        <v>251781</v>
      </c>
      <c r="M108" s="13" t="s">
        <v>1094</v>
      </c>
      <c r="N108" s="145" t="s">
        <v>1631</v>
      </c>
      <c r="O108" s="15" t="s">
        <v>1632</v>
      </c>
      <c r="P108" s="16" t="s">
        <v>1633</v>
      </c>
      <c r="Q108" s="269">
        <v>1</v>
      </c>
      <c r="R108" t="s">
        <v>1634</v>
      </c>
    </row>
    <row r="109" spans="2:18">
      <c r="B109" s="52" t="s">
        <v>1635</v>
      </c>
      <c r="C109" s="116">
        <v>252527</v>
      </c>
      <c r="D109" s="73">
        <v>0</v>
      </c>
      <c r="E109" s="73">
        <v>0</v>
      </c>
      <c r="F109" s="73">
        <v>0</v>
      </c>
      <c r="G109" s="73" t="s">
        <v>1103</v>
      </c>
      <c r="H109" s="73">
        <v>0</v>
      </c>
      <c r="I109" s="73">
        <v>0</v>
      </c>
      <c r="J109" s="73">
        <v>0</v>
      </c>
      <c r="K109" s="158"/>
      <c r="L109" s="116">
        <v>252527</v>
      </c>
      <c r="M109" s="13" t="s">
        <v>1094</v>
      </c>
      <c r="N109" s="145" t="s">
        <v>1636</v>
      </c>
      <c r="O109" s="15" t="s">
        <v>1637</v>
      </c>
      <c r="P109" s="16" t="s">
        <v>1638</v>
      </c>
      <c r="Q109" s="269">
        <v>1</v>
      </c>
      <c r="R109" t="s">
        <v>1639</v>
      </c>
    </row>
    <row r="110" spans="2:18">
      <c r="B110" s="52" t="s">
        <v>1640</v>
      </c>
      <c r="C110" s="116">
        <v>258058</v>
      </c>
      <c r="D110" s="73">
        <v>0</v>
      </c>
      <c r="E110" s="73">
        <v>0</v>
      </c>
      <c r="F110" s="73">
        <v>0</v>
      </c>
      <c r="G110" s="73" t="s">
        <v>1103</v>
      </c>
      <c r="H110" s="73">
        <v>0</v>
      </c>
      <c r="I110" s="73">
        <v>0</v>
      </c>
      <c r="J110" s="73">
        <v>0</v>
      </c>
      <c r="K110" s="158"/>
      <c r="L110" s="116">
        <v>258058</v>
      </c>
      <c r="M110" s="13" t="s">
        <v>1094</v>
      </c>
      <c r="N110" s="145" t="s">
        <v>1641</v>
      </c>
      <c r="O110" s="15" t="s">
        <v>1642</v>
      </c>
      <c r="P110" s="16" t="s">
        <v>1643</v>
      </c>
      <c r="Q110" s="269">
        <v>1</v>
      </c>
      <c r="R110" t="s">
        <v>1644</v>
      </c>
    </row>
    <row r="111" spans="2:18">
      <c r="B111" s="52" t="s">
        <v>1645</v>
      </c>
      <c r="C111" s="117">
        <v>262382</v>
      </c>
      <c r="D111" s="73">
        <v>0</v>
      </c>
      <c r="E111" s="73">
        <v>0</v>
      </c>
      <c r="F111" s="73">
        <v>0</v>
      </c>
      <c r="G111" s="73" t="s">
        <v>1103</v>
      </c>
      <c r="H111" s="73">
        <v>0</v>
      </c>
      <c r="I111" s="73">
        <v>0</v>
      </c>
      <c r="J111" s="73">
        <v>0</v>
      </c>
      <c r="K111" s="158"/>
      <c r="L111" s="117">
        <v>262382</v>
      </c>
      <c r="M111" s="76" t="s">
        <v>1165</v>
      </c>
      <c r="N111" s="76" t="s">
        <v>1165</v>
      </c>
      <c r="O111" s="15" t="s">
        <v>1646</v>
      </c>
      <c r="P111" s="21" t="s">
        <v>1647</v>
      </c>
      <c r="Q111" s="269">
        <v>1</v>
      </c>
      <c r="R111" s="128" t="s">
        <v>1168</v>
      </c>
    </row>
    <row r="112" spans="2:18">
      <c r="B112" s="52" t="s">
        <v>1648</v>
      </c>
      <c r="C112" s="117">
        <v>263080</v>
      </c>
      <c r="D112" s="73">
        <v>0</v>
      </c>
      <c r="E112" s="73">
        <v>0</v>
      </c>
      <c r="F112" s="73">
        <v>0</v>
      </c>
      <c r="G112" s="73" t="s">
        <v>1103</v>
      </c>
      <c r="H112" s="73">
        <v>0</v>
      </c>
      <c r="I112" s="73">
        <v>0</v>
      </c>
      <c r="J112" s="73">
        <v>0</v>
      </c>
      <c r="K112" s="158"/>
      <c r="L112" s="117">
        <v>263080</v>
      </c>
      <c r="M112" s="76" t="s">
        <v>1165</v>
      </c>
      <c r="N112" s="76" t="s">
        <v>1165</v>
      </c>
      <c r="O112" s="15" t="s">
        <v>1649</v>
      </c>
      <c r="P112" s="21" t="s">
        <v>1648</v>
      </c>
      <c r="Q112" s="269">
        <v>1</v>
      </c>
      <c r="R112" s="128" t="s">
        <v>1168</v>
      </c>
    </row>
    <row r="113" spans="2:18">
      <c r="B113" s="52" t="s">
        <v>1650</v>
      </c>
      <c r="C113" s="117">
        <v>263310</v>
      </c>
      <c r="D113" s="73">
        <v>0</v>
      </c>
      <c r="E113" s="73">
        <v>0</v>
      </c>
      <c r="F113" s="73">
        <v>0</v>
      </c>
      <c r="G113" s="73" t="s">
        <v>1103</v>
      </c>
      <c r="H113" s="73">
        <v>0</v>
      </c>
      <c r="I113" s="73">
        <v>0</v>
      </c>
      <c r="J113" s="73">
        <v>0</v>
      </c>
      <c r="K113" s="158" t="s">
        <v>23</v>
      </c>
      <c r="L113" s="117">
        <v>263310</v>
      </c>
      <c r="M113" s="76" t="s">
        <v>1165</v>
      </c>
      <c r="N113" s="76" t="s">
        <v>1165</v>
      </c>
      <c r="O113" s="15" t="s">
        <v>1651</v>
      </c>
      <c r="P113" s="21" t="s">
        <v>1652</v>
      </c>
      <c r="Q113" s="269">
        <v>1</v>
      </c>
      <c r="R113" s="128" t="s">
        <v>1168</v>
      </c>
    </row>
    <row r="114" spans="2:18">
      <c r="B114" s="52" t="s">
        <v>1653</v>
      </c>
      <c r="C114" s="117">
        <v>263802</v>
      </c>
      <c r="D114" s="73">
        <v>0</v>
      </c>
      <c r="E114" s="73">
        <v>0</v>
      </c>
      <c r="F114" s="73">
        <v>0</v>
      </c>
      <c r="G114" s="73" t="s">
        <v>1103</v>
      </c>
      <c r="H114" s="73">
        <v>0</v>
      </c>
      <c r="I114" s="73">
        <v>0</v>
      </c>
      <c r="J114" s="73">
        <v>0</v>
      </c>
      <c r="K114" s="158"/>
      <c r="L114" s="117">
        <v>263802</v>
      </c>
      <c r="M114" s="76" t="s">
        <v>1165</v>
      </c>
      <c r="N114" s="76" t="s">
        <v>1165</v>
      </c>
      <c r="O114" s="150" t="s">
        <v>1654</v>
      </c>
      <c r="P114" s="21" t="s">
        <v>1655</v>
      </c>
      <c r="Q114" s="269">
        <v>1</v>
      </c>
      <c r="R114" s="128" t="s">
        <v>1168</v>
      </c>
    </row>
    <row r="115" spans="2:18">
      <c r="B115" s="52" t="s">
        <v>1656</v>
      </c>
      <c r="C115" s="117">
        <v>264358</v>
      </c>
      <c r="D115" s="73">
        <v>0</v>
      </c>
      <c r="E115" s="73">
        <v>0</v>
      </c>
      <c r="F115" s="73">
        <v>0</v>
      </c>
      <c r="G115" s="73" t="s">
        <v>1103</v>
      </c>
      <c r="H115" s="73">
        <v>0</v>
      </c>
      <c r="I115" s="73">
        <v>0</v>
      </c>
      <c r="J115" s="73">
        <v>0</v>
      </c>
      <c r="K115" s="158"/>
      <c r="L115" s="117">
        <v>264358</v>
      </c>
      <c r="M115" s="76" t="s">
        <v>1165</v>
      </c>
      <c r="N115" s="76" t="s">
        <v>1165</v>
      </c>
      <c r="O115" s="150" t="s">
        <v>1657</v>
      </c>
      <c r="P115" s="21" t="s">
        <v>1655</v>
      </c>
      <c r="Q115" s="269">
        <v>1</v>
      </c>
      <c r="R115" s="128" t="s">
        <v>1168</v>
      </c>
    </row>
    <row r="116" spans="2:18">
      <c r="B116" s="52" t="s">
        <v>1658</v>
      </c>
      <c r="C116" s="117">
        <v>264674</v>
      </c>
      <c r="D116" s="73">
        <v>0</v>
      </c>
      <c r="E116" s="73">
        <v>0</v>
      </c>
      <c r="F116" s="73">
        <v>0</v>
      </c>
      <c r="G116" s="73" t="s">
        <v>1103</v>
      </c>
      <c r="H116" s="73">
        <v>0</v>
      </c>
      <c r="I116" s="73">
        <v>0</v>
      </c>
      <c r="J116" s="73">
        <v>0</v>
      </c>
      <c r="K116" s="158"/>
      <c r="L116" s="117">
        <v>264674</v>
      </c>
      <c r="M116" s="76" t="s">
        <v>1165</v>
      </c>
      <c r="N116" s="76" t="s">
        <v>1165</v>
      </c>
      <c r="O116" s="150" t="s">
        <v>1659</v>
      </c>
      <c r="P116" s="21" t="s">
        <v>1655</v>
      </c>
      <c r="Q116" s="269">
        <v>1</v>
      </c>
      <c r="R116" s="128" t="s">
        <v>1168</v>
      </c>
    </row>
    <row r="117" spans="2:18">
      <c r="B117" s="52" t="s">
        <v>1660</v>
      </c>
      <c r="C117" s="117">
        <v>266238</v>
      </c>
      <c r="D117" s="73">
        <v>0</v>
      </c>
      <c r="E117" s="73">
        <v>0</v>
      </c>
      <c r="F117" s="73">
        <v>0</v>
      </c>
      <c r="G117" s="73" t="s">
        <v>1103</v>
      </c>
      <c r="H117" s="73">
        <v>0</v>
      </c>
      <c r="I117" s="73">
        <v>0</v>
      </c>
      <c r="J117" s="73">
        <v>0</v>
      </c>
      <c r="K117" s="158"/>
      <c r="L117" s="117">
        <v>266238</v>
      </c>
      <c r="M117" s="76" t="s">
        <v>1165</v>
      </c>
      <c r="N117" s="76" t="s">
        <v>1165</v>
      </c>
      <c r="O117" s="150" t="s">
        <v>1661</v>
      </c>
      <c r="P117" s="21" t="s">
        <v>1662</v>
      </c>
      <c r="Q117" s="269">
        <v>1</v>
      </c>
      <c r="R117" s="128" t="s">
        <v>1168</v>
      </c>
    </row>
    <row r="118" spans="2:18">
      <c r="B118" s="52" t="s">
        <v>1663</v>
      </c>
      <c r="C118" s="117">
        <v>267151</v>
      </c>
      <c r="D118" s="73">
        <v>0</v>
      </c>
      <c r="E118" s="73">
        <v>0</v>
      </c>
      <c r="F118" s="73">
        <v>0</v>
      </c>
      <c r="G118" s="73" t="s">
        <v>1103</v>
      </c>
      <c r="H118" s="73">
        <v>0</v>
      </c>
      <c r="I118" s="73">
        <v>0</v>
      </c>
      <c r="J118" s="73">
        <v>0</v>
      </c>
      <c r="K118" s="158" t="s">
        <v>23</v>
      </c>
      <c r="L118" s="117">
        <v>267151</v>
      </c>
      <c r="M118" s="76" t="s">
        <v>1165</v>
      </c>
      <c r="N118" s="76" t="s">
        <v>1165</v>
      </c>
      <c r="O118" s="150" t="s">
        <v>1664</v>
      </c>
      <c r="P118" s="21" t="s">
        <v>1665</v>
      </c>
      <c r="Q118" s="269">
        <v>1</v>
      </c>
      <c r="R118" s="128" t="s">
        <v>1168</v>
      </c>
    </row>
    <row r="119" spans="2:18">
      <c r="B119" s="52" t="s">
        <v>1666</v>
      </c>
      <c r="C119" s="117">
        <v>268343</v>
      </c>
      <c r="D119" s="73">
        <v>0</v>
      </c>
      <c r="E119" s="73">
        <v>0</v>
      </c>
      <c r="F119" s="73">
        <v>0</v>
      </c>
      <c r="G119" s="73" t="s">
        <v>1103</v>
      </c>
      <c r="H119" s="73">
        <v>0</v>
      </c>
      <c r="I119" s="73">
        <v>0</v>
      </c>
      <c r="J119" s="73">
        <v>0</v>
      </c>
      <c r="K119" s="158"/>
      <c r="L119" s="117">
        <v>268343</v>
      </c>
      <c r="M119" s="76" t="s">
        <v>1165</v>
      </c>
      <c r="N119" s="76" t="s">
        <v>1165</v>
      </c>
      <c r="O119" s="150" t="s">
        <v>1667</v>
      </c>
      <c r="P119" s="21" t="s">
        <v>1668</v>
      </c>
      <c r="Q119" s="269">
        <v>1</v>
      </c>
      <c r="R119" s="128" t="s">
        <v>1168</v>
      </c>
    </row>
    <row r="120" spans="2:18">
      <c r="B120" s="52" t="s">
        <v>1669</v>
      </c>
      <c r="C120" s="117">
        <v>270806</v>
      </c>
      <c r="D120" s="73">
        <v>0</v>
      </c>
      <c r="E120" s="73">
        <v>0</v>
      </c>
      <c r="F120" s="73">
        <v>0</v>
      </c>
      <c r="G120" s="73" t="s">
        <v>1103</v>
      </c>
      <c r="H120" s="73">
        <v>0</v>
      </c>
      <c r="I120" s="73">
        <v>0</v>
      </c>
      <c r="J120" s="73">
        <v>0</v>
      </c>
      <c r="K120" s="158"/>
      <c r="L120" s="117">
        <v>270806</v>
      </c>
      <c r="M120" s="76" t="s">
        <v>1165</v>
      </c>
      <c r="N120" s="76" t="s">
        <v>1165</v>
      </c>
      <c r="O120" s="150" t="s">
        <v>1670</v>
      </c>
      <c r="P120" s="21" t="s">
        <v>1138</v>
      </c>
      <c r="Q120" s="269">
        <v>1</v>
      </c>
      <c r="R120" s="128" t="s">
        <v>1168</v>
      </c>
    </row>
    <row r="121" spans="2:18">
      <c r="B121" s="52" t="s">
        <v>1671</v>
      </c>
      <c r="C121" s="117">
        <v>276699</v>
      </c>
      <c r="D121" s="73">
        <v>0</v>
      </c>
      <c r="E121" s="73">
        <v>0</v>
      </c>
      <c r="F121" s="73">
        <v>0</v>
      </c>
      <c r="G121" s="73" t="s">
        <v>1103</v>
      </c>
      <c r="H121" s="73">
        <v>0</v>
      </c>
      <c r="I121" s="73">
        <v>0</v>
      </c>
      <c r="J121" s="73">
        <v>0</v>
      </c>
      <c r="K121" s="158"/>
      <c r="L121" s="117">
        <v>276699</v>
      </c>
      <c r="M121" s="76" t="s">
        <v>1165</v>
      </c>
      <c r="N121" s="76" t="s">
        <v>1165</v>
      </c>
      <c r="O121" s="150" t="s">
        <v>1672</v>
      </c>
      <c r="P121" s="21" t="s">
        <v>1673</v>
      </c>
      <c r="Q121" s="269">
        <v>1</v>
      </c>
      <c r="R121" s="128" t="s">
        <v>1168</v>
      </c>
    </row>
    <row r="122" spans="2:18">
      <c r="B122" s="52" t="s">
        <v>1674</v>
      </c>
      <c r="C122" s="117">
        <v>282237</v>
      </c>
      <c r="D122" s="73">
        <v>0</v>
      </c>
      <c r="E122" s="73">
        <v>0</v>
      </c>
      <c r="F122" s="73">
        <v>0</v>
      </c>
      <c r="G122" s="73" t="s">
        <v>1103</v>
      </c>
      <c r="H122" s="73">
        <v>0</v>
      </c>
      <c r="I122" s="73">
        <v>0</v>
      </c>
      <c r="J122" s="73">
        <v>0</v>
      </c>
      <c r="K122" s="158"/>
      <c r="L122" s="117">
        <v>282237</v>
      </c>
      <c r="M122" s="76" t="s">
        <v>1165</v>
      </c>
      <c r="N122" s="76" t="s">
        <v>1165</v>
      </c>
      <c r="O122" s="150" t="s">
        <v>1675</v>
      </c>
      <c r="P122" s="21" t="s">
        <v>1676</v>
      </c>
      <c r="Q122" s="269">
        <v>1</v>
      </c>
      <c r="R122" s="128" t="s">
        <v>1168</v>
      </c>
    </row>
    <row r="123" spans="2:18">
      <c r="B123" s="52" t="s">
        <v>1677</v>
      </c>
      <c r="C123" s="117">
        <v>287457</v>
      </c>
      <c r="D123" s="73">
        <v>0</v>
      </c>
      <c r="E123" s="73">
        <v>0</v>
      </c>
      <c r="F123" s="73">
        <v>0</v>
      </c>
      <c r="G123" s="73" t="s">
        <v>1103</v>
      </c>
      <c r="H123" s="73">
        <v>0</v>
      </c>
      <c r="I123" s="73">
        <v>0</v>
      </c>
      <c r="J123" s="73">
        <v>0</v>
      </c>
      <c r="K123" s="158" t="s">
        <v>23</v>
      </c>
      <c r="L123" s="117">
        <v>287457</v>
      </c>
      <c r="M123" s="76" t="s">
        <v>1165</v>
      </c>
      <c r="N123" s="76" t="s">
        <v>1165</v>
      </c>
      <c r="O123" s="150" t="s">
        <v>1678</v>
      </c>
      <c r="P123" s="21" t="s">
        <v>1174</v>
      </c>
      <c r="Q123" s="269">
        <v>1</v>
      </c>
      <c r="R123" s="128" t="s">
        <v>1168</v>
      </c>
    </row>
    <row r="124" spans="2:18">
      <c r="B124" s="52" t="s">
        <v>1679</v>
      </c>
      <c r="C124" s="117">
        <v>288354</v>
      </c>
      <c r="D124" s="73">
        <v>0</v>
      </c>
      <c r="E124" s="73">
        <v>0</v>
      </c>
      <c r="F124" s="73">
        <v>0</v>
      </c>
      <c r="G124" s="73" t="s">
        <v>1103</v>
      </c>
      <c r="H124" s="73">
        <v>0</v>
      </c>
      <c r="I124" s="73">
        <v>0</v>
      </c>
      <c r="J124" s="73">
        <v>0</v>
      </c>
      <c r="K124" s="158"/>
      <c r="L124" s="117">
        <v>288354</v>
      </c>
      <c r="M124" s="76" t="s">
        <v>1165</v>
      </c>
      <c r="N124" s="76" t="s">
        <v>1165</v>
      </c>
      <c r="O124" s="150" t="s">
        <v>1680</v>
      </c>
      <c r="P124" s="21" t="s">
        <v>1681</v>
      </c>
      <c r="Q124" s="269">
        <v>1</v>
      </c>
      <c r="R124" s="128" t="s">
        <v>1168</v>
      </c>
    </row>
    <row r="125" spans="2:18">
      <c r="B125" s="52" t="s">
        <v>1682</v>
      </c>
      <c r="C125" s="117">
        <v>294192</v>
      </c>
      <c r="D125" s="73">
        <v>0</v>
      </c>
      <c r="E125" s="73">
        <v>0</v>
      </c>
      <c r="F125" s="73">
        <v>0</v>
      </c>
      <c r="G125" s="73" t="s">
        <v>1103</v>
      </c>
      <c r="H125" s="73">
        <v>0</v>
      </c>
      <c r="I125" s="73">
        <v>0</v>
      </c>
      <c r="J125" s="73">
        <v>0</v>
      </c>
      <c r="K125" s="158"/>
      <c r="L125" s="117">
        <v>294192</v>
      </c>
      <c r="M125" s="76" t="s">
        <v>1165</v>
      </c>
      <c r="N125" s="76" t="s">
        <v>1165</v>
      </c>
      <c r="O125" s="150" t="s">
        <v>1683</v>
      </c>
      <c r="P125" s="21" t="s">
        <v>1655</v>
      </c>
      <c r="Q125" s="269">
        <v>1</v>
      </c>
      <c r="R125" s="128" t="s">
        <v>1168</v>
      </c>
    </row>
    <row r="126" spans="2:18">
      <c r="B126" s="52" t="s">
        <v>1684</v>
      </c>
      <c r="C126" s="117">
        <v>294749</v>
      </c>
      <c r="D126" s="73">
        <v>0</v>
      </c>
      <c r="E126" s="73">
        <v>0</v>
      </c>
      <c r="F126" s="73">
        <v>0</v>
      </c>
      <c r="G126" s="73" t="s">
        <v>1103</v>
      </c>
      <c r="H126" s="73">
        <v>0</v>
      </c>
      <c r="I126" s="73">
        <v>0</v>
      </c>
      <c r="J126" s="73">
        <v>0</v>
      </c>
      <c r="K126" s="158"/>
      <c r="L126" s="117">
        <v>294749</v>
      </c>
      <c r="M126" s="76" t="s">
        <v>1165</v>
      </c>
      <c r="N126" s="76" t="s">
        <v>1165</v>
      </c>
      <c r="O126" s="150" t="s">
        <v>1685</v>
      </c>
      <c r="P126" s="21" t="s">
        <v>1686</v>
      </c>
      <c r="Q126" s="269">
        <v>1</v>
      </c>
      <c r="R126" s="128" t="s">
        <v>1168</v>
      </c>
    </row>
    <row r="127" spans="2:18">
      <c r="B127" s="52" t="s">
        <v>1687</v>
      </c>
      <c r="C127" s="116">
        <v>296823</v>
      </c>
      <c r="D127" s="73">
        <v>0</v>
      </c>
      <c r="E127" s="73">
        <v>0</v>
      </c>
      <c r="F127" s="73">
        <v>0</v>
      </c>
      <c r="G127" s="73" t="s">
        <v>1103</v>
      </c>
      <c r="H127" s="73">
        <v>0</v>
      </c>
      <c r="I127" s="73">
        <v>0</v>
      </c>
      <c r="J127" s="73">
        <v>0</v>
      </c>
      <c r="K127" s="158"/>
      <c r="L127" s="116">
        <v>296823</v>
      </c>
      <c r="M127" s="146" t="s">
        <v>1104</v>
      </c>
      <c r="N127" s="145" t="s">
        <v>1688</v>
      </c>
      <c r="O127" s="15" t="s">
        <v>1689</v>
      </c>
      <c r="P127" s="16" t="s">
        <v>1690</v>
      </c>
      <c r="Q127" s="269">
        <v>1</v>
      </c>
      <c r="R127" t="s">
        <v>1691</v>
      </c>
    </row>
    <row r="128" spans="2:18">
      <c r="B128" s="52" t="s">
        <v>830</v>
      </c>
      <c r="C128" s="116">
        <v>299986</v>
      </c>
      <c r="D128" s="73">
        <v>0</v>
      </c>
      <c r="E128" s="73">
        <v>0</v>
      </c>
      <c r="F128" s="75">
        <v>1</v>
      </c>
      <c r="G128" s="75" t="s">
        <v>1692</v>
      </c>
      <c r="H128" s="73">
        <v>0</v>
      </c>
      <c r="I128" s="74">
        <v>3</v>
      </c>
      <c r="J128" s="73">
        <v>0</v>
      </c>
      <c r="K128" s="158" t="s">
        <v>23</v>
      </c>
      <c r="L128" s="116">
        <v>299986</v>
      </c>
      <c r="M128" s="146" t="s">
        <v>1142</v>
      </c>
      <c r="N128" s="13" t="s">
        <v>1693</v>
      </c>
      <c r="O128" s="15" t="s">
        <v>1694</v>
      </c>
      <c r="P128" s="16" t="s">
        <v>1695</v>
      </c>
      <c r="Q128" s="269">
        <v>1</v>
      </c>
      <c r="R128" t="s">
        <v>1696</v>
      </c>
    </row>
    <row r="129" spans="2:18">
      <c r="B129" s="52" t="s">
        <v>1697</v>
      </c>
      <c r="C129" s="116">
        <v>300939</v>
      </c>
      <c r="D129" s="73">
        <v>0</v>
      </c>
      <c r="E129" s="73">
        <v>0</v>
      </c>
      <c r="F129" s="75">
        <v>1</v>
      </c>
      <c r="G129" s="75" t="s">
        <v>1698</v>
      </c>
      <c r="H129" s="73">
        <v>0</v>
      </c>
      <c r="I129" s="74">
        <v>3</v>
      </c>
      <c r="J129" s="73">
        <v>0</v>
      </c>
      <c r="K129" s="158"/>
      <c r="L129" s="116">
        <v>300939</v>
      </c>
      <c r="M129" s="146" t="s">
        <v>1142</v>
      </c>
      <c r="N129" s="13" t="s">
        <v>1699</v>
      </c>
      <c r="O129" s="15" t="s">
        <v>1700</v>
      </c>
      <c r="P129" s="16" t="s">
        <v>1701</v>
      </c>
      <c r="Q129" s="269">
        <v>1</v>
      </c>
      <c r="R129" t="s">
        <v>1702</v>
      </c>
    </row>
    <row r="130" spans="2:18">
      <c r="B130" s="52" t="s">
        <v>1703</v>
      </c>
      <c r="C130" s="116">
        <v>311427</v>
      </c>
      <c r="D130" s="73">
        <v>0</v>
      </c>
      <c r="E130" s="73">
        <v>0</v>
      </c>
      <c r="F130" s="73">
        <v>0</v>
      </c>
      <c r="G130" s="73" t="s">
        <v>1103</v>
      </c>
      <c r="H130" s="73">
        <v>0</v>
      </c>
      <c r="I130" s="73">
        <v>0</v>
      </c>
      <c r="J130" s="73">
        <v>0</v>
      </c>
      <c r="K130" s="158"/>
      <c r="L130" s="116">
        <v>311427</v>
      </c>
      <c r="M130" s="13" t="s">
        <v>1104</v>
      </c>
      <c r="N130" s="145" t="s">
        <v>1704</v>
      </c>
      <c r="O130" s="15" t="s">
        <v>1705</v>
      </c>
      <c r="P130" s="16" t="s">
        <v>1706</v>
      </c>
      <c r="Q130" s="269">
        <v>1</v>
      </c>
      <c r="R130" t="s">
        <v>1707</v>
      </c>
    </row>
    <row r="131" spans="2:18">
      <c r="B131" s="52" t="s">
        <v>1708</v>
      </c>
      <c r="C131" s="116">
        <v>311567</v>
      </c>
      <c r="D131" s="73">
        <v>0</v>
      </c>
      <c r="E131" s="73">
        <v>0</v>
      </c>
      <c r="F131" s="73">
        <v>0</v>
      </c>
      <c r="G131" s="73" t="s">
        <v>1103</v>
      </c>
      <c r="H131" s="73">
        <v>0</v>
      </c>
      <c r="I131" s="73">
        <v>0</v>
      </c>
      <c r="J131" s="73">
        <v>0</v>
      </c>
      <c r="K131" s="158"/>
      <c r="L131" s="116">
        <v>311567</v>
      </c>
      <c r="M131" s="13" t="s">
        <v>1104</v>
      </c>
      <c r="N131" s="145" t="s">
        <v>1709</v>
      </c>
      <c r="O131" s="15" t="s">
        <v>1710</v>
      </c>
      <c r="P131" s="16" t="s">
        <v>1711</v>
      </c>
      <c r="Q131" s="269">
        <v>1</v>
      </c>
      <c r="R131" t="s">
        <v>1712</v>
      </c>
    </row>
    <row r="132" spans="2:18">
      <c r="B132" s="52" t="s">
        <v>1713</v>
      </c>
      <c r="C132" s="116">
        <v>314641</v>
      </c>
      <c r="D132" s="73">
        <v>0</v>
      </c>
      <c r="E132" s="73">
        <v>0</v>
      </c>
      <c r="F132" s="75">
        <v>1</v>
      </c>
      <c r="G132" s="75" t="s">
        <v>1714</v>
      </c>
      <c r="H132" s="73">
        <v>0</v>
      </c>
      <c r="I132" s="74">
        <v>3</v>
      </c>
      <c r="J132" s="73">
        <v>0</v>
      </c>
      <c r="K132" s="158"/>
      <c r="L132" s="116">
        <v>314641</v>
      </c>
      <c r="M132" s="79"/>
      <c r="N132" s="78"/>
      <c r="O132" s="15" t="s">
        <v>1715</v>
      </c>
      <c r="P132" s="21" t="s">
        <v>1716</v>
      </c>
      <c r="Q132" s="269">
        <v>1</v>
      </c>
      <c r="R132" t="s">
        <v>1139</v>
      </c>
    </row>
    <row r="133" spans="2:18">
      <c r="B133" s="52" t="s">
        <v>1717</v>
      </c>
      <c r="C133" s="116">
        <v>316618</v>
      </c>
      <c r="D133" s="73">
        <v>0</v>
      </c>
      <c r="E133" s="75">
        <v>1</v>
      </c>
      <c r="F133" s="73">
        <v>0</v>
      </c>
      <c r="G133" s="73" t="s">
        <v>1103</v>
      </c>
      <c r="H133" s="73">
        <v>0</v>
      </c>
      <c r="I133" s="73">
        <v>0</v>
      </c>
      <c r="J133" s="73">
        <v>0</v>
      </c>
      <c r="K133" s="158" t="s">
        <v>23</v>
      </c>
      <c r="L133" s="116">
        <v>316618</v>
      </c>
      <c r="M133" s="29" t="s">
        <v>1094</v>
      </c>
      <c r="N133" s="55" t="s">
        <v>1718</v>
      </c>
      <c r="O133" s="15" t="s">
        <v>1719</v>
      </c>
      <c r="P133" s="16" t="s">
        <v>1720</v>
      </c>
      <c r="Q133" s="269">
        <v>1</v>
      </c>
      <c r="R133" t="s">
        <v>1721</v>
      </c>
    </row>
    <row r="134" spans="2:18">
      <c r="B134" s="52" t="s">
        <v>1722</v>
      </c>
      <c r="C134" s="116">
        <v>316779</v>
      </c>
      <c r="D134" s="73">
        <v>0</v>
      </c>
      <c r="E134" s="73">
        <v>0</v>
      </c>
      <c r="F134" s="73">
        <v>0</v>
      </c>
      <c r="G134" s="73" t="s">
        <v>1103</v>
      </c>
      <c r="H134" s="73">
        <v>0</v>
      </c>
      <c r="I134" s="73">
        <v>0</v>
      </c>
      <c r="J134" s="73">
        <v>0</v>
      </c>
      <c r="K134" s="158"/>
      <c r="L134" s="116">
        <v>316779</v>
      </c>
      <c r="M134" s="13" t="s">
        <v>1104</v>
      </c>
      <c r="N134" s="145" t="s">
        <v>1723</v>
      </c>
      <c r="O134" s="15" t="s">
        <v>1724</v>
      </c>
      <c r="P134" s="16" t="s">
        <v>1725</v>
      </c>
      <c r="Q134" s="269">
        <v>1</v>
      </c>
      <c r="R134" t="s">
        <v>1726</v>
      </c>
    </row>
    <row r="135" spans="2:18">
      <c r="B135" s="52" t="s">
        <v>1727</v>
      </c>
      <c r="C135" s="116">
        <v>320132</v>
      </c>
      <c r="D135" s="73">
        <v>0</v>
      </c>
      <c r="E135" s="73">
        <v>0</v>
      </c>
      <c r="F135" s="73">
        <v>0</v>
      </c>
      <c r="G135" s="73" t="s">
        <v>1103</v>
      </c>
      <c r="H135" s="73">
        <v>0</v>
      </c>
      <c r="I135" s="73">
        <v>0</v>
      </c>
      <c r="J135" s="73">
        <v>0</v>
      </c>
      <c r="K135" s="158"/>
      <c r="L135" s="116">
        <v>320132</v>
      </c>
      <c r="M135" s="13" t="s">
        <v>1094</v>
      </c>
      <c r="N135" s="145" t="s">
        <v>1728</v>
      </c>
      <c r="O135" s="15" t="s">
        <v>1729</v>
      </c>
      <c r="P135" s="16" t="s">
        <v>1730</v>
      </c>
      <c r="Q135" s="269">
        <v>1</v>
      </c>
      <c r="R135" t="s">
        <v>1731</v>
      </c>
    </row>
    <row r="136" spans="2:18">
      <c r="B136" s="52" t="s">
        <v>1732</v>
      </c>
      <c r="C136" s="116">
        <v>321377</v>
      </c>
      <c r="D136" s="73">
        <v>0</v>
      </c>
      <c r="E136" s="73">
        <v>0</v>
      </c>
      <c r="F136" s="73">
        <v>0</v>
      </c>
      <c r="G136" s="73" t="s">
        <v>1103</v>
      </c>
      <c r="H136" s="73">
        <v>0</v>
      </c>
      <c r="I136" s="73">
        <v>0</v>
      </c>
      <c r="J136" s="73">
        <v>0</v>
      </c>
      <c r="K136" s="158"/>
      <c r="L136" s="116">
        <v>321377</v>
      </c>
      <c r="M136" s="13" t="s">
        <v>1094</v>
      </c>
      <c r="N136" s="145" t="s">
        <v>1733</v>
      </c>
      <c r="O136" s="15" t="s">
        <v>1734</v>
      </c>
      <c r="P136" s="16" t="s">
        <v>1735</v>
      </c>
      <c r="Q136" s="269">
        <v>1</v>
      </c>
      <c r="R136" t="s">
        <v>1736</v>
      </c>
    </row>
    <row r="137" spans="2:18">
      <c r="B137" s="52" t="s">
        <v>1737</v>
      </c>
      <c r="C137" s="116">
        <v>323503</v>
      </c>
      <c r="D137" s="73">
        <v>0</v>
      </c>
      <c r="E137" s="73">
        <v>0</v>
      </c>
      <c r="F137" s="73">
        <v>0</v>
      </c>
      <c r="G137" s="73" t="s">
        <v>1103</v>
      </c>
      <c r="H137" s="73">
        <v>0</v>
      </c>
      <c r="I137" s="73">
        <v>0</v>
      </c>
      <c r="J137" s="73">
        <v>0</v>
      </c>
      <c r="K137" s="158"/>
      <c r="L137" s="116">
        <v>323503</v>
      </c>
      <c r="M137" s="13" t="s">
        <v>1094</v>
      </c>
      <c r="N137" s="145" t="s">
        <v>1738</v>
      </c>
      <c r="O137" s="15" t="s">
        <v>1739</v>
      </c>
      <c r="P137" s="16" t="s">
        <v>1131</v>
      </c>
      <c r="Q137" s="269">
        <v>1</v>
      </c>
      <c r="R137" t="s">
        <v>1740</v>
      </c>
    </row>
    <row r="138" spans="2:18">
      <c r="B138" s="52" t="s">
        <v>1741</v>
      </c>
      <c r="C138" s="116">
        <v>324629</v>
      </c>
      <c r="D138" s="73">
        <v>0</v>
      </c>
      <c r="E138" s="73">
        <v>0</v>
      </c>
      <c r="F138" s="73">
        <v>0</v>
      </c>
      <c r="G138" s="73" t="s">
        <v>1103</v>
      </c>
      <c r="H138" s="73">
        <v>0</v>
      </c>
      <c r="I138" s="73">
        <v>0</v>
      </c>
      <c r="J138" s="73">
        <v>0</v>
      </c>
      <c r="K138" s="158" t="s">
        <v>23</v>
      </c>
      <c r="L138" s="116">
        <v>324629</v>
      </c>
      <c r="M138" s="13" t="s">
        <v>1104</v>
      </c>
      <c r="N138" s="145" t="s">
        <v>1742</v>
      </c>
      <c r="O138" s="15" t="s">
        <v>1743</v>
      </c>
      <c r="P138" s="16" t="s">
        <v>1744</v>
      </c>
      <c r="Q138" s="269">
        <v>1</v>
      </c>
      <c r="R138" t="s">
        <v>1745</v>
      </c>
    </row>
    <row r="139" spans="2:18">
      <c r="B139" s="52" t="s">
        <v>1746</v>
      </c>
      <c r="C139" s="116">
        <v>330546</v>
      </c>
      <c r="D139" s="73">
        <v>0</v>
      </c>
      <c r="E139" s="73">
        <v>0</v>
      </c>
      <c r="F139" s="73">
        <v>0</v>
      </c>
      <c r="G139" s="73" t="s">
        <v>1103</v>
      </c>
      <c r="H139" s="73">
        <v>0</v>
      </c>
      <c r="I139" s="73">
        <v>0</v>
      </c>
      <c r="J139" s="73">
        <v>0</v>
      </c>
      <c r="K139" s="158"/>
      <c r="L139" s="116">
        <v>330546</v>
      </c>
      <c r="M139" s="13" t="s">
        <v>1094</v>
      </c>
      <c r="N139" s="145" t="s">
        <v>1747</v>
      </c>
      <c r="O139" s="15" t="s">
        <v>1748</v>
      </c>
      <c r="P139" s="16" t="s">
        <v>1749</v>
      </c>
      <c r="Q139" s="269">
        <v>1</v>
      </c>
      <c r="R139" t="s">
        <v>1750</v>
      </c>
    </row>
    <row r="140" spans="2:18">
      <c r="B140" s="52" t="s">
        <v>1751</v>
      </c>
      <c r="C140" s="116">
        <v>332509</v>
      </c>
      <c r="D140" s="73">
        <v>0</v>
      </c>
      <c r="E140" s="73">
        <v>0</v>
      </c>
      <c r="F140" s="73">
        <v>0</v>
      </c>
      <c r="G140" s="73" t="s">
        <v>1103</v>
      </c>
      <c r="H140" s="73">
        <v>0</v>
      </c>
      <c r="I140" s="73">
        <v>0</v>
      </c>
      <c r="J140" s="73">
        <v>0</v>
      </c>
      <c r="K140" s="158"/>
      <c r="L140" s="116">
        <v>332509</v>
      </c>
      <c r="M140" s="13" t="s">
        <v>1094</v>
      </c>
      <c r="N140" s="145" t="s">
        <v>1752</v>
      </c>
      <c r="O140" s="15" t="s">
        <v>1753</v>
      </c>
      <c r="P140" s="16" t="s">
        <v>1754</v>
      </c>
      <c r="Q140" s="269">
        <v>1</v>
      </c>
      <c r="R140" t="s">
        <v>1755</v>
      </c>
    </row>
    <row r="141" spans="2:18">
      <c r="B141" s="52" t="s">
        <v>1756</v>
      </c>
      <c r="C141" s="116">
        <v>337375</v>
      </c>
      <c r="D141" s="73">
        <v>0</v>
      </c>
      <c r="E141" s="73">
        <v>0</v>
      </c>
      <c r="F141" s="75">
        <v>1</v>
      </c>
      <c r="G141" s="75" t="s">
        <v>1757</v>
      </c>
      <c r="H141" s="73">
        <v>0</v>
      </c>
      <c r="I141" s="74">
        <v>1</v>
      </c>
      <c r="J141" s="73">
        <v>0</v>
      </c>
      <c r="K141" s="158"/>
      <c r="L141" s="116">
        <v>337375</v>
      </c>
      <c r="M141" s="13" t="s">
        <v>1094</v>
      </c>
      <c r="N141" s="145" t="s">
        <v>1758</v>
      </c>
      <c r="O141" s="15" t="s">
        <v>1759</v>
      </c>
      <c r="P141" s="16" t="s">
        <v>1760</v>
      </c>
      <c r="Q141" s="269">
        <v>1</v>
      </c>
      <c r="R141" t="s">
        <v>1761</v>
      </c>
    </row>
    <row r="142" spans="2:18">
      <c r="B142" s="52" t="s">
        <v>1762</v>
      </c>
      <c r="C142" s="116">
        <v>338793</v>
      </c>
      <c r="D142" s="73">
        <v>0</v>
      </c>
      <c r="E142" s="73">
        <v>0</v>
      </c>
      <c r="F142" s="73">
        <v>0</v>
      </c>
      <c r="G142" s="73" t="s">
        <v>1103</v>
      </c>
      <c r="H142" s="73">
        <v>0</v>
      </c>
      <c r="I142" s="73">
        <v>0</v>
      </c>
      <c r="J142" s="73">
        <v>0</v>
      </c>
      <c r="K142" s="158"/>
      <c r="L142" s="116">
        <v>338793</v>
      </c>
      <c r="M142" s="13" t="s">
        <v>1094</v>
      </c>
      <c r="N142" s="145" t="s">
        <v>1763</v>
      </c>
      <c r="O142" s="15" t="s">
        <v>1764</v>
      </c>
      <c r="P142" s="16" t="s">
        <v>1762</v>
      </c>
      <c r="Q142" s="269">
        <v>1</v>
      </c>
      <c r="R142" t="s">
        <v>1765</v>
      </c>
    </row>
    <row r="143" spans="2:18">
      <c r="B143" s="52" t="s">
        <v>1766</v>
      </c>
      <c r="C143" s="116">
        <v>341557</v>
      </c>
      <c r="D143" s="73">
        <v>0</v>
      </c>
      <c r="E143" s="73">
        <v>0</v>
      </c>
      <c r="F143" s="73">
        <v>0</v>
      </c>
      <c r="G143" s="73" t="s">
        <v>1103</v>
      </c>
      <c r="H143" s="73">
        <v>0</v>
      </c>
      <c r="I143" s="73">
        <v>0</v>
      </c>
      <c r="J143" s="73">
        <v>0</v>
      </c>
      <c r="K143" s="158" t="s">
        <v>23</v>
      </c>
      <c r="L143" s="116">
        <v>341557</v>
      </c>
      <c r="M143" s="13" t="s">
        <v>1094</v>
      </c>
      <c r="N143" s="145" t="s">
        <v>1767</v>
      </c>
      <c r="O143" s="15" t="s">
        <v>1768</v>
      </c>
      <c r="P143" s="16" t="s">
        <v>1769</v>
      </c>
      <c r="Q143" s="269">
        <v>1</v>
      </c>
      <c r="R143" t="s">
        <v>1770</v>
      </c>
    </row>
    <row r="144" spans="2:18">
      <c r="B144" s="52" t="s">
        <v>1771</v>
      </c>
      <c r="C144" s="116">
        <v>342983</v>
      </c>
      <c r="D144" s="73">
        <v>0</v>
      </c>
      <c r="E144" s="73">
        <v>0</v>
      </c>
      <c r="F144" s="73">
        <v>0</v>
      </c>
      <c r="G144" s="73" t="s">
        <v>1103</v>
      </c>
      <c r="H144" s="73">
        <v>0</v>
      </c>
      <c r="I144" s="73">
        <v>0</v>
      </c>
      <c r="J144" s="73">
        <v>0</v>
      </c>
      <c r="K144" s="158"/>
      <c r="L144" s="116">
        <v>342983</v>
      </c>
      <c r="M144" s="13" t="s">
        <v>1094</v>
      </c>
      <c r="N144" s="145" t="s">
        <v>1772</v>
      </c>
      <c r="O144" s="15" t="s">
        <v>1773</v>
      </c>
      <c r="P144" s="16" t="s">
        <v>1774</v>
      </c>
      <c r="Q144" s="269">
        <v>1</v>
      </c>
      <c r="R144" t="s">
        <v>1775</v>
      </c>
    </row>
    <row r="145" spans="2:18">
      <c r="B145" s="52" t="s">
        <v>1776</v>
      </c>
      <c r="C145" s="116">
        <v>344718</v>
      </c>
      <c r="D145" s="73">
        <v>0</v>
      </c>
      <c r="E145" s="73">
        <v>0</v>
      </c>
      <c r="F145" s="73">
        <v>0</v>
      </c>
      <c r="G145" s="73" t="s">
        <v>1103</v>
      </c>
      <c r="H145" s="73">
        <v>0</v>
      </c>
      <c r="I145" s="73">
        <v>0</v>
      </c>
      <c r="J145" s="73">
        <v>0</v>
      </c>
      <c r="K145" s="158"/>
      <c r="L145" s="116">
        <v>344718</v>
      </c>
      <c r="M145" s="13" t="s">
        <v>1104</v>
      </c>
      <c r="N145" s="145" t="s">
        <v>1777</v>
      </c>
      <c r="O145" s="15" t="s">
        <v>1778</v>
      </c>
      <c r="P145" s="16" t="s">
        <v>1779</v>
      </c>
      <c r="Q145" s="269">
        <v>1</v>
      </c>
      <c r="R145" t="s">
        <v>1780</v>
      </c>
    </row>
    <row r="146" spans="2:18">
      <c r="B146" s="52" t="s">
        <v>1781</v>
      </c>
      <c r="C146" s="116">
        <v>345909</v>
      </c>
      <c r="D146" s="73">
        <v>0</v>
      </c>
      <c r="E146" s="73">
        <v>0</v>
      </c>
      <c r="F146" s="73">
        <v>0</v>
      </c>
      <c r="G146" s="73" t="s">
        <v>1103</v>
      </c>
      <c r="H146" s="73">
        <v>0</v>
      </c>
      <c r="I146" s="73">
        <v>0</v>
      </c>
      <c r="J146" s="73">
        <v>0</v>
      </c>
      <c r="K146" s="158"/>
      <c r="L146" s="116">
        <v>345909</v>
      </c>
      <c r="M146" s="13" t="s">
        <v>1104</v>
      </c>
      <c r="N146" s="145" t="s">
        <v>1782</v>
      </c>
      <c r="O146" s="15" t="s">
        <v>1783</v>
      </c>
      <c r="P146" s="16" t="s">
        <v>1784</v>
      </c>
      <c r="Q146" s="269">
        <v>1</v>
      </c>
      <c r="R146" t="s">
        <v>1785</v>
      </c>
    </row>
    <row r="147" spans="2:18">
      <c r="B147" s="52" t="s">
        <v>1786</v>
      </c>
      <c r="C147" s="116">
        <v>356504</v>
      </c>
      <c r="D147" s="73">
        <v>0</v>
      </c>
      <c r="E147" s="73">
        <v>0</v>
      </c>
      <c r="F147" s="73">
        <v>0</v>
      </c>
      <c r="G147" s="73" t="s">
        <v>1103</v>
      </c>
      <c r="H147" s="73">
        <v>0</v>
      </c>
      <c r="I147" s="73">
        <v>0</v>
      </c>
      <c r="J147" s="73">
        <v>0</v>
      </c>
      <c r="K147" s="158"/>
      <c r="L147" s="116">
        <v>356504</v>
      </c>
      <c r="M147" s="13" t="s">
        <v>1094</v>
      </c>
      <c r="N147" s="145" t="s">
        <v>1787</v>
      </c>
      <c r="O147" s="15" t="s">
        <v>1788</v>
      </c>
      <c r="P147" s="16" t="s">
        <v>1789</v>
      </c>
      <c r="Q147" s="269">
        <v>1</v>
      </c>
      <c r="R147" t="s">
        <v>1790</v>
      </c>
    </row>
    <row r="148" spans="2:18">
      <c r="B148" s="52" t="s">
        <v>1791</v>
      </c>
      <c r="C148" s="116">
        <v>359009</v>
      </c>
      <c r="D148" s="73">
        <v>0</v>
      </c>
      <c r="E148" s="73">
        <v>0</v>
      </c>
      <c r="F148" s="73">
        <v>0</v>
      </c>
      <c r="G148" s="73" t="s">
        <v>1103</v>
      </c>
      <c r="H148" s="73">
        <v>0</v>
      </c>
      <c r="I148" s="73">
        <v>0</v>
      </c>
      <c r="J148" s="73">
        <v>0</v>
      </c>
      <c r="K148" s="158" t="s">
        <v>23</v>
      </c>
      <c r="L148" s="116">
        <v>359009</v>
      </c>
      <c r="M148" s="13" t="s">
        <v>1094</v>
      </c>
      <c r="N148" s="145" t="s">
        <v>1792</v>
      </c>
      <c r="O148" s="15" t="s">
        <v>1793</v>
      </c>
      <c r="P148" s="16" t="s">
        <v>1794</v>
      </c>
      <c r="Q148" s="269">
        <v>1</v>
      </c>
      <c r="R148" t="s">
        <v>1795</v>
      </c>
    </row>
    <row r="149" spans="2:18">
      <c r="B149" s="52" t="s">
        <v>1796</v>
      </c>
      <c r="C149" s="116">
        <v>360196</v>
      </c>
      <c r="D149" s="73">
        <v>0</v>
      </c>
      <c r="E149" s="73">
        <v>0</v>
      </c>
      <c r="F149" s="73">
        <v>0</v>
      </c>
      <c r="G149" s="73" t="s">
        <v>1103</v>
      </c>
      <c r="H149" s="73">
        <v>0</v>
      </c>
      <c r="I149" s="73">
        <v>0</v>
      </c>
      <c r="J149" s="73">
        <v>0</v>
      </c>
      <c r="K149" s="158"/>
      <c r="L149" s="116">
        <v>360196</v>
      </c>
      <c r="M149" s="13" t="s">
        <v>1094</v>
      </c>
      <c r="N149" s="145" t="s">
        <v>1797</v>
      </c>
      <c r="O149" s="15" t="s">
        <v>1798</v>
      </c>
      <c r="P149" s="16" t="s">
        <v>1799</v>
      </c>
      <c r="Q149" s="269">
        <v>1</v>
      </c>
      <c r="R149" t="s">
        <v>1800</v>
      </c>
    </row>
    <row r="150" spans="2:18">
      <c r="B150" s="52" t="s">
        <v>1801</v>
      </c>
      <c r="C150" s="116">
        <v>365480</v>
      </c>
      <c r="D150" s="73">
        <v>0</v>
      </c>
      <c r="E150" s="73">
        <v>0</v>
      </c>
      <c r="F150" s="73">
        <v>0</v>
      </c>
      <c r="G150" s="73" t="s">
        <v>1103</v>
      </c>
      <c r="H150" s="73">
        <v>0</v>
      </c>
      <c r="I150" s="73">
        <v>0</v>
      </c>
      <c r="J150" s="73">
        <v>0</v>
      </c>
      <c r="K150" s="158"/>
      <c r="L150" s="116">
        <v>365480</v>
      </c>
      <c r="M150" s="13" t="s">
        <v>1104</v>
      </c>
      <c r="N150" s="145" t="s">
        <v>1802</v>
      </c>
      <c r="O150" s="15" t="s">
        <v>1803</v>
      </c>
      <c r="P150" s="16" t="s">
        <v>1202</v>
      </c>
      <c r="Q150" s="269">
        <v>1</v>
      </c>
      <c r="R150" t="s">
        <v>1804</v>
      </c>
    </row>
    <row r="151" spans="2:18">
      <c r="B151" s="52" t="s">
        <v>1805</v>
      </c>
      <c r="C151" s="116">
        <v>366639</v>
      </c>
      <c r="D151" s="73">
        <v>0</v>
      </c>
      <c r="E151" s="73">
        <v>0</v>
      </c>
      <c r="F151" s="73">
        <v>0</v>
      </c>
      <c r="G151" s="73" t="s">
        <v>1103</v>
      </c>
      <c r="H151" s="73">
        <v>0</v>
      </c>
      <c r="I151" s="73">
        <v>0</v>
      </c>
      <c r="J151" s="73">
        <v>0</v>
      </c>
      <c r="K151" s="158"/>
      <c r="L151" s="116">
        <v>366639</v>
      </c>
      <c r="M151" s="13" t="s">
        <v>1104</v>
      </c>
      <c r="N151" s="145" t="s">
        <v>1806</v>
      </c>
      <c r="O151" s="15" t="s">
        <v>1807</v>
      </c>
      <c r="P151" s="16" t="s">
        <v>1808</v>
      </c>
      <c r="Q151" s="269">
        <v>1</v>
      </c>
      <c r="R151" t="s">
        <v>1809</v>
      </c>
    </row>
    <row r="152" spans="2:18">
      <c r="B152" s="52" t="s">
        <v>1810</v>
      </c>
      <c r="C152" s="116">
        <v>369325</v>
      </c>
      <c r="D152" s="73">
        <v>0</v>
      </c>
      <c r="E152" s="73">
        <v>0</v>
      </c>
      <c r="F152" s="73">
        <v>0</v>
      </c>
      <c r="G152" s="73" t="s">
        <v>1103</v>
      </c>
      <c r="H152" s="73">
        <v>0</v>
      </c>
      <c r="I152" s="73">
        <v>0</v>
      </c>
      <c r="J152" s="73">
        <v>0</v>
      </c>
      <c r="K152" s="158"/>
      <c r="L152" s="116">
        <v>369325</v>
      </c>
      <c r="M152" s="13" t="s">
        <v>1094</v>
      </c>
      <c r="N152" s="145" t="s">
        <v>1811</v>
      </c>
      <c r="O152" s="15" t="s">
        <v>1812</v>
      </c>
      <c r="P152" s="16" t="s">
        <v>1813</v>
      </c>
      <c r="Q152" s="269">
        <v>1</v>
      </c>
      <c r="R152" t="s">
        <v>1814</v>
      </c>
    </row>
    <row r="153" spans="2:18">
      <c r="B153" s="52" t="s">
        <v>1815</v>
      </c>
      <c r="C153" s="116">
        <v>370271</v>
      </c>
      <c r="D153" s="73">
        <v>0</v>
      </c>
      <c r="E153" s="73">
        <v>0</v>
      </c>
      <c r="F153" s="73">
        <v>0</v>
      </c>
      <c r="G153" s="73" t="s">
        <v>1103</v>
      </c>
      <c r="H153" s="73">
        <v>0</v>
      </c>
      <c r="I153" s="73">
        <v>0</v>
      </c>
      <c r="J153" s="73">
        <v>0</v>
      </c>
      <c r="K153" s="158" t="s">
        <v>23</v>
      </c>
      <c r="L153" s="116">
        <v>370271</v>
      </c>
      <c r="M153" s="13" t="s">
        <v>1094</v>
      </c>
      <c r="N153" s="145" t="s">
        <v>1816</v>
      </c>
      <c r="O153" s="15" t="s">
        <v>1817</v>
      </c>
      <c r="P153" s="16" t="s">
        <v>1818</v>
      </c>
      <c r="Q153" s="269">
        <v>1</v>
      </c>
      <c r="R153" t="s">
        <v>1819</v>
      </c>
    </row>
    <row r="154" spans="2:18">
      <c r="B154" s="52" t="s">
        <v>1820</v>
      </c>
      <c r="C154" s="116">
        <v>371973</v>
      </c>
      <c r="D154" s="73">
        <v>0</v>
      </c>
      <c r="E154" s="73">
        <v>0</v>
      </c>
      <c r="F154" s="75">
        <v>1</v>
      </c>
      <c r="G154" s="75" t="s">
        <v>1821</v>
      </c>
      <c r="H154" s="73">
        <v>0</v>
      </c>
      <c r="I154" s="74">
        <v>3</v>
      </c>
      <c r="J154" s="73">
        <v>0</v>
      </c>
      <c r="K154" s="158"/>
      <c r="L154" s="116">
        <v>371973</v>
      </c>
      <c r="M154" s="146" t="s">
        <v>1291</v>
      </c>
      <c r="N154" s="13" t="s">
        <v>1822</v>
      </c>
      <c r="O154" s="15" t="s">
        <v>1823</v>
      </c>
      <c r="P154" s="16" t="s">
        <v>1824</v>
      </c>
      <c r="Q154" s="269">
        <v>1</v>
      </c>
      <c r="R154" t="s">
        <v>1825</v>
      </c>
    </row>
    <row r="155" spans="2:18">
      <c r="B155" s="52" t="s">
        <v>838</v>
      </c>
      <c r="C155" s="116">
        <v>372920</v>
      </c>
      <c r="D155" s="73">
        <v>0</v>
      </c>
      <c r="E155" s="73">
        <v>0</v>
      </c>
      <c r="F155" s="75">
        <v>1</v>
      </c>
      <c r="G155" s="75" t="s">
        <v>1826</v>
      </c>
      <c r="H155" s="73">
        <v>0</v>
      </c>
      <c r="I155" s="74">
        <v>3</v>
      </c>
      <c r="J155" s="73">
        <v>0</v>
      </c>
      <c r="K155" s="158"/>
      <c r="L155" s="116">
        <v>372920</v>
      </c>
      <c r="M155" s="146" t="s">
        <v>1291</v>
      </c>
      <c r="N155" s="13" t="s">
        <v>1827</v>
      </c>
      <c r="O155" s="15" t="s">
        <v>1828</v>
      </c>
      <c r="P155" s="16" t="s">
        <v>1829</v>
      </c>
      <c r="Q155" s="269">
        <v>1</v>
      </c>
      <c r="R155" t="s">
        <v>1830</v>
      </c>
    </row>
    <row r="156" spans="2:18">
      <c r="B156" s="52" t="s">
        <v>1831</v>
      </c>
      <c r="C156" s="116">
        <v>375720</v>
      </c>
      <c r="D156" s="73">
        <v>0</v>
      </c>
      <c r="E156" s="73">
        <v>0</v>
      </c>
      <c r="F156" s="73">
        <v>0</v>
      </c>
      <c r="G156" s="73" t="s">
        <v>1103</v>
      </c>
      <c r="H156" s="73">
        <v>0</v>
      </c>
      <c r="I156" s="73">
        <v>0</v>
      </c>
      <c r="J156" s="73">
        <v>0</v>
      </c>
      <c r="K156" s="158"/>
      <c r="L156" s="116">
        <v>375720</v>
      </c>
      <c r="M156" s="13" t="s">
        <v>1094</v>
      </c>
      <c r="N156" s="145" t="s">
        <v>1832</v>
      </c>
      <c r="O156" s="15" t="s">
        <v>1833</v>
      </c>
      <c r="P156" s="16" t="s">
        <v>1834</v>
      </c>
      <c r="Q156" s="269">
        <v>1</v>
      </c>
      <c r="R156" t="s">
        <v>1835</v>
      </c>
    </row>
    <row r="157" spans="2:18">
      <c r="B157" s="52" t="s">
        <v>1836</v>
      </c>
      <c r="C157" s="116">
        <v>376587</v>
      </c>
      <c r="D157" s="73">
        <v>0</v>
      </c>
      <c r="E157" s="73">
        <v>0</v>
      </c>
      <c r="F157" s="73">
        <v>0</v>
      </c>
      <c r="G157" s="73" t="s">
        <v>1103</v>
      </c>
      <c r="H157" s="73">
        <v>0</v>
      </c>
      <c r="I157" s="73">
        <v>0</v>
      </c>
      <c r="J157" s="73">
        <v>0</v>
      </c>
      <c r="K157" s="158"/>
      <c r="L157" s="116">
        <v>376587</v>
      </c>
      <c r="M157" s="13" t="s">
        <v>1104</v>
      </c>
      <c r="N157" s="145" t="s">
        <v>1806</v>
      </c>
      <c r="O157" s="15" t="s">
        <v>1837</v>
      </c>
      <c r="P157" s="16" t="s">
        <v>1838</v>
      </c>
      <c r="Q157" s="269">
        <v>1</v>
      </c>
      <c r="R157" t="s">
        <v>1839</v>
      </c>
    </row>
    <row r="158" spans="2:18">
      <c r="B158" s="52" t="s">
        <v>1840</v>
      </c>
      <c r="C158" s="116">
        <v>377514</v>
      </c>
      <c r="D158" s="73">
        <v>0</v>
      </c>
      <c r="E158" s="73">
        <v>0</v>
      </c>
      <c r="F158" s="73">
        <v>0</v>
      </c>
      <c r="G158" s="73" t="s">
        <v>1103</v>
      </c>
      <c r="H158" s="73">
        <v>0</v>
      </c>
      <c r="I158" s="73">
        <v>0</v>
      </c>
      <c r="J158" s="73">
        <v>0</v>
      </c>
      <c r="K158" s="158" t="s">
        <v>23</v>
      </c>
      <c r="L158" s="116">
        <v>377514</v>
      </c>
      <c r="M158" s="13" t="s">
        <v>1104</v>
      </c>
      <c r="N158" s="145" t="s">
        <v>1841</v>
      </c>
      <c r="O158" s="15" t="s">
        <v>1842</v>
      </c>
      <c r="P158" s="16" t="s">
        <v>1843</v>
      </c>
      <c r="Q158" s="269">
        <v>1</v>
      </c>
      <c r="R158" t="s">
        <v>1844</v>
      </c>
    </row>
    <row r="159" spans="2:18">
      <c r="B159" s="52" t="s">
        <v>1845</v>
      </c>
      <c r="C159" s="116">
        <v>379120</v>
      </c>
      <c r="D159" s="73">
        <v>0</v>
      </c>
      <c r="E159" s="73">
        <v>0</v>
      </c>
      <c r="F159" s="73">
        <v>0</v>
      </c>
      <c r="G159" s="73" t="s">
        <v>1103</v>
      </c>
      <c r="H159" s="73">
        <v>0</v>
      </c>
      <c r="I159" s="73">
        <v>0</v>
      </c>
      <c r="J159" s="73">
        <v>0</v>
      </c>
      <c r="K159" s="158"/>
      <c r="L159" s="116">
        <v>379120</v>
      </c>
      <c r="M159" s="13" t="s">
        <v>1104</v>
      </c>
      <c r="N159" s="145" t="s">
        <v>1200</v>
      </c>
      <c r="O159" s="15" t="s">
        <v>1846</v>
      </c>
      <c r="P159" s="16" t="s">
        <v>1847</v>
      </c>
      <c r="Q159" s="269">
        <v>1</v>
      </c>
      <c r="R159" t="s">
        <v>1848</v>
      </c>
    </row>
    <row r="160" spans="2:18">
      <c r="B160" s="52" t="s">
        <v>1849</v>
      </c>
      <c r="C160" s="116">
        <v>386022</v>
      </c>
      <c r="D160" s="73">
        <v>0</v>
      </c>
      <c r="E160" s="73">
        <v>0</v>
      </c>
      <c r="F160" s="75">
        <v>1</v>
      </c>
      <c r="G160" s="75" t="s">
        <v>1850</v>
      </c>
      <c r="H160" s="73">
        <v>0</v>
      </c>
      <c r="I160" s="74">
        <v>3</v>
      </c>
      <c r="J160" s="73">
        <v>0</v>
      </c>
      <c r="K160" s="158"/>
      <c r="L160" s="116">
        <v>386022</v>
      </c>
      <c r="M160" s="146" t="s">
        <v>1291</v>
      </c>
      <c r="N160" s="13" t="s">
        <v>1851</v>
      </c>
      <c r="O160" s="15" t="s">
        <v>1852</v>
      </c>
      <c r="P160" s="16" t="s">
        <v>1853</v>
      </c>
      <c r="Q160" s="269">
        <v>1</v>
      </c>
      <c r="R160" t="s">
        <v>1854</v>
      </c>
    </row>
    <row r="161" spans="2:18">
      <c r="B161" s="52" t="s">
        <v>789</v>
      </c>
      <c r="C161" s="116">
        <v>386846</v>
      </c>
      <c r="D161" s="73">
        <v>0</v>
      </c>
      <c r="E161" s="73">
        <v>0</v>
      </c>
      <c r="F161" s="75">
        <v>1</v>
      </c>
      <c r="G161" s="75" t="s">
        <v>1855</v>
      </c>
      <c r="H161" s="73">
        <v>0</v>
      </c>
      <c r="I161" s="74">
        <v>3</v>
      </c>
      <c r="J161" s="73">
        <v>0</v>
      </c>
      <c r="K161" s="158"/>
      <c r="L161" s="116">
        <v>386846</v>
      </c>
      <c r="M161" s="146" t="s">
        <v>1291</v>
      </c>
      <c r="N161" s="13" t="s">
        <v>1856</v>
      </c>
      <c r="O161" s="15" t="s">
        <v>1857</v>
      </c>
      <c r="P161" s="16" t="s">
        <v>1853</v>
      </c>
      <c r="Q161" s="269">
        <v>1</v>
      </c>
      <c r="R161" t="s">
        <v>1858</v>
      </c>
    </row>
    <row r="162" spans="2:18">
      <c r="B162" s="52" t="s">
        <v>1859</v>
      </c>
      <c r="C162" s="116">
        <v>391653</v>
      </c>
      <c r="D162" s="73">
        <v>0</v>
      </c>
      <c r="E162" s="73">
        <v>0</v>
      </c>
      <c r="F162" s="75">
        <v>1</v>
      </c>
      <c r="G162" s="75" t="s">
        <v>1860</v>
      </c>
      <c r="H162" s="73">
        <v>0</v>
      </c>
      <c r="I162" s="74">
        <v>3</v>
      </c>
      <c r="J162" s="73">
        <v>0</v>
      </c>
      <c r="K162" s="158"/>
      <c r="L162" s="116">
        <v>391653</v>
      </c>
      <c r="M162" s="79"/>
      <c r="N162" s="79"/>
      <c r="O162" s="15" t="s">
        <v>1861</v>
      </c>
      <c r="P162" s="21" t="s">
        <v>1862</v>
      </c>
      <c r="Q162" s="269">
        <v>1</v>
      </c>
      <c r="R162" t="s">
        <v>1139</v>
      </c>
    </row>
    <row r="163" spans="2:18">
      <c r="B163" s="52" t="s">
        <v>1863</v>
      </c>
      <c r="C163" s="116">
        <v>394181</v>
      </c>
      <c r="D163" s="73">
        <v>0</v>
      </c>
      <c r="E163" s="73">
        <v>0</v>
      </c>
      <c r="F163" s="73">
        <v>0</v>
      </c>
      <c r="G163" s="73" t="s">
        <v>1103</v>
      </c>
      <c r="H163" s="73">
        <v>0</v>
      </c>
      <c r="I163" s="73">
        <v>0</v>
      </c>
      <c r="J163" s="73">
        <v>0</v>
      </c>
      <c r="K163" s="158" t="s">
        <v>23</v>
      </c>
      <c r="L163" s="116">
        <v>394181</v>
      </c>
      <c r="M163" s="13" t="s">
        <v>1104</v>
      </c>
      <c r="N163" s="145" t="s">
        <v>1864</v>
      </c>
      <c r="O163" s="15" t="s">
        <v>1865</v>
      </c>
      <c r="P163" s="16" t="s">
        <v>1866</v>
      </c>
      <c r="Q163" s="269">
        <v>1</v>
      </c>
      <c r="R163" t="s">
        <v>1867</v>
      </c>
    </row>
    <row r="164" spans="2:18">
      <c r="B164" s="52" t="s">
        <v>1868</v>
      </c>
      <c r="C164" s="116">
        <v>398015</v>
      </c>
      <c r="D164" s="73">
        <v>0</v>
      </c>
      <c r="E164" s="73">
        <v>0</v>
      </c>
      <c r="F164" s="73">
        <v>0</v>
      </c>
      <c r="G164" s="73" t="s">
        <v>1103</v>
      </c>
      <c r="H164" s="73">
        <v>0</v>
      </c>
      <c r="I164" s="73">
        <v>0</v>
      </c>
      <c r="J164" s="73">
        <v>0</v>
      </c>
      <c r="K164" s="158"/>
      <c r="L164" s="116">
        <v>398015</v>
      </c>
      <c r="M164" s="13" t="s">
        <v>1094</v>
      </c>
      <c r="N164" s="145" t="s">
        <v>1869</v>
      </c>
      <c r="O164" s="15" t="s">
        <v>1870</v>
      </c>
      <c r="P164" s="16" t="s">
        <v>1871</v>
      </c>
      <c r="Q164" s="269">
        <v>1</v>
      </c>
      <c r="R164" t="s">
        <v>1872</v>
      </c>
    </row>
    <row r="165" spans="2:18">
      <c r="B165" s="52" t="s">
        <v>1873</v>
      </c>
      <c r="C165" s="116">
        <v>402649</v>
      </c>
      <c r="D165" s="73">
        <v>0</v>
      </c>
      <c r="E165" s="73">
        <v>0</v>
      </c>
      <c r="F165" s="73">
        <v>0</v>
      </c>
      <c r="G165" s="73" t="s">
        <v>1103</v>
      </c>
      <c r="H165" s="73">
        <v>0</v>
      </c>
      <c r="I165" s="73">
        <v>0</v>
      </c>
      <c r="J165" s="73">
        <v>0</v>
      </c>
      <c r="K165" s="158"/>
      <c r="L165" s="116">
        <v>402649</v>
      </c>
      <c r="M165" s="13" t="s">
        <v>1094</v>
      </c>
      <c r="N165" s="145" t="s">
        <v>1874</v>
      </c>
      <c r="O165" s="15" t="s">
        <v>1875</v>
      </c>
      <c r="P165" s="16" t="s">
        <v>1876</v>
      </c>
      <c r="Q165" s="269">
        <v>1</v>
      </c>
      <c r="R165" t="s">
        <v>1877</v>
      </c>
    </row>
    <row r="166" spans="2:18">
      <c r="B166" s="52" t="s">
        <v>1878</v>
      </c>
      <c r="C166" s="116">
        <v>403866</v>
      </c>
      <c r="D166" s="73">
        <v>0</v>
      </c>
      <c r="E166" s="73">
        <v>0</v>
      </c>
      <c r="F166" s="73">
        <v>0</v>
      </c>
      <c r="G166" s="73" t="s">
        <v>1103</v>
      </c>
      <c r="H166" s="73">
        <v>0</v>
      </c>
      <c r="I166" s="73">
        <v>0</v>
      </c>
      <c r="J166" s="73">
        <v>0</v>
      </c>
      <c r="K166" s="158"/>
      <c r="L166" s="116">
        <v>403866</v>
      </c>
      <c r="M166" s="13" t="s">
        <v>1094</v>
      </c>
      <c r="N166" s="145" t="s">
        <v>1879</v>
      </c>
      <c r="O166" s="15" t="s">
        <v>1880</v>
      </c>
      <c r="P166" s="16" t="s">
        <v>1881</v>
      </c>
      <c r="Q166" s="269">
        <v>1</v>
      </c>
      <c r="R166" t="s">
        <v>1882</v>
      </c>
    </row>
    <row r="167" spans="2:18">
      <c r="B167" s="52" t="s">
        <v>1883</v>
      </c>
      <c r="C167" s="116">
        <v>403885</v>
      </c>
      <c r="D167" s="73">
        <v>0</v>
      </c>
      <c r="E167" s="73">
        <v>0</v>
      </c>
      <c r="F167" s="73">
        <v>0</v>
      </c>
      <c r="G167" s="73" t="s">
        <v>1103</v>
      </c>
      <c r="H167" s="73">
        <v>0</v>
      </c>
      <c r="I167" s="73">
        <v>0</v>
      </c>
      <c r="J167" s="73">
        <v>0</v>
      </c>
      <c r="K167" s="158"/>
      <c r="L167" s="116">
        <v>403885</v>
      </c>
      <c r="M167" s="13" t="s">
        <v>1104</v>
      </c>
      <c r="N167" s="145" t="s">
        <v>1884</v>
      </c>
      <c r="O167" s="15" t="s">
        <v>1885</v>
      </c>
      <c r="P167" s="16" t="s">
        <v>1886</v>
      </c>
      <c r="Q167" s="269">
        <v>1</v>
      </c>
      <c r="R167" t="s">
        <v>1887</v>
      </c>
    </row>
    <row r="168" spans="2:18">
      <c r="B168" s="52" t="s">
        <v>1888</v>
      </c>
      <c r="C168" s="116">
        <v>405977</v>
      </c>
      <c r="D168" s="73">
        <v>0</v>
      </c>
      <c r="E168" s="73">
        <v>0</v>
      </c>
      <c r="F168" s="73">
        <v>0</v>
      </c>
      <c r="G168" s="73" t="s">
        <v>1103</v>
      </c>
      <c r="H168" s="73">
        <v>0</v>
      </c>
      <c r="I168" s="73">
        <v>0</v>
      </c>
      <c r="J168" s="73">
        <v>0</v>
      </c>
      <c r="K168" s="158" t="s">
        <v>23</v>
      </c>
      <c r="L168" s="116">
        <v>405977</v>
      </c>
      <c r="M168" s="13" t="s">
        <v>1094</v>
      </c>
      <c r="N168" s="145" t="s">
        <v>1889</v>
      </c>
      <c r="O168" s="15" t="s">
        <v>1890</v>
      </c>
      <c r="P168" s="16" t="s">
        <v>1891</v>
      </c>
      <c r="Q168" s="269">
        <v>1</v>
      </c>
      <c r="R168" t="s">
        <v>1892</v>
      </c>
    </row>
    <row r="169" spans="2:18">
      <c r="B169" s="52" t="s">
        <v>1893</v>
      </c>
      <c r="C169" s="116">
        <v>406218</v>
      </c>
      <c r="D169" s="73">
        <v>0</v>
      </c>
      <c r="E169" s="73">
        <v>0</v>
      </c>
      <c r="F169" s="73">
        <v>0</v>
      </c>
      <c r="G169" s="73" t="s">
        <v>1103</v>
      </c>
      <c r="H169" s="73">
        <v>0</v>
      </c>
      <c r="I169" s="73">
        <v>0</v>
      </c>
      <c r="J169" s="73">
        <v>0</v>
      </c>
      <c r="K169" s="158"/>
      <c r="L169" s="116">
        <v>406218</v>
      </c>
      <c r="M169" s="13" t="s">
        <v>1094</v>
      </c>
      <c r="N169" s="145" t="s">
        <v>1894</v>
      </c>
      <c r="O169" s="15" t="s">
        <v>1895</v>
      </c>
      <c r="P169" s="16" t="s">
        <v>1896</v>
      </c>
      <c r="Q169" s="269">
        <v>1</v>
      </c>
      <c r="R169" t="s">
        <v>1897</v>
      </c>
    </row>
    <row r="170" spans="2:18">
      <c r="B170" s="52" t="s">
        <v>1898</v>
      </c>
      <c r="C170" s="116">
        <v>407998</v>
      </c>
      <c r="D170" s="73">
        <v>0</v>
      </c>
      <c r="E170" s="75">
        <v>1</v>
      </c>
      <c r="F170" s="73">
        <v>0</v>
      </c>
      <c r="G170" s="73" t="s">
        <v>1103</v>
      </c>
      <c r="H170" s="73">
        <v>0</v>
      </c>
      <c r="I170" s="73">
        <v>0</v>
      </c>
      <c r="J170" s="73">
        <v>0</v>
      </c>
      <c r="K170" s="158"/>
      <c r="L170" s="116">
        <v>407998</v>
      </c>
      <c r="M170" s="29" t="s">
        <v>1094</v>
      </c>
      <c r="N170" s="55" t="s">
        <v>1899</v>
      </c>
      <c r="O170" s="15" t="s">
        <v>1900</v>
      </c>
      <c r="P170" s="16" t="s">
        <v>1619</v>
      </c>
      <c r="Q170" s="269">
        <v>1</v>
      </c>
      <c r="R170" t="s">
        <v>1901</v>
      </c>
    </row>
    <row r="171" spans="2:18">
      <c r="B171" s="52" t="s">
        <v>1902</v>
      </c>
      <c r="C171" s="116">
        <v>414802</v>
      </c>
      <c r="D171" s="73">
        <v>0</v>
      </c>
      <c r="E171" s="73">
        <v>0</v>
      </c>
      <c r="F171" s="75">
        <v>1</v>
      </c>
      <c r="G171" s="75" t="s">
        <v>1903</v>
      </c>
      <c r="H171" s="73">
        <v>0</v>
      </c>
      <c r="I171" s="74">
        <v>3</v>
      </c>
      <c r="J171" s="73">
        <v>0</v>
      </c>
      <c r="K171" s="158"/>
      <c r="L171" s="116">
        <v>414802</v>
      </c>
      <c r="M171" s="146" t="s">
        <v>1142</v>
      </c>
      <c r="N171" s="13" t="s">
        <v>1904</v>
      </c>
      <c r="O171" s="15" t="s">
        <v>1905</v>
      </c>
      <c r="P171" s="16" t="s">
        <v>1906</v>
      </c>
      <c r="Q171" s="269">
        <v>1</v>
      </c>
      <c r="R171" t="s">
        <v>1907</v>
      </c>
    </row>
    <row r="172" spans="2:18">
      <c r="B172" s="52" t="s">
        <v>1908</v>
      </c>
      <c r="C172" s="116">
        <v>428542</v>
      </c>
      <c r="D172" s="75">
        <v>1</v>
      </c>
      <c r="E172" s="73">
        <v>0</v>
      </c>
      <c r="F172" s="73">
        <v>0</v>
      </c>
      <c r="G172" s="73" t="s">
        <v>1103</v>
      </c>
      <c r="H172" s="73">
        <v>0</v>
      </c>
      <c r="I172" s="73">
        <v>0</v>
      </c>
      <c r="J172" s="73">
        <v>0</v>
      </c>
      <c r="K172" s="158"/>
      <c r="L172" s="116">
        <v>428542</v>
      </c>
      <c r="M172" s="13" t="s">
        <v>1094</v>
      </c>
      <c r="N172" s="145" t="s">
        <v>1909</v>
      </c>
      <c r="O172" s="15" t="s">
        <v>1910</v>
      </c>
      <c r="P172" s="16" t="s">
        <v>1911</v>
      </c>
      <c r="Q172" s="269">
        <v>1</v>
      </c>
      <c r="R172" t="s">
        <v>1912</v>
      </c>
    </row>
    <row r="173" spans="2:18">
      <c r="B173" s="52" t="s">
        <v>1913</v>
      </c>
      <c r="C173" s="116">
        <v>430000</v>
      </c>
      <c r="D173" s="73">
        <v>0</v>
      </c>
      <c r="E173" s="73">
        <v>0</v>
      </c>
      <c r="F173" s="73">
        <v>0</v>
      </c>
      <c r="G173" s="73" t="s">
        <v>1103</v>
      </c>
      <c r="H173" s="73">
        <v>0</v>
      </c>
      <c r="I173" s="73">
        <v>0</v>
      </c>
      <c r="J173" s="73">
        <v>0</v>
      </c>
      <c r="K173" s="158" t="s">
        <v>23</v>
      </c>
      <c r="L173" s="116">
        <v>430000</v>
      </c>
      <c r="M173" s="13" t="s">
        <v>1094</v>
      </c>
      <c r="N173" s="145" t="s">
        <v>1914</v>
      </c>
      <c r="O173" s="15" t="s">
        <v>1915</v>
      </c>
      <c r="P173" s="16" t="s">
        <v>1916</v>
      </c>
      <c r="Q173" s="269">
        <v>1</v>
      </c>
      <c r="R173" t="s">
        <v>1917</v>
      </c>
    </row>
    <row r="174" spans="2:18">
      <c r="B174" s="52" t="s">
        <v>1918</v>
      </c>
      <c r="C174" s="116">
        <v>430179</v>
      </c>
      <c r="D174" s="73">
        <v>0</v>
      </c>
      <c r="E174" s="73">
        <v>0</v>
      </c>
      <c r="F174" s="73">
        <v>0</v>
      </c>
      <c r="G174" s="73" t="s">
        <v>1103</v>
      </c>
      <c r="H174" s="73">
        <v>0</v>
      </c>
      <c r="I174" s="73">
        <v>0</v>
      </c>
      <c r="J174" s="73">
        <v>0</v>
      </c>
      <c r="K174" s="158"/>
      <c r="L174" s="116">
        <v>430179</v>
      </c>
      <c r="M174" s="13" t="s">
        <v>1104</v>
      </c>
      <c r="N174" s="145" t="s">
        <v>1919</v>
      </c>
      <c r="O174" s="15" t="s">
        <v>1920</v>
      </c>
      <c r="P174" s="16" t="s">
        <v>1921</v>
      </c>
      <c r="Q174" s="269">
        <v>1</v>
      </c>
      <c r="R174" t="s">
        <v>1922</v>
      </c>
    </row>
    <row r="175" spans="2:18">
      <c r="B175" s="52" t="s">
        <v>1923</v>
      </c>
      <c r="C175" s="116">
        <v>433606</v>
      </c>
      <c r="D175" s="75">
        <v>1</v>
      </c>
      <c r="E175" s="73">
        <v>0</v>
      </c>
      <c r="F175" s="73">
        <v>0</v>
      </c>
      <c r="G175" s="73" t="s">
        <v>1103</v>
      </c>
      <c r="H175" s="73">
        <v>0</v>
      </c>
      <c r="I175" s="73">
        <v>0</v>
      </c>
      <c r="J175" s="73">
        <v>0</v>
      </c>
      <c r="K175" s="158"/>
      <c r="L175" s="116">
        <v>433606</v>
      </c>
      <c r="M175" s="13" t="s">
        <v>1094</v>
      </c>
      <c r="N175" s="145" t="s">
        <v>1924</v>
      </c>
      <c r="O175" s="15" t="s">
        <v>1925</v>
      </c>
      <c r="P175" s="16" t="s">
        <v>1926</v>
      </c>
      <c r="Q175" s="269">
        <v>1</v>
      </c>
      <c r="R175" t="s">
        <v>1927</v>
      </c>
    </row>
    <row r="176" spans="2:18">
      <c r="B176" s="52" t="s">
        <v>1928</v>
      </c>
      <c r="C176" s="116">
        <v>434165</v>
      </c>
      <c r="D176" s="75">
        <v>1</v>
      </c>
      <c r="E176" s="73">
        <v>0</v>
      </c>
      <c r="F176" s="73">
        <v>0</v>
      </c>
      <c r="G176" s="73" t="s">
        <v>1103</v>
      </c>
      <c r="H176" s="73">
        <v>0</v>
      </c>
      <c r="I176" s="73">
        <v>0</v>
      </c>
      <c r="J176" s="73">
        <v>0</v>
      </c>
      <c r="K176" s="158"/>
      <c r="L176" s="116">
        <v>434165</v>
      </c>
      <c r="M176" s="13" t="s">
        <v>1094</v>
      </c>
      <c r="N176" s="145" t="s">
        <v>1792</v>
      </c>
      <c r="O176" s="15" t="s">
        <v>1929</v>
      </c>
      <c r="P176" s="16" t="s">
        <v>1930</v>
      </c>
      <c r="Q176" s="269">
        <v>1</v>
      </c>
      <c r="R176" t="s">
        <v>1931</v>
      </c>
    </row>
    <row r="177" spans="2:18">
      <c r="B177" s="52" t="s">
        <v>1932</v>
      </c>
      <c r="C177" s="116">
        <v>434604</v>
      </c>
      <c r="D177" s="73">
        <v>0</v>
      </c>
      <c r="E177" s="73">
        <v>0</v>
      </c>
      <c r="F177" s="73">
        <v>0</v>
      </c>
      <c r="G177" s="73" t="s">
        <v>1103</v>
      </c>
      <c r="H177" s="73">
        <v>0</v>
      </c>
      <c r="I177" s="73">
        <v>0</v>
      </c>
      <c r="J177" s="73">
        <v>0</v>
      </c>
      <c r="K177" s="158"/>
      <c r="L177" s="116">
        <v>434604</v>
      </c>
      <c r="M177" s="13" t="s">
        <v>1094</v>
      </c>
      <c r="N177" s="145" t="s">
        <v>1933</v>
      </c>
      <c r="O177" s="15" t="s">
        <v>1934</v>
      </c>
      <c r="P177" s="16" t="s">
        <v>1935</v>
      </c>
      <c r="Q177" s="269">
        <v>1</v>
      </c>
      <c r="R177" t="s">
        <v>1936</v>
      </c>
    </row>
    <row r="178" spans="2:18">
      <c r="B178" s="52" t="s">
        <v>1937</v>
      </c>
      <c r="C178" s="116">
        <v>447700</v>
      </c>
      <c r="D178" s="73">
        <v>0</v>
      </c>
      <c r="E178" s="73">
        <v>0</v>
      </c>
      <c r="F178" s="75">
        <v>1</v>
      </c>
      <c r="G178" s="75" t="s">
        <v>1938</v>
      </c>
      <c r="H178" s="73">
        <v>0</v>
      </c>
      <c r="I178" s="74">
        <v>10</v>
      </c>
      <c r="J178" s="73">
        <v>0</v>
      </c>
      <c r="K178" s="158" t="s">
        <v>23</v>
      </c>
      <c r="L178" s="116">
        <v>447700</v>
      </c>
      <c r="M178" s="146" t="s">
        <v>1104</v>
      </c>
      <c r="N178" s="145" t="s">
        <v>1939</v>
      </c>
      <c r="O178" s="15" t="s">
        <v>1940</v>
      </c>
      <c r="P178" s="16" t="s">
        <v>1941</v>
      </c>
      <c r="Q178" s="269">
        <v>1</v>
      </c>
      <c r="R178" t="s">
        <v>1942</v>
      </c>
    </row>
    <row r="179" spans="2:18">
      <c r="B179" s="52" t="s">
        <v>1943</v>
      </c>
      <c r="C179" s="116">
        <v>456348</v>
      </c>
      <c r="D179" s="73">
        <v>0</v>
      </c>
      <c r="E179" s="73">
        <v>0</v>
      </c>
      <c r="F179" s="73">
        <v>0</v>
      </c>
      <c r="G179" s="73" t="s">
        <v>1103</v>
      </c>
      <c r="H179" s="73">
        <v>0</v>
      </c>
      <c r="I179" s="73">
        <v>0</v>
      </c>
      <c r="J179" s="73">
        <v>0</v>
      </c>
      <c r="K179" s="158"/>
      <c r="L179" s="116">
        <v>456348</v>
      </c>
      <c r="M179" s="13" t="s">
        <v>1094</v>
      </c>
      <c r="N179" s="145" t="s">
        <v>1521</v>
      </c>
      <c r="O179" s="15" t="s">
        <v>1944</v>
      </c>
      <c r="P179" s="16" t="s">
        <v>1945</v>
      </c>
      <c r="Q179" s="269">
        <v>1</v>
      </c>
      <c r="R179" t="s">
        <v>1946</v>
      </c>
    </row>
    <row r="180" spans="2:18">
      <c r="B180" s="52" t="s">
        <v>1947</v>
      </c>
      <c r="C180" s="116">
        <v>464662</v>
      </c>
      <c r="D180" s="73">
        <v>0</v>
      </c>
      <c r="E180" s="73">
        <v>0</v>
      </c>
      <c r="F180" s="73">
        <v>0</v>
      </c>
      <c r="G180" s="73" t="s">
        <v>1103</v>
      </c>
      <c r="H180" s="73">
        <v>0</v>
      </c>
      <c r="I180" s="73">
        <v>0</v>
      </c>
      <c r="J180" s="73">
        <v>0</v>
      </c>
      <c r="K180" s="158"/>
      <c r="L180" s="116">
        <v>464662</v>
      </c>
      <c r="M180" s="13" t="s">
        <v>1104</v>
      </c>
      <c r="N180" s="145" t="s">
        <v>1948</v>
      </c>
      <c r="O180" s="15" t="s">
        <v>1949</v>
      </c>
      <c r="P180" s="16" t="s">
        <v>1950</v>
      </c>
      <c r="Q180" s="269">
        <v>1</v>
      </c>
      <c r="R180" t="s">
        <v>1951</v>
      </c>
    </row>
    <row r="181" spans="2:18">
      <c r="B181" s="52" t="s">
        <v>1952</v>
      </c>
      <c r="C181" s="116">
        <v>471465</v>
      </c>
      <c r="D181" s="73">
        <v>0</v>
      </c>
      <c r="E181" s="73">
        <v>0</v>
      </c>
      <c r="F181" s="73">
        <v>0</v>
      </c>
      <c r="G181" s="73" t="s">
        <v>1103</v>
      </c>
      <c r="H181" s="73">
        <v>0</v>
      </c>
      <c r="I181" s="73">
        <v>0</v>
      </c>
      <c r="J181" s="73">
        <v>0</v>
      </c>
      <c r="K181" s="158"/>
      <c r="L181" s="116">
        <v>471465</v>
      </c>
      <c r="M181" s="13" t="s">
        <v>1094</v>
      </c>
      <c r="N181" s="145" t="s">
        <v>1953</v>
      </c>
      <c r="O181" s="15" t="s">
        <v>1954</v>
      </c>
      <c r="P181" s="16" t="s">
        <v>1955</v>
      </c>
      <c r="Q181" s="269">
        <v>1</v>
      </c>
      <c r="R181" t="s">
        <v>1956</v>
      </c>
    </row>
    <row r="182" spans="2:18">
      <c r="B182" s="52" t="s">
        <v>1957</v>
      </c>
      <c r="C182" s="116">
        <v>476117</v>
      </c>
      <c r="D182" s="73">
        <v>0</v>
      </c>
      <c r="E182" s="73">
        <v>0</v>
      </c>
      <c r="F182" s="73">
        <v>0</v>
      </c>
      <c r="G182" s="73" t="s">
        <v>1103</v>
      </c>
      <c r="H182" s="73">
        <v>0</v>
      </c>
      <c r="I182" s="73">
        <v>0</v>
      </c>
      <c r="J182" s="73">
        <v>0</v>
      </c>
      <c r="K182" s="158"/>
      <c r="L182" s="116">
        <v>476117</v>
      </c>
      <c r="M182" s="13" t="s">
        <v>1104</v>
      </c>
      <c r="N182" s="145" t="s">
        <v>1958</v>
      </c>
      <c r="O182" s="15" t="s">
        <v>1959</v>
      </c>
      <c r="P182" s="16" t="s">
        <v>1960</v>
      </c>
      <c r="Q182" s="269">
        <v>1</v>
      </c>
      <c r="R182" t="s">
        <v>1961</v>
      </c>
    </row>
    <row r="183" spans="2:18">
      <c r="B183" s="52" t="s">
        <v>1962</v>
      </c>
      <c r="C183" s="116">
        <v>480304</v>
      </c>
      <c r="D183" s="73">
        <v>0</v>
      </c>
      <c r="E183" s="73">
        <v>0</v>
      </c>
      <c r="F183" s="73">
        <v>0</v>
      </c>
      <c r="G183" s="73" t="s">
        <v>1103</v>
      </c>
      <c r="H183" s="73">
        <v>0</v>
      </c>
      <c r="I183" s="73">
        <v>0</v>
      </c>
      <c r="J183" s="73">
        <v>0</v>
      </c>
      <c r="K183" s="158" t="s">
        <v>23</v>
      </c>
      <c r="L183" s="116">
        <v>480304</v>
      </c>
      <c r="M183" s="13" t="s">
        <v>1104</v>
      </c>
      <c r="N183" s="145" t="s">
        <v>1963</v>
      </c>
      <c r="O183" s="15" t="s">
        <v>1964</v>
      </c>
      <c r="P183" s="16" t="s">
        <v>1228</v>
      </c>
      <c r="Q183" s="269">
        <v>1</v>
      </c>
      <c r="R183" t="s">
        <v>1965</v>
      </c>
    </row>
    <row r="184" spans="2:18">
      <c r="B184" s="52" t="s">
        <v>1966</v>
      </c>
      <c r="C184" s="116">
        <v>489160</v>
      </c>
      <c r="D184" s="73">
        <v>0</v>
      </c>
      <c r="E184" s="73">
        <v>0</v>
      </c>
      <c r="F184" s="73">
        <v>0</v>
      </c>
      <c r="G184" s="73" t="s">
        <v>1103</v>
      </c>
      <c r="H184" s="73">
        <v>0</v>
      </c>
      <c r="I184" s="73">
        <v>0</v>
      </c>
      <c r="J184" s="73">
        <v>0</v>
      </c>
      <c r="K184" s="158"/>
      <c r="L184" s="116">
        <v>489160</v>
      </c>
      <c r="M184" s="13" t="s">
        <v>1104</v>
      </c>
      <c r="N184" s="145" t="s">
        <v>1967</v>
      </c>
      <c r="O184" s="15" t="s">
        <v>1968</v>
      </c>
      <c r="P184" s="16" t="s">
        <v>1966</v>
      </c>
      <c r="Q184" s="269">
        <v>1</v>
      </c>
      <c r="R184" t="s">
        <v>1969</v>
      </c>
    </row>
    <row r="185" spans="2:18">
      <c r="B185" s="52" t="s">
        <v>1970</v>
      </c>
      <c r="C185" s="116">
        <v>490307</v>
      </c>
      <c r="D185" s="73">
        <v>0</v>
      </c>
      <c r="E185" s="73">
        <v>0</v>
      </c>
      <c r="F185" s="73">
        <v>0</v>
      </c>
      <c r="G185" s="73" t="s">
        <v>1103</v>
      </c>
      <c r="H185" s="73">
        <v>0</v>
      </c>
      <c r="I185" s="73">
        <v>0</v>
      </c>
      <c r="J185" s="73">
        <v>0</v>
      </c>
      <c r="K185" s="158"/>
      <c r="L185" s="116">
        <v>490307</v>
      </c>
      <c r="M185" s="13" t="s">
        <v>1094</v>
      </c>
      <c r="N185" s="145" t="s">
        <v>1971</v>
      </c>
      <c r="O185" s="15" t="s">
        <v>1972</v>
      </c>
      <c r="P185" s="16" t="s">
        <v>1973</v>
      </c>
      <c r="Q185" s="269">
        <v>1</v>
      </c>
      <c r="R185" t="s">
        <v>1974</v>
      </c>
    </row>
    <row r="186" spans="2:18">
      <c r="B186" s="52" t="s">
        <v>1975</v>
      </c>
      <c r="C186" s="116">
        <v>493071</v>
      </c>
      <c r="D186" s="75">
        <v>1</v>
      </c>
      <c r="E186" s="73">
        <v>0</v>
      </c>
      <c r="F186" s="73">
        <v>0</v>
      </c>
      <c r="G186" s="73" t="s">
        <v>1103</v>
      </c>
      <c r="H186" s="73">
        <v>0</v>
      </c>
      <c r="I186" s="73">
        <v>0</v>
      </c>
      <c r="J186" s="73">
        <v>0</v>
      </c>
      <c r="K186" s="158"/>
      <c r="L186" s="116">
        <v>493071</v>
      </c>
      <c r="M186" s="13" t="s">
        <v>1094</v>
      </c>
      <c r="N186" s="145" t="s">
        <v>1976</v>
      </c>
      <c r="O186" s="15" t="s">
        <v>1977</v>
      </c>
      <c r="P186" s="16" t="s">
        <v>1978</v>
      </c>
      <c r="Q186" s="269">
        <v>1</v>
      </c>
      <c r="R186" t="s">
        <v>1979</v>
      </c>
    </row>
    <row r="187" spans="2:18">
      <c r="B187" s="52" t="s">
        <v>1980</v>
      </c>
      <c r="C187" s="116">
        <v>493453</v>
      </c>
      <c r="D187" s="73">
        <v>0</v>
      </c>
      <c r="E187" s="73">
        <v>0</v>
      </c>
      <c r="F187" s="75">
        <v>1</v>
      </c>
      <c r="G187" s="75" t="s">
        <v>1981</v>
      </c>
      <c r="H187" s="73">
        <v>0</v>
      </c>
      <c r="I187" s="74">
        <v>1</v>
      </c>
      <c r="J187" s="73">
        <v>0</v>
      </c>
      <c r="K187" s="158"/>
      <c r="L187" s="116">
        <v>493453</v>
      </c>
      <c r="M187" s="13" t="s">
        <v>1094</v>
      </c>
      <c r="N187" s="145" t="s">
        <v>1982</v>
      </c>
      <c r="O187" s="15" t="s">
        <v>1983</v>
      </c>
      <c r="P187" s="16" t="s">
        <v>1980</v>
      </c>
      <c r="Q187" s="269">
        <v>1</v>
      </c>
      <c r="R187" t="s">
        <v>1984</v>
      </c>
    </row>
    <row r="188" spans="2:18">
      <c r="B188" s="52" t="s">
        <v>1985</v>
      </c>
      <c r="C188" s="116">
        <v>496042</v>
      </c>
      <c r="D188" s="73">
        <v>0</v>
      </c>
      <c r="E188" s="73">
        <v>0</v>
      </c>
      <c r="F188" s="73">
        <v>0</v>
      </c>
      <c r="G188" s="73" t="s">
        <v>1103</v>
      </c>
      <c r="H188" s="73">
        <v>0</v>
      </c>
      <c r="I188" s="73">
        <v>0</v>
      </c>
      <c r="J188" s="73">
        <v>0</v>
      </c>
      <c r="K188" s="158" t="s">
        <v>23</v>
      </c>
      <c r="L188" s="116">
        <v>496042</v>
      </c>
      <c r="M188" s="13" t="s">
        <v>1094</v>
      </c>
      <c r="N188" s="145" t="s">
        <v>1986</v>
      </c>
      <c r="O188" s="15" t="s">
        <v>1987</v>
      </c>
      <c r="P188" s="16" t="s">
        <v>1988</v>
      </c>
      <c r="Q188" s="269">
        <v>1</v>
      </c>
      <c r="R188" t="s">
        <v>1989</v>
      </c>
    </row>
    <row r="189" spans="2:18">
      <c r="B189" s="52" t="s">
        <v>1990</v>
      </c>
      <c r="C189" s="116">
        <v>502526</v>
      </c>
      <c r="D189" s="73">
        <v>0</v>
      </c>
      <c r="E189" s="73">
        <v>0</v>
      </c>
      <c r="F189" s="73">
        <v>0</v>
      </c>
      <c r="G189" s="73" t="s">
        <v>1103</v>
      </c>
      <c r="H189" s="73">
        <v>0</v>
      </c>
      <c r="I189" s="73">
        <v>0</v>
      </c>
      <c r="J189" s="73">
        <v>0</v>
      </c>
      <c r="K189" s="158"/>
      <c r="L189" s="116">
        <v>502526</v>
      </c>
      <c r="M189" s="13" t="s">
        <v>1104</v>
      </c>
      <c r="N189" s="145" t="s">
        <v>1991</v>
      </c>
      <c r="O189" s="15" t="s">
        <v>1992</v>
      </c>
      <c r="P189" s="16" t="s">
        <v>1993</v>
      </c>
      <c r="Q189" s="269">
        <v>1</v>
      </c>
      <c r="R189" t="s">
        <v>1994</v>
      </c>
    </row>
    <row r="190" spans="2:18">
      <c r="B190" s="52" t="s">
        <v>1995</v>
      </c>
      <c r="C190" s="116">
        <v>511621</v>
      </c>
      <c r="D190" s="73">
        <v>0</v>
      </c>
      <c r="E190" s="73">
        <v>0</v>
      </c>
      <c r="F190" s="73">
        <v>0</v>
      </c>
      <c r="G190" s="73" t="s">
        <v>1103</v>
      </c>
      <c r="H190" s="73">
        <v>0</v>
      </c>
      <c r="I190" s="73">
        <v>0</v>
      </c>
      <c r="J190" s="73">
        <v>0</v>
      </c>
      <c r="K190" s="158"/>
      <c r="L190" s="116">
        <v>511621</v>
      </c>
      <c r="M190" s="13" t="s">
        <v>1094</v>
      </c>
      <c r="N190" s="145" t="s">
        <v>1996</v>
      </c>
      <c r="O190" s="15" t="s">
        <v>1997</v>
      </c>
      <c r="P190" s="16" t="s">
        <v>1998</v>
      </c>
      <c r="Q190" s="269">
        <v>1</v>
      </c>
      <c r="R190" t="s">
        <v>1999</v>
      </c>
    </row>
    <row r="191" spans="2:18">
      <c r="B191" s="52" t="s">
        <v>2000</v>
      </c>
      <c r="C191" s="116">
        <v>513448</v>
      </c>
      <c r="D191" s="73">
        <v>0</v>
      </c>
      <c r="E191" s="73">
        <v>0</v>
      </c>
      <c r="F191" s="73">
        <v>0</v>
      </c>
      <c r="G191" s="73" t="s">
        <v>1103</v>
      </c>
      <c r="H191" s="73">
        <v>0</v>
      </c>
      <c r="I191" s="73">
        <v>0</v>
      </c>
      <c r="J191" s="73">
        <v>0</v>
      </c>
      <c r="K191" s="158"/>
      <c r="L191" s="116">
        <v>513448</v>
      </c>
      <c r="M191" s="13" t="s">
        <v>1094</v>
      </c>
      <c r="N191" s="145" t="s">
        <v>2001</v>
      </c>
      <c r="O191" s="15" t="s">
        <v>2002</v>
      </c>
      <c r="P191" s="16" t="s">
        <v>2003</v>
      </c>
      <c r="Q191" s="269">
        <v>1</v>
      </c>
      <c r="R191" t="s">
        <v>2004</v>
      </c>
    </row>
    <row r="192" spans="2:18">
      <c r="B192" s="52" t="s">
        <v>2005</v>
      </c>
      <c r="C192" s="116">
        <v>513908</v>
      </c>
      <c r="D192" s="73">
        <v>0</v>
      </c>
      <c r="E192" s="73">
        <v>0</v>
      </c>
      <c r="F192" s="75">
        <v>1</v>
      </c>
      <c r="G192" s="75" t="s">
        <v>2006</v>
      </c>
      <c r="H192" s="73">
        <v>0</v>
      </c>
      <c r="I192" s="74">
        <v>3</v>
      </c>
      <c r="J192" s="73">
        <v>0</v>
      </c>
      <c r="K192" s="158"/>
      <c r="L192" s="116">
        <v>513908</v>
      </c>
      <c r="M192" s="146" t="s">
        <v>1142</v>
      </c>
      <c r="N192" s="13" t="s">
        <v>2007</v>
      </c>
      <c r="O192" s="15" t="s">
        <v>2008</v>
      </c>
      <c r="P192" s="16" t="s">
        <v>2009</v>
      </c>
      <c r="Q192" s="269">
        <v>1</v>
      </c>
      <c r="R192" t="s">
        <v>2010</v>
      </c>
    </row>
    <row r="193" spans="2:18">
      <c r="B193" s="52" t="s">
        <v>2011</v>
      </c>
      <c r="C193" s="116">
        <v>516410</v>
      </c>
      <c r="D193" s="73">
        <v>0</v>
      </c>
      <c r="E193" s="73">
        <v>0</v>
      </c>
      <c r="F193" s="73">
        <v>0</v>
      </c>
      <c r="G193" s="73" t="s">
        <v>1103</v>
      </c>
      <c r="H193" s="73">
        <v>0</v>
      </c>
      <c r="I193" s="73">
        <v>0</v>
      </c>
      <c r="J193" s="73">
        <v>0</v>
      </c>
      <c r="K193" s="158" t="s">
        <v>23</v>
      </c>
      <c r="L193" s="116">
        <v>516410</v>
      </c>
      <c r="M193" s="13" t="s">
        <v>1094</v>
      </c>
      <c r="N193" s="145" t="s">
        <v>2012</v>
      </c>
      <c r="O193" s="15" t="s">
        <v>2013</v>
      </c>
      <c r="P193" s="16" t="s">
        <v>2014</v>
      </c>
      <c r="Q193" s="269">
        <v>1</v>
      </c>
      <c r="R193" t="s">
        <v>2015</v>
      </c>
    </row>
    <row r="194" spans="2:18">
      <c r="B194" s="52" t="s">
        <v>2016</v>
      </c>
      <c r="C194" s="116">
        <v>516475</v>
      </c>
      <c r="D194" s="73">
        <v>0</v>
      </c>
      <c r="E194" s="73">
        <v>0</v>
      </c>
      <c r="F194" s="73">
        <v>0</v>
      </c>
      <c r="G194" s="73" t="s">
        <v>1103</v>
      </c>
      <c r="H194" s="73">
        <v>0</v>
      </c>
      <c r="I194" s="73">
        <v>0</v>
      </c>
      <c r="J194" s="73">
        <v>0</v>
      </c>
      <c r="K194" s="158"/>
      <c r="L194" s="116">
        <v>516475</v>
      </c>
      <c r="M194" s="13" t="s">
        <v>1104</v>
      </c>
      <c r="N194" s="145" t="s">
        <v>1728</v>
      </c>
      <c r="O194" s="15" t="s">
        <v>2017</v>
      </c>
      <c r="P194" s="16" t="s">
        <v>2018</v>
      </c>
      <c r="Q194" s="269">
        <v>1</v>
      </c>
      <c r="R194" t="s">
        <v>2019</v>
      </c>
    </row>
    <row r="195" spans="2:18">
      <c r="B195" s="52" t="s">
        <v>2020</v>
      </c>
      <c r="C195" s="116">
        <v>517390</v>
      </c>
      <c r="D195" s="73">
        <v>0</v>
      </c>
      <c r="E195" s="73">
        <v>0</v>
      </c>
      <c r="F195" s="73">
        <v>0</v>
      </c>
      <c r="G195" s="73" t="s">
        <v>1103</v>
      </c>
      <c r="H195" s="73">
        <v>0</v>
      </c>
      <c r="I195" s="73">
        <v>0</v>
      </c>
      <c r="J195" s="73">
        <v>0</v>
      </c>
      <c r="K195" s="158"/>
      <c r="L195" s="116">
        <v>517390</v>
      </c>
      <c r="M195" s="13" t="s">
        <v>1104</v>
      </c>
      <c r="N195" s="145" t="s">
        <v>1884</v>
      </c>
      <c r="O195" s="15" t="s">
        <v>2021</v>
      </c>
      <c r="P195" s="16" t="s">
        <v>2022</v>
      </c>
      <c r="Q195" s="269">
        <v>1</v>
      </c>
      <c r="R195" t="s">
        <v>2023</v>
      </c>
    </row>
    <row r="196" spans="2:18">
      <c r="B196" s="52" t="s">
        <v>2024</v>
      </c>
      <c r="C196" s="116">
        <v>519466</v>
      </c>
      <c r="D196" s="73">
        <v>0</v>
      </c>
      <c r="E196" s="73">
        <v>0</v>
      </c>
      <c r="F196" s="75">
        <v>1</v>
      </c>
      <c r="G196" s="75" t="s">
        <v>2025</v>
      </c>
      <c r="H196" s="73">
        <v>0</v>
      </c>
      <c r="I196" s="74">
        <v>3</v>
      </c>
      <c r="J196" s="73">
        <v>0</v>
      </c>
      <c r="K196" s="158"/>
      <c r="L196" s="116">
        <v>519466</v>
      </c>
      <c r="M196" s="146" t="s">
        <v>1291</v>
      </c>
      <c r="N196" s="13" t="s">
        <v>2026</v>
      </c>
      <c r="O196" s="15" t="s">
        <v>2027</v>
      </c>
      <c r="P196" s="16" t="s">
        <v>1476</v>
      </c>
      <c r="Q196" s="269">
        <v>1</v>
      </c>
      <c r="R196" t="s">
        <v>2028</v>
      </c>
    </row>
    <row r="197" spans="2:18">
      <c r="B197" s="52" t="s">
        <v>777</v>
      </c>
      <c r="C197" s="119">
        <v>521878</v>
      </c>
      <c r="D197" s="73">
        <v>0</v>
      </c>
      <c r="E197" s="73">
        <v>0</v>
      </c>
      <c r="F197" s="73">
        <v>0</v>
      </c>
      <c r="G197" s="73" t="s">
        <v>1103</v>
      </c>
      <c r="H197" s="73">
        <v>0</v>
      </c>
      <c r="I197" s="73">
        <v>0</v>
      </c>
      <c r="J197" s="73">
        <v>0</v>
      </c>
      <c r="K197" s="159"/>
      <c r="L197" s="119">
        <v>521878</v>
      </c>
      <c r="M197" s="13" t="s">
        <v>1094</v>
      </c>
      <c r="N197" s="145" t="s">
        <v>2029</v>
      </c>
      <c r="O197" s="15" t="s">
        <v>2030</v>
      </c>
      <c r="P197" s="16" t="s">
        <v>2031</v>
      </c>
      <c r="Q197" s="269">
        <v>1</v>
      </c>
      <c r="R197" t="s">
        <v>2032</v>
      </c>
    </row>
    <row r="198" spans="2:18">
      <c r="B198" s="52" t="s">
        <v>2033</v>
      </c>
      <c r="C198" s="119">
        <v>531981</v>
      </c>
      <c r="D198" s="73">
        <v>0</v>
      </c>
      <c r="E198" s="73">
        <v>0</v>
      </c>
      <c r="F198" s="73">
        <v>0</v>
      </c>
      <c r="G198" s="73" t="s">
        <v>1103</v>
      </c>
      <c r="H198" s="73">
        <v>0</v>
      </c>
      <c r="I198" s="73">
        <v>0</v>
      </c>
      <c r="J198" s="73">
        <v>0</v>
      </c>
      <c r="K198" s="159" t="s">
        <v>2034</v>
      </c>
      <c r="L198" s="119">
        <v>531981</v>
      </c>
      <c r="M198" s="13" t="s">
        <v>1094</v>
      </c>
      <c r="N198" s="145" t="s">
        <v>2035</v>
      </c>
      <c r="O198" s="15" t="s">
        <v>2036</v>
      </c>
      <c r="P198" s="16" t="s">
        <v>2037</v>
      </c>
      <c r="Q198" s="269">
        <v>1</v>
      </c>
      <c r="R198" t="s">
        <v>2038</v>
      </c>
    </row>
    <row r="199" spans="2:18">
      <c r="B199" s="52" t="s">
        <v>2039</v>
      </c>
      <c r="C199" s="119">
        <v>536512</v>
      </c>
      <c r="D199" s="73">
        <v>0</v>
      </c>
      <c r="E199" s="73">
        <v>0</v>
      </c>
      <c r="F199" s="73">
        <v>0</v>
      </c>
      <c r="G199" s="73" t="s">
        <v>1103</v>
      </c>
      <c r="H199" s="73">
        <v>0</v>
      </c>
      <c r="I199" s="73">
        <v>0</v>
      </c>
      <c r="J199" s="73">
        <v>0</v>
      </c>
      <c r="K199" s="159"/>
      <c r="L199" s="119">
        <v>536512</v>
      </c>
      <c r="M199" s="13" t="s">
        <v>1094</v>
      </c>
      <c r="N199" s="145" t="s">
        <v>2040</v>
      </c>
      <c r="O199" s="15" t="s">
        <v>2041</v>
      </c>
      <c r="P199" s="16" t="s">
        <v>2042</v>
      </c>
      <c r="Q199" s="269">
        <v>1</v>
      </c>
      <c r="R199" t="s">
        <v>2043</v>
      </c>
    </row>
    <row r="200" spans="2:18">
      <c r="B200" s="52" t="s">
        <v>2044</v>
      </c>
      <c r="C200" s="119">
        <v>548664</v>
      </c>
      <c r="D200" s="73">
        <v>0</v>
      </c>
      <c r="E200" s="75">
        <v>1</v>
      </c>
      <c r="F200" s="73">
        <v>0</v>
      </c>
      <c r="G200" s="73" t="s">
        <v>1103</v>
      </c>
      <c r="H200" s="73">
        <v>0</v>
      </c>
      <c r="I200" s="73">
        <v>0</v>
      </c>
      <c r="J200" s="73">
        <v>0</v>
      </c>
      <c r="K200" s="159"/>
      <c r="L200" s="119">
        <v>548664</v>
      </c>
      <c r="M200" s="29" t="s">
        <v>1094</v>
      </c>
      <c r="N200" s="55" t="s">
        <v>2045</v>
      </c>
      <c r="O200" s="15" t="s">
        <v>2046</v>
      </c>
      <c r="P200" s="16" t="s">
        <v>2047</v>
      </c>
      <c r="Q200" s="269">
        <v>1</v>
      </c>
      <c r="R200" t="s">
        <v>2048</v>
      </c>
    </row>
    <row r="201" spans="2:18">
      <c r="B201" s="52" t="s">
        <v>2049</v>
      </c>
      <c r="C201" s="119">
        <v>549489</v>
      </c>
      <c r="D201" s="73">
        <v>0</v>
      </c>
      <c r="E201" s="73">
        <v>0</v>
      </c>
      <c r="F201" s="75">
        <v>1</v>
      </c>
      <c r="G201" s="75" t="s">
        <v>2050</v>
      </c>
      <c r="H201" s="73">
        <v>0</v>
      </c>
      <c r="I201" s="74">
        <v>3</v>
      </c>
      <c r="J201" s="73">
        <v>0</v>
      </c>
      <c r="K201" s="159"/>
      <c r="L201" s="119">
        <v>549489</v>
      </c>
      <c r="M201" s="146" t="s">
        <v>1291</v>
      </c>
      <c r="N201" s="13" t="s">
        <v>2051</v>
      </c>
      <c r="O201" s="15" t="s">
        <v>2052</v>
      </c>
      <c r="P201" s="16" t="s">
        <v>2049</v>
      </c>
      <c r="Q201" s="269">
        <v>1</v>
      </c>
      <c r="R201" t="s">
        <v>2053</v>
      </c>
    </row>
    <row r="202" spans="2:18">
      <c r="B202" s="52" t="s">
        <v>2054</v>
      </c>
      <c r="C202" s="119">
        <v>551643</v>
      </c>
      <c r="D202" s="73">
        <v>0</v>
      </c>
      <c r="E202" s="73">
        <v>0</v>
      </c>
      <c r="F202" s="75">
        <v>1</v>
      </c>
      <c r="G202" s="75" t="s">
        <v>2055</v>
      </c>
      <c r="H202" s="73">
        <v>0</v>
      </c>
      <c r="I202" s="74">
        <v>3</v>
      </c>
      <c r="J202" s="73">
        <v>0</v>
      </c>
      <c r="K202" s="159"/>
      <c r="L202" s="119">
        <v>551643</v>
      </c>
      <c r="M202" s="146" t="s">
        <v>1142</v>
      </c>
      <c r="N202" s="13" t="s">
        <v>2056</v>
      </c>
      <c r="O202" s="15" t="s">
        <v>2057</v>
      </c>
      <c r="P202" s="16" t="s">
        <v>2058</v>
      </c>
      <c r="Q202" s="269">
        <v>1</v>
      </c>
      <c r="R202" t="s">
        <v>2059</v>
      </c>
    </row>
    <row r="203" spans="2:18">
      <c r="B203" s="52" t="s">
        <v>2060</v>
      </c>
      <c r="C203" s="119">
        <v>555711</v>
      </c>
      <c r="D203" s="73">
        <v>0</v>
      </c>
      <c r="E203" s="73">
        <v>0</v>
      </c>
      <c r="F203" s="73">
        <v>0</v>
      </c>
      <c r="G203" s="73" t="s">
        <v>1103</v>
      </c>
      <c r="H203" s="73">
        <v>0</v>
      </c>
      <c r="I203" s="73">
        <v>0</v>
      </c>
      <c r="J203" s="73">
        <v>0</v>
      </c>
      <c r="K203" s="159" t="s">
        <v>2034</v>
      </c>
      <c r="L203" s="119">
        <v>555711</v>
      </c>
      <c r="M203" s="13" t="s">
        <v>1104</v>
      </c>
      <c r="N203" s="145" t="s">
        <v>2061</v>
      </c>
      <c r="O203" s="15" t="s">
        <v>2062</v>
      </c>
      <c r="P203" s="16" t="s">
        <v>2063</v>
      </c>
      <c r="Q203" s="269">
        <v>1</v>
      </c>
      <c r="R203" t="s">
        <v>2064</v>
      </c>
    </row>
    <row r="204" spans="2:18">
      <c r="B204" s="52" t="s">
        <v>2065</v>
      </c>
      <c r="C204" s="119">
        <v>562367</v>
      </c>
      <c r="D204" s="73">
        <v>0</v>
      </c>
      <c r="E204" s="73">
        <v>0</v>
      </c>
      <c r="F204" s="73">
        <v>0</v>
      </c>
      <c r="G204" s="73" t="s">
        <v>1103</v>
      </c>
      <c r="H204" s="73">
        <v>0</v>
      </c>
      <c r="I204" s="73">
        <v>0</v>
      </c>
      <c r="J204" s="73">
        <v>0</v>
      </c>
      <c r="K204" s="159"/>
      <c r="L204" s="119">
        <v>562367</v>
      </c>
      <c r="M204" s="13" t="s">
        <v>1094</v>
      </c>
      <c r="N204" s="145" t="s">
        <v>2066</v>
      </c>
      <c r="O204" s="15" t="s">
        <v>2067</v>
      </c>
      <c r="P204" s="16" t="s">
        <v>1486</v>
      </c>
      <c r="Q204" s="269">
        <v>1</v>
      </c>
      <c r="R204" t="s">
        <v>2068</v>
      </c>
    </row>
    <row r="205" spans="2:18">
      <c r="B205" s="52" t="s">
        <v>2069</v>
      </c>
      <c r="C205" s="119">
        <v>566189</v>
      </c>
      <c r="D205" s="73">
        <v>0</v>
      </c>
      <c r="E205" s="73">
        <v>0</v>
      </c>
      <c r="F205" s="75">
        <v>1</v>
      </c>
      <c r="G205" s="75" t="s">
        <v>2070</v>
      </c>
      <c r="H205" s="73">
        <v>0</v>
      </c>
      <c r="I205" s="74">
        <v>3</v>
      </c>
      <c r="J205" s="73">
        <v>0</v>
      </c>
      <c r="K205" s="159"/>
      <c r="L205" s="119">
        <v>566189</v>
      </c>
      <c r="M205" s="131"/>
      <c r="N205" s="131"/>
      <c r="O205" s="15" t="s">
        <v>2071</v>
      </c>
      <c r="P205" s="21" t="s">
        <v>2072</v>
      </c>
      <c r="Q205" s="269">
        <v>1</v>
      </c>
      <c r="R205" t="s">
        <v>1139</v>
      </c>
    </row>
    <row r="206" spans="2:18">
      <c r="B206" s="52" t="s">
        <v>2073</v>
      </c>
      <c r="C206" s="119">
        <v>571517</v>
      </c>
      <c r="D206" s="73">
        <v>0</v>
      </c>
      <c r="E206" s="73">
        <v>0</v>
      </c>
      <c r="F206" s="75">
        <v>1</v>
      </c>
      <c r="G206" s="75" t="s">
        <v>2074</v>
      </c>
      <c r="H206" s="73">
        <v>0</v>
      </c>
      <c r="I206" s="74">
        <v>3</v>
      </c>
      <c r="J206" s="73">
        <v>0</v>
      </c>
      <c r="K206" s="159"/>
      <c r="L206" s="119">
        <v>571517</v>
      </c>
      <c r="M206" s="76" t="s">
        <v>1165</v>
      </c>
      <c r="N206" s="76" t="s">
        <v>1165</v>
      </c>
      <c r="O206" s="150" t="s">
        <v>2075</v>
      </c>
      <c r="P206" s="10" t="s">
        <v>2076</v>
      </c>
      <c r="Q206" s="269">
        <v>1</v>
      </c>
      <c r="R206" t="s">
        <v>1168</v>
      </c>
    </row>
    <row r="207" spans="2:18">
      <c r="B207" s="52" t="s">
        <v>2077</v>
      </c>
      <c r="C207" s="119">
        <v>572139</v>
      </c>
      <c r="D207" s="73">
        <v>0</v>
      </c>
      <c r="E207" s="73">
        <v>0</v>
      </c>
      <c r="F207" s="75">
        <v>1</v>
      </c>
      <c r="G207" s="75" t="s">
        <v>2078</v>
      </c>
      <c r="H207" s="73">
        <v>0</v>
      </c>
      <c r="I207" s="74">
        <v>7</v>
      </c>
      <c r="J207" s="73">
        <v>0</v>
      </c>
      <c r="K207" s="159"/>
      <c r="L207" s="119">
        <v>572139</v>
      </c>
      <c r="M207" s="76" t="s">
        <v>1165</v>
      </c>
      <c r="N207" s="76" t="s">
        <v>1165</v>
      </c>
      <c r="O207" s="150" t="s">
        <v>2079</v>
      </c>
      <c r="P207" s="10" t="s">
        <v>2080</v>
      </c>
      <c r="Q207" s="269">
        <v>1</v>
      </c>
      <c r="R207" t="s">
        <v>1168</v>
      </c>
    </row>
    <row r="208" spans="2:18">
      <c r="B208" s="52" t="s">
        <v>2081</v>
      </c>
      <c r="C208" s="119">
        <v>572422</v>
      </c>
      <c r="D208" s="73">
        <v>0</v>
      </c>
      <c r="E208" s="73">
        <v>0</v>
      </c>
      <c r="F208" s="75">
        <v>1</v>
      </c>
      <c r="G208" s="75" t="s">
        <v>2082</v>
      </c>
      <c r="H208" s="73">
        <v>0</v>
      </c>
      <c r="I208" s="74">
        <v>3</v>
      </c>
      <c r="J208" s="73">
        <v>0</v>
      </c>
      <c r="K208" s="159" t="s">
        <v>2034</v>
      </c>
      <c r="L208" s="119">
        <v>572422</v>
      </c>
      <c r="M208" s="76" t="s">
        <v>1165</v>
      </c>
      <c r="N208" s="76" t="s">
        <v>1165</v>
      </c>
      <c r="O208" s="150" t="s">
        <v>2083</v>
      </c>
      <c r="P208" s="10" t="s">
        <v>1655</v>
      </c>
      <c r="Q208" s="269">
        <v>1</v>
      </c>
      <c r="R208" t="s">
        <v>1168</v>
      </c>
    </row>
    <row r="209" spans="2:18">
      <c r="B209" s="52" t="s">
        <v>1056</v>
      </c>
      <c r="C209" s="119">
        <v>572781</v>
      </c>
      <c r="D209" s="73">
        <v>0</v>
      </c>
      <c r="E209" s="73">
        <v>0</v>
      </c>
      <c r="F209" s="75">
        <v>1</v>
      </c>
      <c r="G209" s="75" t="s">
        <v>2084</v>
      </c>
      <c r="H209" s="73">
        <v>0</v>
      </c>
      <c r="I209" s="74">
        <v>3</v>
      </c>
      <c r="J209" s="73">
        <v>0</v>
      </c>
      <c r="K209" s="159"/>
      <c r="L209" s="119">
        <v>572781</v>
      </c>
      <c r="M209" s="76" t="s">
        <v>1165</v>
      </c>
      <c r="N209" s="76" t="s">
        <v>1165</v>
      </c>
      <c r="O209" s="150" t="s">
        <v>2085</v>
      </c>
      <c r="P209" s="10" t="s">
        <v>2086</v>
      </c>
      <c r="Q209" s="269">
        <v>1</v>
      </c>
      <c r="R209" t="s">
        <v>1168</v>
      </c>
    </row>
    <row r="210" spans="2:18">
      <c r="B210" s="52" t="s">
        <v>1031</v>
      </c>
      <c r="C210" s="119">
        <v>572918</v>
      </c>
      <c r="D210" s="73">
        <v>0</v>
      </c>
      <c r="E210" s="73">
        <v>0</v>
      </c>
      <c r="F210" s="73">
        <v>0</v>
      </c>
      <c r="G210" s="73" t="s">
        <v>1103</v>
      </c>
      <c r="H210" s="73">
        <v>0</v>
      </c>
      <c r="I210" s="73">
        <v>0</v>
      </c>
      <c r="J210" s="73">
        <v>0</v>
      </c>
      <c r="K210" s="159"/>
      <c r="L210" s="119">
        <v>572918</v>
      </c>
      <c r="M210" s="76" t="s">
        <v>1165</v>
      </c>
      <c r="N210" s="76" t="s">
        <v>1165</v>
      </c>
      <c r="O210" s="150" t="s">
        <v>2087</v>
      </c>
      <c r="P210" s="10" t="s">
        <v>2088</v>
      </c>
      <c r="Q210" s="269">
        <v>1</v>
      </c>
      <c r="R210" t="s">
        <v>1168</v>
      </c>
    </row>
    <row r="211" spans="2:18">
      <c r="B211" s="52" t="s">
        <v>2089</v>
      </c>
      <c r="C211" s="119">
        <v>577158</v>
      </c>
      <c r="D211" s="73">
        <v>0</v>
      </c>
      <c r="E211" s="73">
        <v>0</v>
      </c>
      <c r="F211" s="75">
        <v>1</v>
      </c>
      <c r="G211" s="75" t="s">
        <v>2090</v>
      </c>
      <c r="H211" s="73">
        <v>0</v>
      </c>
      <c r="I211" s="74">
        <v>3</v>
      </c>
      <c r="J211" s="73">
        <v>0</v>
      </c>
      <c r="K211" s="159"/>
      <c r="L211" s="119">
        <v>577158</v>
      </c>
      <c r="M211" s="76" t="s">
        <v>1165</v>
      </c>
      <c r="N211" s="76" t="s">
        <v>1165</v>
      </c>
      <c r="O211" s="150" t="s">
        <v>2091</v>
      </c>
      <c r="P211" s="10" t="s">
        <v>2092</v>
      </c>
      <c r="Q211" s="269">
        <v>1</v>
      </c>
      <c r="R211" t="s">
        <v>1168</v>
      </c>
    </row>
    <row r="212" spans="2:18">
      <c r="B212" s="52" t="s">
        <v>2093</v>
      </c>
      <c r="C212" s="119">
        <v>577557</v>
      </c>
      <c r="D212" s="73">
        <v>0</v>
      </c>
      <c r="E212" s="73">
        <v>0</v>
      </c>
      <c r="F212" s="75">
        <v>1</v>
      </c>
      <c r="G212" s="75" t="s">
        <v>2090</v>
      </c>
      <c r="H212" s="73">
        <v>0</v>
      </c>
      <c r="I212" s="74">
        <v>402</v>
      </c>
      <c r="J212" s="73">
        <v>0</v>
      </c>
      <c r="K212" s="159"/>
      <c r="L212" s="119">
        <v>577557</v>
      </c>
      <c r="M212" s="76" t="s">
        <v>1165</v>
      </c>
      <c r="N212" s="76" t="s">
        <v>1165</v>
      </c>
      <c r="O212" s="150" t="s">
        <v>2094</v>
      </c>
      <c r="P212" s="10" t="s">
        <v>2095</v>
      </c>
      <c r="Q212" s="269">
        <v>1</v>
      </c>
      <c r="R212" t="s">
        <v>1168</v>
      </c>
    </row>
    <row r="213" spans="2:18">
      <c r="B213" s="52" t="s">
        <v>2096</v>
      </c>
      <c r="C213" s="119">
        <v>579134</v>
      </c>
      <c r="D213" s="73">
        <v>0</v>
      </c>
      <c r="E213" s="73">
        <v>0</v>
      </c>
      <c r="F213" s="73">
        <v>0</v>
      </c>
      <c r="G213" s="73" t="s">
        <v>1103</v>
      </c>
      <c r="H213" s="73">
        <v>0</v>
      </c>
      <c r="I213" s="73">
        <v>0</v>
      </c>
      <c r="J213" s="73">
        <v>0</v>
      </c>
      <c r="K213" s="159" t="s">
        <v>2034</v>
      </c>
      <c r="L213" s="119">
        <v>579134</v>
      </c>
      <c r="M213" s="76" t="s">
        <v>1165</v>
      </c>
      <c r="N213" s="76" t="s">
        <v>1165</v>
      </c>
      <c r="O213" s="150" t="s">
        <v>2097</v>
      </c>
      <c r="P213" s="10" t="s">
        <v>1655</v>
      </c>
      <c r="Q213" s="269">
        <v>1</v>
      </c>
      <c r="R213" t="s">
        <v>1168</v>
      </c>
    </row>
    <row r="214" spans="2:18">
      <c r="B214" s="52" t="s">
        <v>2098</v>
      </c>
      <c r="C214" s="119">
        <v>579301</v>
      </c>
      <c r="D214" s="73">
        <v>0</v>
      </c>
      <c r="E214" s="73">
        <v>0</v>
      </c>
      <c r="F214" s="73">
        <v>0</v>
      </c>
      <c r="G214" s="73" t="s">
        <v>1103</v>
      </c>
      <c r="H214" s="73">
        <v>0</v>
      </c>
      <c r="I214" s="73">
        <v>0</v>
      </c>
      <c r="J214" s="73">
        <v>0</v>
      </c>
      <c r="K214" s="159"/>
      <c r="L214" s="119">
        <v>579301</v>
      </c>
      <c r="M214" s="76" t="s">
        <v>1165</v>
      </c>
      <c r="N214" s="76" t="s">
        <v>1165</v>
      </c>
      <c r="O214" s="150" t="s">
        <v>2099</v>
      </c>
      <c r="P214" s="10" t="s">
        <v>2098</v>
      </c>
      <c r="Q214" s="269">
        <v>1</v>
      </c>
      <c r="R214" t="s">
        <v>1168</v>
      </c>
    </row>
    <row r="215" spans="2:18">
      <c r="B215" s="52" t="s">
        <v>2100</v>
      </c>
      <c r="C215" s="119">
        <v>565148</v>
      </c>
      <c r="D215" s="73">
        <v>0</v>
      </c>
      <c r="E215" s="75">
        <v>1</v>
      </c>
      <c r="F215" s="73">
        <v>0</v>
      </c>
      <c r="G215" s="73" t="s">
        <v>1103</v>
      </c>
      <c r="H215" s="73">
        <v>0</v>
      </c>
      <c r="I215" s="73">
        <v>0</v>
      </c>
      <c r="J215" s="73">
        <v>0</v>
      </c>
      <c r="K215" s="159"/>
      <c r="L215" s="119">
        <v>565148</v>
      </c>
      <c r="M215" s="29" t="s">
        <v>1104</v>
      </c>
      <c r="N215" s="55" t="s">
        <v>2101</v>
      </c>
      <c r="O215" s="15" t="s">
        <v>2102</v>
      </c>
      <c r="P215" s="16" t="s">
        <v>2103</v>
      </c>
      <c r="Q215" s="269">
        <v>1</v>
      </c>
      <c r="R215" t="s">
        <v>2104</v>
      </c>
    </row>
    <row r="216" spans="2:18">
      <c r="B216" s="52" t="s">
        <v>2105</v>
      </c>
      <c r="C216" s="119">
        <v>567295</v>
      </c>
      <c r="D216" s="73">
        <v>0</v>
      </c>
      <c r="E216" s="75">
        <v>1</v>
      </c>
      <c r="F216" s="73">
        <v>0</v>
      </c>
      <c r="G216" s="73" t="s">
        <v>1103</v>
      </c>
      <c r="H216" s="73">
        <v>0</v>
      </c>
      <c r="I216" s="73">
        <v>0</v>
      </c>
      <c r="J216" s="73">
        <v>0</v>
      </c>
      <c r="K216" s="159"/>
      <c r="L216" s="119">
        <v>567295</v>
      </c>
      <c r="M216" s="29" t="s">
        <v>1094</v>
      </c>
      <c r="N216" s="55" t="s">
        <v>2106</v>
      </c>
      <c r="O216" s="15" t="s">
        <v>2107</v>
      </c>
      <c r="P216" s="16" t="s">
        <v>2108</v>
      </c>
      <c r="Q216" s="269">
        <v>1</v>
      </c>
      <c r="R216" s="83" t="s">
        <v>2109</v>
      </c>
    </row>
    <row r="217" spans="2:18">
      <c r="B217" s="52" t="s">
        <v>2110</v>
      </c>
      <c r="C217" s="119">
        <v>583477</v>
      </c>
      <c r="D217" s="73">
        <v>0</v>
      </c>
      <c r="E217" s="73">
        <v>0</v>
      </c>
      <c r="F217" s="73">
        <v>0</v>
      </c>
      <c r="G217" s="73" t="s">
        <v>1103</v>
      </c>
      <c r="H217" s="73">
        <v>0</v>
      </c>
      <c r="I217" s="73">
        <v>0</v>
      </c>
      <c r="J217" s="73">
        <v>0</v>
      </c>
      <c r="K217" s="159"/>
      <c r="L217" s="119">
        <v>583477</v>
      </c>
      <c r="M217" s="13" t="s">
        <v>1094</v>
      </c>
      <c r="N217" s="145" t="s">
        <v>2111</v>
      </c>
      <c r="O217" s="15" t="s">
        <v>2112</v>
      </c>
      <c r="P217" s="16" t="s">
        <v>2113</v>
      </c>
      <c r="Q217" s="269">
        <v>1</v>
      </c>
      <c r="R217" t="s">
        <v>2114</v>
      </c>
    </row>
    <row r="218" spans="2:18">
      <c r="B218" s="52" t="s">
        <v>2115</v>
      </c>
      <c r="C218" s="119">
        <v>585196</v>
      </c>
      <c r="D218" s="73">
        <v>0</v>
      </c>
      <c r="E218" s="73">
        <v>0</v>
      </c>
      <c r="F218" s="73">
        <v>0</v>
      </c>
      <c r="G218" s="73" t="s">
        <v>1103</v>
      </c>
      <c r="H218" s="73">
        <v>0</v>
      </c>
      <c r="I218" s="73">
        <v>0</v>
      </c>
      <c r="J218" s="73">
        <v>0</v>
      </c>
      <c r="K218" s="159" t="s">
        <v>2034</v>
      </c>
      <c r="L218" s="119">
        <v>585196</v>
      </c>
      <c r="M218" s="13" t="s">
        <v>1104</v>
      </c>
      <c r="N218" s="145" t="s">
        <v>1541</v>
      </c>
      <c r="O218" s="15" t="s">
        <v>2116</v>
      </c>
      <c r="P218" s="16" t="s">
        <v>2117</v>
      </c>
      <c r="Q218" s="269">
        <v>1</v>
      </c>
      <c r="R218" t="s">
        <v>2118</v>
      </c>
    </row>
    <row r="219" spans="2:18">
      <c r="B219" s="52" t="s">
        <v>2119</v>
      </c>
      <c r="C219" s="119">
        <v>596020</v>
      </c>
      <c r="D219" s="73">
        <v>0</v>
      </c>
      <c r="E219" s="73">
        <v>0</v>
      </c>
      <c r="F219" s="73">
        <v>0</v>
      </c>
      <c r="G219" s="73" t="s">
        <v>1103</v>
      </c>
      <c r="H219" s="73">
        <v>0</v>
      </c>
      <c r="I219" s="73">
        <v>0</v>
      </c>
      <c r="J219" s="73">
        <v>0</v>
      </c>
      <c r="K219" s="159"/>
      <c r="L219" s="119">
        <v>596020</v>
      </c>
      <c r="M219" s="13" t="s">
        <v>1094</v>
      </c>
      <c r="N219" s="145" t="s">
        <v>2120</v>
      </c>
      <c r="O219" s="15" t="s">
        <v>2121</v>
      </c>
      <c r="P219" s="16" t="s">
        <v>2122</v>
      </c>
      <c r="Q219" s="269">
        <v>1</v>
      </c>
      <c r="R219" t="s">
        <v>2123</v>
      </c>
    </row>
    <row r="220" spans="2:18">
      <c r="B220" s="52" t="s">
        <v>2124</v>
      </c>
      <c r="C220" s="119">
        <v>597749</v>
      </c>
      <c r="D220" s="73">
        <v>0</v>
      </c>
      <c r="E220" s="73">
        <v>0</v>
      </c>
      <c r="F220" s="73">
        <v>0</v>
      </c>
      <c r="G220" s="73" t="s">
        <v>1103</v>
      </c>
      <c r="H220" s="73">
        <v>0</v>
      </c>
      <c r="I220" s="73">
        <v>0</v>
      </c>
      <c r="J220" s="73">
        <v>0</v>
      </c>
      <c r="K220" s="159"/>
      <c r="L220" s="119">
        <v>597749</v>
      </c>
      <c r="M220" s="13" t="s">
        <v>1094</v>
      </c>
      <c r="N220" s="145" t="s">
        <v>1302</v>
      </c>
      <c r="O220" s="15" t="s">
        <v>2125</v>
      </c>
      <c r="P220" s="16" t="s">
        <v>2126</v>
      </c>
      <c r="Q220" s="269">
        <v>1</v>
      </c>
      <c r="R220" t="s">
        <v>2127</v>
      </c>
    </row>
    <row r="221" spans="2:18">
      <c r="B221" s="52" t="s">
        <v>2128</v>
      </c>
      <c r="C221" s="119">
        <v>609303</v>
      </c>
      <c r="D221" s="73">
        <v>0</v>
      </c>
      <c r="E221" s="73">
        <v>0</v>
      </c>
      <c r="F221" s="73">
        <v>0</v>
      </c>
      <c r="G221" s="73" t="s">
        <v>1103</v>
      </c>
      <c r="H221" s="73">
        <v>0</v>
      </c>
      <c r="I221" s="73">
        <v>0</v>
      </c>
      <c r="J221" s="73">
        <v>0</v>
      </c>
      <c r="K221" s="159"/>
      <c r="L221" s="119">
        <v>609303</v>
      </c>
      <c r="M221" s="13" t="s">
        <v>1104</v>
      </c>
      <c r="N221" s="145" t="s">
        <v>2129</v>
      </c>
      <c r="O221" s="15" t="s">
        <v>2130</v>
      </c>
      <c r="P221" s="16" t="s">
        <v>2131</v>
      </c>
      <c r="Q221" s="269">
        <v>1</v>
      </c>
      <c r="R221" t="s">
        <v>2132</v>
      </c>
    </row>
    <row r="222" spans="2:18">
      <c r="B222" s="52" t="s">
        <v>2133</v>
      </c>
      <c r="C222" s="119">
        <v>612986</v>
      </c>
      <c r="D222" s="73">
        <v>0</v>
      </c>
      <c r="E222" s="73">
        <v>0</v>
      </c>
      <c r="F222" s="73">
        <v>0</v>
      </c>
      <c r="G222" s="73" t="s">
        <v>1103</v>
      </c>
      <c r="H222" s="73">
        <v>0</v>
      </c>
      <c r="I222" s="73">
        <v>0</v>
      </c>
      <c r="J222" s="73">
        <v>0</v>
      </c>
      <c r="K222" s="159"/>
      <c r="L222" s="119">
        <v>612986</v>
      </c>
      <c r="M222" s="13" t="s">
        <v>1094</v>
      </c>
      <c r="N222" s="145" t="s">
        <v>2134</v>
      </c>
      <c r="O222" s="15" t="s">
        <v>2135</v>
      </c>
      <c r="P222" s="16" t="s">
        <v>2136</v>
      </c>
      <c r="Q222" s="269">
        <v>1</v>
      </c>
      <c r="R222" t="s">
        <v>2137</v>
      </c>
    </row>
    <row r="223" spans="2:18">
      <c r="B223" s="52" t="s">
        <v>2138</v>
      </c>
      <c r="C223" s="119">
        <v>613206</v>
      </c>
      <c r="D223" s="73">
        <v>0</v>
      </c>
      <c r="E223" s="73">
        <v>0</v>
      </c>
      <c r="F223" s="75">
        <v>1</v>
      </c>
      <c r="G223" s="75" t="s">
        <v>2139</v>
      </c>
      <c r="H223" s="73">
        <v>0</v>
      </c>
      <c r="I223" s="74">
        <v>3</v>
      </c>
      <c r="J223" s="73">
        <v>0</v>
      </c>
      <c r="K223" s="159" t="s">
        <v>2034</v>
      </c>
      <c r="L223" s="119">
        <v>613206</v>
      </c>
      <c r="M223" s="146" t="s">
        <v>1291</v>
      </c>
      <c r="N223" s="13" t="s">
        <v>2140</v>
      </c>
      <c r="O223" s="15" t="s">
        <v>2141</v>
      </c>
      <c r="P223" s="16" t="s">
        <v>2142</v>
      </c>
      <c r="Q223" s="269">
        <v>1</v>
      </c>
      <c r="R223" t="s">
        <v>2143</v>
      </c>
    </row>
    <row r="224" spans="2:18">
      <c r="B224" s="52" t="s">
        <v>129</v>
      </c>
      <c r="C224" s="119">
        <v>619248</v>
      </c>
      <c r="D224" s="73">
        <v>0</v>
      </c>
      <c r="E224" s="73">
        <v>0</v>
      </c>
      <c r="F224" s="75">
        <v>1</v>
      </c>
      <c r="G224" s="75" t="s">
        <v>2144</v>
      </c>
      <c r="H224" s="73">
        <v>0</v>
      </c>
      <c r="I224" s="74">
        <v>3</v>
      </c>
      <c r="J224" s="73">
        <v>0</v>
      </c>
      <c r="K224" s="159"/>
      <c r="L224" s="119">
        <v>619248</v>
      </c>
      <c r="M224" s="146" t="s">
        <v>1149</v>
      </c>
      <c r="N224" s="13" t="s">
        <v>2145</v>
      </c>
      <c r="O224" s="15" t="s">
        <v>2146</v>
      </c>
      <c r="P224" s="16" t="s">
        <v>2147</v>
      </c>
      <c r="Q224" s="269">
        <v>1</v>
      </c>
      <c r="R224" t="s">
        <v>2148</v>
      </c>
    </row>
    <row r="225" spans="2:18">
      <c r="B225" s="52" t="s">
        <v>2149</v>
      </c>
      <c r="C225" s="119">
        <v>620236</v>
      </c>
      <c r="D225" s="73">
        <v>0</v>
      </c>
      <c r="E225" s="73">
        <v>0</v>
      </c>
      <c r="F225" s="75">
        <v>1</v>
      </c>
      <c r="G225" s="75" t="s">
        <v>2150</v>
      </c>
      <c r="H225" s="73">
        <v>0</v>
      </c>
      <c r="I225" s="74">
        <v>3</v>
      </c>
      <c r="J225" s="73">
        <v>0</v>
      </c>
      <c r="K225" s="159"/>
      <c r="L225" s="119">
        <v>620236</v>
      </c>
      <c r="M225" s="146" t="s">
        <v>1142</v>
      </c>
      <c r="N225" s="13" t="s">
        <v>2151</v>
      </c>
      <c r="O225" s="15" t="s">
        <v>2152</v>
      </c>
      <c r="P225" s="16" t="s">
        <v>2147</v>
      </c>
      <c r="Q225" s="269">
        <v>1</v>
      </c>
      <c r="R225" t="s">
        <v>2153</v>
      </c>
    </row>
    <row r="226" spans="2:18">
      <c r="B226" s="52" t="s">
        <v>2154</v>
      </c>
      <c r="C226" s="119">
        <v>626727</v>
      </c>
      <c r="D226" s="73">
        <v>0</v>
      </c>
      <c r="E226" s="73">
        <v>0</v>
      </c>
      <c r="F226" s="73">
        <v>0</v>
      </c>
      <c r="G226" s="73" t="s">
        <v>1103</v>
      </c>
      <c r="H226" s="73">
        <v>0</v>
      </c>
      <c r="I226" s="73">
        <v>0</v>
      </c>
      <c r="J226" s="73">
        <v>0</v>
      </c>
      <c r="K226" s="159"/>
      <c r="L226" s="119">
        <v>626727</v>
      </c>
      <c r="M226" s="13" t="s">
        <v>1094</v>
      </c>
      <c r="N226" s="145" t="s">
        <v>1392</v>
      </c>
      <c r="O226" s="15" t="s">
        <v>2155</v>
      </c>
      <c r="P226" s="16" t="s">
        <v>2156</v>
      </c>
      <c r="Q226" s="269">
        <v>1</v>
      </c>
      <c r="R226" t="s">
        <v>2157</v>
      </c>
    </row>
    <row r="227" spans="2:18">
      <c r="B227" s="52" t="s">
        <v>2158</v>
      </c>
      <c r="C227" s="119">
        <v>628760</v>
      </c>
      <c r="D227" s="73">
        <v>0</v>
      </c>
      <c r="E227" s="73">
        <v>0</v>
      </c>
      <c r="F227" s="73">
        <v>0</v>
      </c>
      <c r="G227" s="73" t="s">
        <v>1103</v>
      </c>
      <c r="H227" s="73">
        <v>0</v>
      </c>
      <c r="I227" s="73">
        <v>0</v>
      </c>
      <c r="J227" s="73">
        <v>0</v>
      </c>
      <c r="K227" s="159"/>
      <c r="L227" s="119">
        <v>628760</v>
      </c>
      <c r="M227" s="13" t="s">
        <v>1094</v>
      </c>
      <c r="N227" s="145" t="s">
        <v>1280</v>
      </c>
      <c r="O227" s="15" t="s">
        <v>2159</v>
      </c>
      <c r="P227" s="16" t="s">
        <v>2160</v>
      </c>
      <c r="Q227" s="269">
        <v>1</v>
      </c>
      <c r="R227" t="s">
        <v>2161</v>
      </c>
    </row>
    <row r="228" spans="2:18">
      <c r="B228" s="52" t="s">
        <v>2162</v>
      </c>
      <c r="C228" s="119">
        <v>631438</v>
      </c>
      <c r="D228" s="73">
        <v>0</v>
      </c>
      <c r="E228" s="73">
        <v>0</v>
      </c>
      <c r="F228" s="73">
        <v>0</v>
      </c>
      <c r="G228" s="73" t="s">
        <v>1103</v>
      </c>
      <c r="H228" s="73">
        <v>0</v>
      </c>
      <c r="I228" s="73">
        <v>0</v>
      </c>
      <c r="J228" s="73">
        <v>0</v>
      </c>
      <c r="K228" s="159" t="s">
        <v>2034</v>
      </c>
      <c r="L228" s="119">
        <v>631438</v>
      </c>
      <c r="M228" s="13" t="s">
        <v>1104</v>
      </c>
      <c r="N228" s="145" t="s">
        <v>1752</v>
      </c>
      <c r="O228" s="15" t="s">
        <v>2163</v>
      </c>
      <c r="P228" s="16" t="s">
        <v>1735</v>
      </c>
      <c r="Q228" s="269">
        <v>1</v>
      </c>
      <c r="R228" t="s">
        <v>2164</v>
      </c>
    </row>
    <row r="229" spans="2:18">
      <c r="B229" s="52" t="s">
        <v>2165</v>
      </c>
      <c r="C229" s="119">
        <v>635765</v>
      </c>
      <c r="D229" s="73">
        <v>0</v>
      </c>
      <c r="E229" s="73">
        <v>0</v>
      </c>
      <c r="F229" s="73">
        <v>0</v>
      </c>
      <c r="G229" s="73" t="s">
        <v>1103</v>
      </c>
      <c r="H229" s="73">
        <v>0</v>
      </c>
      <c r="I229" s="73">
        <v>0</v>
      </c>
      <c r="J229" s="73">
        <v>0</v>
      </c>
      <c r="K229" s="159"/>
      <c r="L229" s="119">
        <v>635765</v>
      </c>
      <c r="M229" s="13" t="s">
        <v>1104</v>
      </c>
      <c r="N229" s="145" t="s">
        <v>2166</v>
      </c>
      <c r="O229" s="15" t="s">
        <v>2167</v>
      </c>
      <c r="P229" s="16" t="s">
        <v>1730</v>
      </c>
      <c r="Q229" s="269">
        <v>1</v>
      </c>
      <c r="R229" t="s">
        <v>2168</v>
      </c>
    </row>
    <row r="230" spans="2:18">
      <c r="B230" s="52" t="s">
        <v>2169</v>
      </c>
      <c r="C230" s="119">
        <v>642373</v>
      </c>
      <c r="D230" s="73">
        <v>0</v>
      </c>
      <c r="E230" s="73">
        <v>0</v>
      </c>
      <c r="F230" s="73">
        <v>0</v>
      </c>
      <c r="G230" s="73" t="s">
        <v>1103</v>
      </c>
      <c r="H230" s="73">
        <v>0</v>
      </c>
      <c r="I230" s="73">
        <v>0</v>
      </c>
      <c r="J230" s="73">
        <v>0</v>
      </c>
      <c r="K230" s="159"/>
      <c r="L230" s="119">
        <v>642373</v>
      </c>
      <c r="M230" s="13" t="s">
        <v>1094</v>
      </c>
      <c r="N230" s="145" t="s">
        <v>1484</v>
      </c>
      <c r="O230" s="15" t="s">
        <v>2170</v>
      </c>
      <c r="P230" s="16" t="s">
        <v>1774</v>
      </c>
      <c r="Q230" s="269">
        <v>1</v>
      </c>
      <c r="R230" t="s">
        <v>2171</v>
      </c>
    </row>
    <row r="231" spans="2:18">
      <c r="B231" s="52" t="s">
        <v>2172</v>
      </c>
      <c r="C231" s="119">
        <v>649539</v>
      </c>
      <c r="D231" s="73">
        <v>0</v>
      </c>
      <c r="E231" s="73">
        <v>0</v>
      </c>
      <c r="F231" s="75">
        <v>1</v>
      </c>
      <c r="G231" s="75" t="s">
        <v>2173</v>
      </c>
      <c r="H231" s="73">
        <v>0</v>
      </c>
      <c r="I231" s="74">
        <v>3</v>
      </c>
      <c r="J231" s="73">
        <v>0</v>
      </c>
      <c r="K231" s="159"/>
      <c r="L231" s="119">
        <v>649539</v>
      </c>
      <c r="M231" s="146" t="s">
        <v>1149</v>
      </c>
      <c r="N231" s="13" t="s">
        <v>2174</v>
      </c>
      <c r="O231" s="15" t="s">
        <v>2175</v>
      </c>
      <c r="P231" s="16" t="s">
        <v>2176</v>
      </c>
      <c r="Q231" s="269">
        <v>1</v>
      </c>
      <c r="R231" t="s">
        <v>2177</v>
      </c>
    </row>
    <row r="232" spans="2:18">
      <c r="B232" s="52" t="s">
        <v>2178</v>
      </c>
      <c r="C232" s="119">
        <v>649847</v>
      </c>
      <c r="D232" s="73">
        <v>0</v>
      </c>
      <c r="E232" s="73">
        <v>0</v>
      </c>
      <c r="F232" s="73">
        <v>0</v>
      </c>
      <c r="G232" s="73" t="s">
        <v>1103</v>
      </c>
      <c r="H232" s="73">
        <v>0</v>
      </c>
      <c r="I232" s="73">
        <v>0</v>
      </c>
      <c r="J232" s="73">
        <v>0</v>
      </c>
      <c r="K232" s="159"/>
      <c r="L232" s="119">
        <v>649847</v>
      </c>
      <c r="M232" s="13" t="s">
        <v>1104</v>
      </c>
      <c r="N232" s="145" t="s">
        <v>2179</v>
      </c>
      <c r="O232" s="15" t="s">
        <v>2180</v>
      </c>
      <c r="P232" s="16" t="s">
        <v>2181</v>
      </c>
      <c r="Q232" s="269">
        <v>1</v>
      </c>
      <c r="R232" t="s">
        <v>2182</v>
      </c>
    </row>
    <row r="233" spans="2:18">
      <c r="B233" s="52" t="s">
        <v>2183</v>
      </c>
      <c r="C233" s="119">
        <v>652940</v>
      </c>
      <c r="D233" s="73">
        <v>0</v>
      </c>
      <c r="E233" s="73">
        <v>0</v>
      </c>
      <c r="F233" s="75">
        <v>1</v>
      </c>
      <c r="G233" s="75" t="s">
        <v>2184</v>
      </c>
      <c r="H233" s="73">
        <v>0</v>
      </c>
      <c r="I233" s="74">
        <v>31</v>
      </c>
      <c r="J233" s="73">
        <v>0</v>
      </c>
      <c r="K233" s="159" t="s">
        <v>2034</v>
      </c>
      <c r="L233" s="119">
        <v>652940</v>
      </c>
      <c r="M233" s="13" t="s">
        <v>1094</v>
      </c>
      <c r="N233" s="145" t="s">
        <v>2185</v>
      </c>
      <c r="O233" s="15" t="s">
        <v>2186</v>
      </c>
      <c r="P233" s="16" t="s">
        <v>2187</v>
      </c>
      <c r="Q233" s="269">
        <v>1</v>
      </c>
      <c r="R233" t="s">
        <v>2188</v>
      </c>
    </row>
    <row r="234" spans="2:18">
      <c r="B234" s="52" t="s">
        <v>2189</v>
      </c>
      <c r="C234" s="119">
        <v>653589</v>
      </c>
      <c r="D234" s="73">
        <v>0</v>
      </c>
      <c r="E234" s="73">
        <v>0</v>
      </c>
      <c r="F234" s="73">
        <v>0</v>
      </c>
      <c r="G234" s="73" t="s">
        <v>1103</v>
      </c>
      <c r="H234" s="73">
        <v>0</v>
      </c>
      <c r="I234" s="73">
        <v>0</v>
      </c>
      <c r="J234" s="73">
        <v>0</v>
      </c>
      <c r="K234" s="159"/>
      <c r="L234" s="119">
        <v>653589</v>
      </c>
      <c r="M234" s="13" t="s">
        <v>1094</v>
      </c>
      <c r="N234" s="145" t="s">
        <v>2190</v>
      </c>
      <c r="O234" s="15" t="s">
        <v>2191</v>
      </c>
      <c r="P234" s="16" t="s">
        <v>2192</v>
      </c>
      <c r="Q234" s="269">
        <v>1</v>
      </c>
      <c r="R234" t="s">
        <v>2193</v>
      </c>
    </row>
    <row r="235" spans="2:18">
      <c r="B235" s="52" t="s">
        <v>2194</v>
      </c>
      <c r="C235" s="119">
        <v>656164</v>
      </c>
      <c r="D235" s="73">
        <v>0</v>
      </c>
      <c r="E235" s="73">
        <v>0</v>
      </c>
      <c r="F235" s="73">
        <v>0</v>
      </c>
      <c r="G235" s="73" t="s">
        <v>1103</v>
      </c>
      <c r="H235" s="73">
        <v>0</v>
      </c>
      <c r="I235" s="73">
        <v>0</v>
      </c>
      <c r="J235" s="73">
        <v>0</v>
      </c>
      <c r="K235" s="159"/>
      <c r="L235" s="119">
        <v>656164</v>
      </c>
      <c r="M235" s="13" t="s">
        <v>1094</v>
      </c>
      <c r="N235" s="145" t="s">
        <v>2195</v>
      </c>
      <c r="O235" s="15" t="s">
        <v>2196</v>
      </c>
      <c r="P235" s="16" t="s">
        <v>2197</v>
      </c>
      <c r="Q235" s="269">
        <v>1</v>
      </c>
      <c r="R235" t="s">
        <v>2198</v>
      </c>
    </row>
    <row r="236" spans="2:18">
      <c r="B236" s="52" t="s">
        <v>2199</v>
      </c>
      <c r="C236" s="119">
        <v>657865</v>
      </c>
      <c r="D236" s="73">
        <v>0</v>
      </c>
      <c r="E236" s="75">
        <v>1</v>
      </c>
      <c r="F236" s="73">
        <v>0</v>
      </c>
      <c r="G236" s="73" t="s">
        <v>1103</v>
      </c>
      <c r="H236" s="73">
        <v>0</v>
      </c>
      <c r="I236" s="73">
        <v>0</v>
      </c>
      <c r="J236" s="73">
        <v>0</v>
      </c>
      <c r="K236" s="159"/>
      <c r="L236" s="119">
        <v>657865</v>
      </c>
      <c r="M236" s="29" t="s">
        <v>1094</v>
      </c>
      <c r="N236" s="55" t="s">
        <v>2200</v>
      </c>
      <c r="O236" s="15" t="s">
        <v>2201</v>
      </c>
      <c r="P236" s="16" t="s">
        <v>2202</v>
      </c>
      <c r="Q236" s="269">
        <v>1</v>
      </c>
      <c r="R236" t="s">
        <v>2203</v>
      </c>
    </row>
    <row r="237" spans="2:18">
      <c r="B237" s="52" t="s">
        <v>2204</v>
      </c>
      <c r="C237" s="119">
        <v>658197</v>
      </c>
      <c r="D237" s="73">
        <v>0</v>
      </c>
      <c r="E237" s="73">
        <v>0</v>
      </c>
      <c r="F237" s="73">
        <v>0</v>
      </c>
      <c r="G237" s="73" t="s">
        <v>1103</v>
      </c>
      <c r="H237" s="73">
        <v>0</v>
      </c>
      <c r="I237" s="73">
        <v>0</v>
      </c>
      <c r="J237" s="73">
        <v>0</v>
      </c>
      <c r="K237" s="159"/>
      <c r="L237" s="119">
        <v>658197</v>
      </c>
      <c r="M237" s="13" t="s">
        <v>1094</v>
      </c>
      <c r="N237" s="145" t="s">
        <v>2205</v>
      </c>
      <c r="O237" s="15" t="s">
        <v>2206</v>
      </c>
      <c r="P237" s="16" t="s">
        <v>2207</v>
      </c>
      <c r="Q237" s="269">
        <v>1</v>
      </c>
      <c r="R237" t="s">
        <v>2208</v>
      </c>
    </row>
    <row r="238" spans="2:18">
      <c r="B238" s="52" t="s">
        <v>2209</v>
      </c>
      <c r="C238" s="119">
        <v>659474</v>
      </c>
      <c r="D238" s="73">
        <v>0</v>
      </c>
      <c r="E238" s="73">
        <v>0</v>
      </c>
      <c r="F238" s="73">
        <v>0</v>
      </c>
      <c r="G238" s="73" t="s">
        <v>1103</v>
      </c>
      <c r="H238" s="73">
        <v>0</v>
      </c>
      <c r="I238" s="73">
        <v>0</v>
      </c>
      <c r="J238" s="73">
        <v>0</v>
      </c>
      <c r="K238" s="159" t="s">
        <v>2034</v>
      </c>
      <c r="L238" s="119">
        <v>659474</v>
      </c>
      <c r="M238" s="13" t="s">
        <v>1104</v>
      </c>
      <c r="N238" s="145" t="s">
        <v>2210</v>
      </c>
      <c r="O238" s="15" t="s">
        <v>2211</v>
      </c>
      <c r="P238" s="16" t="s">
        <v>1730</v>
      </c>
      <c r="Q238" s="269">
        <v>1</v>
      </c>
      <c r="R238" t="s">
        <v>2212</v>
      </c>
    </row>
    <row r="239" spans="2:18">
      <c r="B239" s="52" t="s">
        <v>2213</v>
      </c>
      <c r="C239" s="119">
        <v>667297</v>
      </c>
      <c r="D239" s="73">
        <v>0</v>
      </c>
      <c r="E239" s="73">
        <v>0</v>
      </c>
      <c r="F239" s="73">
        <v>0</v>
      </c>
      <c r="G239" s="73" t="s">
        <v>1103</v>
      </c>
      <c r="H239" s="73">
        <v>0</v>
      </c>
      <c r="I239" s="73">
        <v>0</v>
      </c>
      <c r="J239" s="73">
        <v>0</v>
      </c>
      <c r="K239" s="159"/>
      <c r="L239" s="119">
        <v>667297</v>
      </c>
      <c r="M239" s="13" t="s">
        <v>1104</v>
      </c>
      <c r="N239" s="145" t="s">
        <v>2214</v>
      </c>
      <c r="O239" s="15" t="s">
        <v>2215</v>
      </c>
      <c r="P239" s="16" t="s">
        <v>2216</v>
      </c>
      <c r="Q239" s="269">
        <v>1</v>
      </c>
      <c r="R239" t="s">
        <v>2217</v>
      </c>
    </row>
    <row r="240" spans="2:18">
      <c r="B240" s="52" t="s">
        <v>2218</v>
      </c>
      <c r="C240" s="119">
        <v>668345</v>
      </c>
      <c r="D240" s="73">
        <v>0</v>
      </c>
      <c r="E240" s="73">
        <v>0</v>
      </c>
      <c r="F240" s="73">
        <v>0</v>
      </c>
      <c r="G240" s="73" t="s">
        <v>1103</v>
      </c>
      <c r="H240" s="73">
        <v>0</v>
      </c>
      <c r="I240" s="73">
        <v>0</v>
      </c>
      <c r="J240" s="73">
        <v>0</v>
      </c>
      <c r="K240" s="159"/>
      <c r="L240" s="119">
        <v>668345</v>
      </c>
      <c r="M240" s="13" t="s">
        <v>1104</v>
      </c>
      <c r="N240" s="145" t="s">
        <v>2219</v>
      </c>
      <c r="O240" s="15" t="s">
        <v>2220</v>
      </c>
      <c r="P240" s="16" t="s">
        <v>2221</v>
      </c>
      <c r="Q240" s="269">
        <v>1</v>
      </c>
      <c r="R240" t="s">
        <v>2222</v>
      </c>
    </row>
    <row r="241" spans="2:18">
      <c r="B241" s="52" t="s">
        <v>2223</v>
      </c>
      <c r="C241" s="119">
        <v>668980</v>
      </c>
      <c r="D241" s="75">
        <v>1</v>
      </c>
      <c r="E241" s="73">
        <v>0</v>
      </c>
      <c r="F241" s="73">
        <v>0</v>
      </c>
      <c r="G241" s="73" t="s">
        <v>1103</v>
      </c>
      <c r="H241" s="73">
        <v>0</v>
      </c>
      <c r="I241" s="73">
        <v>0</v>
      </c>
      <c r="J241" s="73">
        <v>0</v>
      </c>
      <c r="K241" s="159"/>
      <c r="L241" s="119">
        <v>668980</v>
      </c>
      <c r="M241" s="13" t="s">
        <v>1104</v>
      </c>
      <c r="N241" s="145" t="s">
        <v>2224</v>
      </c>
      <c r="O241" s="15" t="s">
        <v>2225</v>
      </c>
      <c r="P241" s="16" t="s">
        <v>2226</v>
      </c>
      <c r="Q241" s="269">
        <v>1</v>
      </c>
      <c r="R241" t="s">
        <v>2227</v>
      </c>
    </row>
    <row r="242" spans="2:18">
      <c r="B242" s="52" t="s">
        <v>2228</v>
      </c>
      <c r="C242" s="119">
        <v>669623</v>
      </c>
      <c r="D242" s="75">
        <v>1</v>
      </c>
      <c r="E242" s="73">
        <v>0</v>
      </c>
      <c r="F242" s="73">
        <v>0</v>
      </c>
      <c r="G242" s="73" t="s">
        <v>1103</v>
      </c>
      <c r="H242" s="73">
        <v>0</v>
      </c>
      <c r="I242" s="73">
        <v>0</v>
      </c>
      <c r="J242" s="73">
        <v>0</v>
      </c>
      <c r="K242" s="159"/>
      <c r="L242" s="119">
        <v>669623</v>
      </c>
      <c r="M242" s="13" t="s">
        <v>1104</v>
      </c>
      <c r="N242" s="145" t="s">
        <v>1597</v>
      </c>
      <c r="O242" s="15" t="s">
        <v>2229</v>
      </c>
      <c r="P242" s="16" t="s">
        <v>2230</v>
      </c>
      <c r="Q242" s="269">
        <v>1</v>
      </c>
      <c r="R242" t="s">
        <v>2231</v>
      </c>
    </row>
    <row r="243" spans="2:18">
      <c r="B243" s="52" t="s">
        <v>2232</v>
      </c>
      <c r="C243" s="119">
        <v>670654</v>
      </c>
      <c r="D243" s="75">
        <v>1</v>
      </c>
      <c r="E243" s="73">
        <v>0</v>
      </c>
      <c r="F243" s="73">
        <v>0</v>
      </c>
      <c r="G243" s="73" t="s">
        <v>1103</v>
      </c>
      <c r="H243" s="73">
        <v>0</v>
      </c>
      <c r="I243" s="73">
        <v>0</v>
      </c>
      <c r="J243" s="73">
        <v>0</v>
      </c>
      <c r="K243" s="159" t="s">
        <v>2034</v>
      </c>
      <c r="L243" s="119">
        <v>670654</v>
      </c>
      <c r="M243" s="13" t="s">
        <v>1104</v>
      </c>
      <c r="N243" s="145" t="s">
        <v>2233</v>
      </c>
      <c r="O243" s="15" t="s">
        <v>2234</v>
      </c>
      <c r="P243" s="16" t="s">
        <v>2235</v>
      </c>
      <c r="Q243" s="269">
        <v>1</v>
      </c>
      <c r="R243" t="s">
        <v>2236</v>
      </c>
    </row>
    <row r="244" spans="2:18">
      <c r="B244" s="52" t="s">
        <v>2237</v>
      </c>
      <c r="C244" s="119">
        <v>676463</v>
      </c>
      <c r="D244" s="73">
        <v>0</v>
      </c>
      <c r="E244" s="73">
        <v>0</v>
      </c>
      <c r="F244" s="75">
        <v>1</v>
      </c>
      <c r="G244" s="75" t="s">
        <v>2238</v>
      </c>
      <c r="H244" s="73">
        <v>0</v>
      </c>
      <c r="I244" s="74">
        <v>3</v>
      </c>
      <c r="J244" s="73">
        <v>0</v>
      </c>
      <c r="K244" s="159"/>
      <c r="L244" s="119">
        <v>676463</v>
      </c>
      <c r="M244" s="146" t="s">
        <v>1291</v>
      </c>
      <c r="N244" s="13" t="s">
        <v>2239</v>
      </c>
      <c r="O244" s="15" t="s">
        <v>2240</v>
      </c>
      <c r="P244" s="16" t="s">
        <v>2237</v>
      </c>
      <c r="Q244" s="269">
        <v>1</v>
      </c>
      <c r="R244" t="s">
        <v>2241</v>
      </c>
    </row>
    <row r="245" spans="2:18">
      <c r="B245" s="52" t="s">
        <v>852</v>
      </c>
      <c r="C245" s="119">
        <v>677888</v>
      </c>
      <c r="D245" s="73">
        <v>0</v>
      </c>
      <c r="E245" s="73">
        <v>0</v>
      </c>
      <c r="F245" s="73">
        <v>0</v>
      </c>
      <c r="G245" s="73" t="s">
        <v>1103</v>
      </c>
      <c r="H245" s="73">
        <v>0</v>
      </c>
      <c r="I245" s="73">
        <v>0</v>
      </c>
      <c r="J245" s="73">
        <v>0</v>
      </c>
      <c r="K245" s="159"/>
      <c r="L245" s="119">
        <v>677888</v>
      </c>
      <c r="M245" s="13" t="s">
        <v>1094</v>
      </c>
      <c r="N245" s="145" t="s">
        <v>2242</v>
      </c>
      <c r="O245" s="15" t="s">
        <v>2243</v>
      </c>
      <c r="P245" s="16" t="s">
        <v>2244</v>
      </c>
      <c r="Q245" s="269">
        <v>1</v>
      </c>
      <c r="R245" t="s">
        <v>2245</v>
      </c>
    </row>
    <row r="246" spans="2:18">
      <c r="B246" s="52" t="s">
        <v>2246</v>
      </c>
      <c r="C246" s="119">
        <v>679260</v>
      </c>
      <c r="D246" s="73">
        <v>0</v>
      </c>
      <c r="E246" s="73">
        <v>0</v>
      </c>
      <c r="F246" s="75">
        <v>1</v>
      </c>
      <c r="G246" s="75" t="s">
        <v>2247</v>
      </c>
      <c r="H246" s="73">
        <v>0</v>
      </c>
      <c r="I246" s="74">
        <v>3</v>
      </c>
      <c r="J246" s="73">
        <v>0</v>
      </c>
      <c r="K246" s="159"/>
      <c r="L246" s="119">
        <v>679260</v>
      </c>
      <c r="M246" s="146" t="s">
        <v>1291</v>
      </c>
      <c r="N246" s="13" t="s">
        <v>2239</v>
      </c>
      <c r="O246" s="15" t="s">
        <v>2248</v>
      </c>
      <c r="P246" s="16" t="s">
        <v>2249</v>
      </c>
      <c r="Q246" s="269">
        <v>1</v>
      </c>
      <c r="R246" t="s">
        <v>2250</v>
      </c>
    </row>
    <row r="247" spans="2:18">
      <c r="B247" s="52" t="s">
        <v>856</v>
      </c>
      <c r="C247" s="119">
        <v>680709</v>
      </c>
      <c r="D247" s="73">
        <v>0</v>
      </c>
      <c r="E247" s="73">
        <v>0</v>
      </c>
      <c r="F247" s="73">
        <v>0</v>
      </c>
      <c r="G247" s="73" t="s">
        <v>1103</v>
      </c>
      <c r="H247" s="73">
        <v>0</v>
      </c>
      <c r="I247" s="73">
        <v>0</v>
      </c>
      <c r="J247" s="73">
        <v>0</v>
      </c>
      <c r="K247" s="159"/>
      <c r="L247" s="119">
        <v>680709</v>
      </c>
      <c r="M247" s="13" t="s">
        <v>1094</v>
      </c>
      <c r="N247" s="145" t="s">
        <v>2251</v>
      </c>
      <c r="O247" s="15" t="s">
        <v>2252</v>
      </c>
      <c r="P247" s="16" t="s">
        <v>2253</v>
      </c>
      <c r="Q247" s="269">
        <v>1</v>
      </c>
      <c r="R247" t="s">
        <v>2254</v>
      </c>
    </row>
    <row r="248" spans="2:18">
      <c r="B248" s="52" t="s">
        <v>2255</v>
      </c>
      <c r="C248" s="119">
        <v>691389</v>
      </c>
      <c r="D248" s="73">
        <v>0</v>
      </c>
      <c r="E248" s="73">
        <v>0</v>
      </c>
      <c r="F248" s="75">
        <v>1</v>
      </c>
      <c r="G248" s="75" t="s">
        <v>2256</v>
      </c>
      <c r="H248" s="73">
        <v>0</v>
      </c>
      <c r="I248" s="74">
        <v>3</v>
      </c>
      <c r="J248" s="73">
        <v>0</v>
      </c>
      <c r="K248" s="159" t="s">
        <v>2034</v>
      </c>
      <c r="L248" s="119">
        <v>691389</v>
      </c>
      <c r="M248" s="146" t="s">
        <v>1149</v>
      </c>
      <c r="N248" s="13" t="s">
        <v>2257</v>
      </c>
      <c r="O248" s="15" t="s">
        <v>2258</v>
      </c>
      <c r="P248" s="16" t="s">
        <v>2259</v>
      </c>
      <c r="Q248" s="269">
        <v>1</v>
      </c>
      <c r="R248" t="s">
        <v>2260</v>
      </c>
    </row>
    <row r="249" spans="2:18">
      <c r="B249" s="52" t="s">
        <v>2261</v>
      </c>
      <c r="C249" s="119">
        <v>698622</v>
      </c>
      <c r="D249" s="73">
        <v>0</v>
      </c>
      <c r="E249" s="73">
        <v>0</v>
      </c>
      <c r="F249" s="73">
        <v>0</v>
      </c>
      <c r="G249" s="73" t="s">
        <v>1103</v>
      </c>
      <c r="H249" s="73">
        <v>0</v>
      </c>
      <c r="I249" s="73">
        <v>0</v>
      </c>
      <c r="J249" s="73">
        <v>0</v>
      </c>
      <c r="K249" s="159"/>
      <c r="L249" s="119">
        <v>698622</v>
      </c>
      <c r="M249" s="13" t="s">
        <v>1104</v>
      </c>
      <c r="N249" s="145" t="s">
        <v>2262</v>
      </c>
      <c r="O249" s="15" t="s">
        <v>2263</v>
      </c>
      <c r="P249" s="16" t="s">
        <v>2264</v>
      </c>
      <c r="Q249" s="269">
        <v>1</v>
      </c>
      <c r="R249" t="s">
        <v>2265</v>
      </c>
    </row>
    <row r="250" spans="2:18">
      <c r="B250" s="52" t="s">
        <v>2266</v>
      </c>
      <c r="C250" s="119">
        <v>708786</v>
      </c>
      <c r="D250" s="73">
        <v>0</v>
      </c>
      <c r="E250" s="73">
        <v>0</v>
      </c>
      <c r="F250" s="73">
        <v>0</v>
      </c>
      <c r="G250" s="73" t="s">
        <v>1103</v>
      </c>
      <c r="H250" s="73">
        <v>0</v>
      </c>
      <c r="I250" s="73">
        <v>0</v>
      </c>
      <c r="J250" s="73">
        <v>0</v>
      </c>
      <c r="K250" s="159"/>
      <c r="L250" s="119">
        <v>708786</v>
      </c>
      <c r="M250" s="13" t="s">
        <v>1094</v>
      </c>
      <c r="N250" s="145" t="s">
        <v>2267</v>
      </c>
      <c r="O250" s="15" t="s">
        <v>2268</v>
      </c>
      <c r="P250" s="16" t="s">
        <v>2269</v>
      </c>
      <c r="Q250" s="269">
        <v>1</v>
      </c>
      <c r="R250" t="s">
        <v>2270</v>
      </c>
    </row>
    <row r="251" spans="2:18">
      <c r="B251" s="52" t="s">
        <v>2271</v>
      </c>
      <c r="C251" s="119">
        <v>709687</v>
      </c>
      <c r="D251" s="73">
        <v>0</v>
      </c>
      <c r="E251" s="73">
        <v>0</v>
      </c>
      <c r="F251" s="75">
        <v>1</v>
      </c>
      <c r="G251" s="75" t="s">
        <v>2272</v>
      </c>
      <c r="H251" s="73">
        <v>0</v>
      </c>
      <c r="I251" s="74">
        <v>7</v>
      </c>
      <c r="J251" s="73">
        <v>0</v>
      </c>
      <c r="K251" s="159"/>
      <c r="L251" s="119">
        <v>709687</v>
      </c>
      <c r="M251" s="146" t="s">
        <v>1104</v>
      </c>
      <c r="N251" s="145" t="s">
        <v>2273</v>
      </c>
      <c r="O251" s="15" t="s">
        <v>2274</v>
      </c>
      <c r="P251" s="16" t="s">
        <v>2275</v>
      </c>
      <c r="Q251" s="269">
        <v>1</v>
      </c>
      <c r="R251" t="s">
        <v>2276</v>
      </c>
    </row>
    <row r="252" spans="2:18">
      <c r="B252" s="52" t="s">
        <v>2277</v>
      </c>
      <c r="C252" s="119">
        <v>709983</v>
      </c>
      <c r="D252" s="75">
        <v>1</v>
      </c>
      <c r="E252" s="73">
        <v>0</v>
      </c>
      <c r="F252" s="73">
        <v>0</v>
      </c>
      <c r="G252" s="73" t="s">
        <v>1103</v>
      </c>
      <c r="H252" s="73">
        <v>0</v>
      </c>
      <c r="I252" s="73">
        <v>0</v>
      </c>
      <c r="J252" s="73">
        <v>0</v>
      </c>
      <c r="K252" s="159"/>
      <c r="L252" s="119">
        <v>709983</v>
      </c>
      <c r="M252" s="13" t="s">
        <v>1104</v>
      </c>
      <c r="N252" s="145" t="s">
        <v>2278</v>
      </c>
      <c r="O252" s="15" t="s">
        <v>2279</v>
      </c>
      <c r="P252" s="16" t="s">
        <v>2280</v>
      </c>
      <c r="Q252" s="269">
        <v>1</v>
      </c>
      <c r="R252" t="s">
        <v>2281</v>
      </c>
    </row>
    <row r="253" spans="2:18">
      <c r="B253" s="52" t="s">
        <v>2282</v>
      </c>
      <c r="C253" s="119">
        <v>715769</v>
      </c>
      <c r="D253" s="73">
        <v>0</v>
      </c>
      <c r="E253" s="75">
        <v>1</v>
      </c>
      <c r="F253" s="73">
        <v>0</v>
      </c>
      <c r="G253" s="73" t="s">
        <v>1103</v>
      </c>
      <c r="H253" s="73">
        <v>0</v>
      </c>
      <c r="I253" s="73">
        <v>0</v>
      </c>
      <c r="J253" s="73">
        <v>0</v>
      </c>
      <c r="K253" s="159" t="s">
        <v>2034</v>
      </c>
      <c r="L253" s="119">
        <v>715769</v>
      </c>
      <c r="M253" s="76" t="s">
        <v>1165</v>
      </c>
      <c r="N253" s="114" t="s">
        <v>2283</v>
      </c>
      <c r="O253" s="150" t="s">
        <v>2284</v>
      </c>
      <c r="P253" s="10" t="s">
        <v>2282</v>
      </c>
      <c r="Q253" s="269">
        <v>1</v>
      </c>
      <c r="R253" t="s">
        <v>1168</v>
      </c>
    </row>
    <row r="254" spans="2:18">
      <c r="B254" s="52" t="s">
        <v>2285</v>
      </c>
      <c r="C254" s="119">
        <v>717312</v>
      </c>
      <c r="D254" s="73">
        <v>0</v>
      </c>
      <c r="E254" s="73">
        <v>0</v>
      </c>
      <c r="F254" s="75">
        <v>1</v>
      </c>
      <c r="G254" s="75" t="s">
        <v>2286</v>
      </c>
      <c r="H254" s="73">
        <v>0</v>
      </c>
      <c r="I254" s="74">
        <v>3</v>
      </c>
      <c r="J254" s="73">
        <v>0</v>
      </c>
      <c r="K254" s="159"/>
      <c r="L254" s="119">
        <v>717312</v>
      </c>
      <c r="M254" s="146" t="s">
        <v>1142</v>
      </c>
      <c r="N254" s="13" t="s">
        <v>2287</v>
      </c>
      <c r="O254" s="34" t="s">
        <v>2288</v>
      </c>
      <c r="P254" s="10" t="s">
        <v>2289</v>
      </c>
      <c r="Q254" s="269">
        <v>1</v>
      </c>
      <c r="R254" t="s">
        <v>2290</v>
      </c>
    </row>
    <row r="255" spans="2:18">
      <c r="B255" s="52" t="s">
        <v>2291</v>
      </c>
      <c r="C255" s="119">
        <v>719886</v>
      </c>
      <c r="D255" s="73">
        <v>0</v>
      </c>
      <c r="E255" s="73">
        <v>0</v>
      </c>
      <c r="F255" s="73">
        <v>0</v>
      </c>
      <c r="G255" s="73" t="s">
        <v>1103</v>
      </c>
      <c r="H255" s="73">
        <v>0</v>
      </c>
      <c r="I255" s="73">
        <v>0</v>
      </c>
      <c r="J255" s="73">
        <v>0</v>
      </c>
      <c r="K255" s="159"/>
      <c r="L255" s="119">
        <v>719886</v>
      </c>
      <c r="M255" s="13" t="s">
        <v>1094</v>
      </c>
      <c r="N255" s="145" t="s">
        <v>2292</v>
      </c>
      <c r="O255" s="34" t="s">
        <v>2293</v>
      </c>
      <c r="P255" s="10" t="s">
        <v>2291</v>
      </c>
      <c r="Q255" s="269">
        <v>1</v>
      </c>
      <c r="R255" t="s">
        <v>2294</v>
      </c>
    </row>
    <row r="256" spans="2:18">
      <c r="B256" s="52" t="s">
        <v>204</v>
      </c>
      <c r="C256" s="119">
        <v>720104</v>
      </c>
      <c r="D256" s="73">
        <v>0</v>
      </c>
      <c r="E256" s="73">
        <v>0</v>
      </c>
      <c r="F256" s="73">
        <v>0</v>
      </c>
      <c r="G256" s="73" t="s">
        <v>1103</v>
      </c>
      <c r="H256" s="73">
        <v>0</v>
      </c>
      <c r="I256" s="73">
        <v>0</v>
      </c>
      <c r="J256" s="73">
        <v>0</v>
      </c>
      <c r="K256" s="159"/>
      <c r="L256" s="119">
        <v>720104</v>
      </c>
      <c r="M256" s="13" t="s">
        <v>1104</v>
      </c>
      <c r="N256" s="145" t="s">
        <v>1285</v>
      </c>
      <c r="O256" s="34" t="s">
        <v>2295</v>
      </c>
      <c r="P256" s="10" t="s">
        <v>2296</v>
      </c>
      <c r="Q256" s="269">
        <v>1</v>
      </c>
      <c r="R256" t="s">
        <v>2297</v>
      </c>
    </row>
    <row r="257" spans="2:18">
      <c r="B257" s="52" t="s">
        <v>2298</v>
      </c>
      <c r="C257" s="119">
        <v>720779</v>
      </c>
      <c r="D257" s="73">
        <v>0</v>
      </c>
      <c r="E257" s="75">
        <v>1</v>
      </c>
      <c r="F257" s="75">
        <v>1</v>
      </c>
      <c r="G257" s="75" t="s">
        <v>2299</v>
      </c>
      <c r="H257" s="73">
        <v>0</v>
      </c>
      <c r="I257" s="74">
        <v>3</v>
      </c>
      <c r="J257" s="73">
        <v>0</v>
      </c>
      <c r="K257" s="159"/>
      <c r="L257" s="119">
        <v>720779</v>
      </c>
      <c r="M257" s="29" t="s">
        <v>2300</v>
      </c>
      <c r="N257" s="55" t="s">
        <v>2301</v>
      </c>
      <c r="O257" s="34" t="s">
        <v>2302</v>
      </c>
      <c r="P257" s="10" t="s">
        <v>2303</v>
      </c>
      <c r="Q257" s="269">
        <v>1</v>
      </c>
      <c r="R257" t="s">
        <v>2304</v>
      </c>
    </row>
    <row r="258" spans="2:18">
      <c r="B258" s="52" t="s">
        <v>2305</v>
      </c>
      <c r="C258" s="119">
        <v>724037</v>
      </c>
      <c r="D258" s="73">
        <v>0</v>
      </c>
      <c r="E258" s="73">
        <v>0</v>
      </c>
      <c r="F258" s="73">
        <v>0</v>
      </c>
      <c r="G258" s="73" t="s">
        <v>1103</v>
      </c>
      <c r="H258" s="73">
        <v>0</v>
      </c>
      <c r="I258" s="73">
        <v>0</v>
      </c>
      <c r="J258" s="73">
        <v>0</v>
      </c>
      <c r="K258" s="159" t="s">
        <v>2034</v>
      </c>
      <c r="L258" s="119">
        <v>724037</v>
      </c>
      <c r="M258" s="13" t="s">
        <v>1104</v>
      </c>
      <c r="N258" s="145" t="s">
        <v>2306</v>
      </c>
      <c r="O258" s="34" t="s">
        <v>2307</v>
      </c>
      <c r="P258" s="10" t="s">
        <v>2308</v>
      </c>
      <c r="Q258" s="269">
        <v>1</v>
      </c>
      <c r="R258" t="s">
        <v>2309</v>
      </c>
    </row>
    <row r="259" spans="2:18">
      <c r="B259" s="52" t="s">
        <v>2310</v>
      </c>
      <c r="C259" s="119">
        <v>726108</v>
      </c>
      <c r="D259" s="73">
        <v>0</v>
      </c>
      <c r="E259" s="73">
        <v>0</v>
      </c>
      <c r="F259" s="73">
        <v>0</v>
      </c>
      <c r="G259" s="73" t="s">
        <v>1103</v>
      </c>
      <c r="H259" s="73">
        <v>0</v>
      </c>
      <c r="I259" s="73">
        <v>0</v>
      </c>
      <c r="J259" s="73">
        <v>0</v>
      </c>
      <c r="K259" s="159"/>
      <c r="L259" s="119">
        <v>726108</v>
      </c>
      <c r="M259" s="13" t="s">
        <v>1104</v>
      </c>
      <c r="N259" s="145" t="s">
        <v>2311</v>
      </c>
      <c r="O259" s="34" t="s">
        <v>2312</v>
      </c>
      <c r="P259" s="10" t="s">
        <v>2313</v>
      </c>
      <c r="Q259" s="269">
        <v>1</v>
      </c>
      <c r="R259" t="s">
        <v>2314</v>
      </c>
    </row>
    <row r="260" spans="2:18">
      <c r="B260" s="52" t="s">
        <v>2315</v>
      </c>
      <c r="C260" s="119">
        <v>727781</v>
      </c>
      <c r="D260" s="73">
        <v>0</v>
      </c>
      <c r="E260" s="73">
        <v>0</v>
      </c>
      <c r="F260" s="73">
        <v>0</v>
      </c>
      <c r="G260" s="73" t="s">
        <v>1103</v>
      </c>
      <c r="H260" s="73">
        <v>0</v>
      </c>
      <c r="I260" s="73">
        <v>0</v>
      </c>
      <c r="J260" s="73">
        <v>0</v>
      </c>
      <c r="K260" s="159"/>
      <c r="L260" s="119">
        <v>727781</v>
      </c>
      <c r="M260" s="13" t="s">
        <v>1104</v>
      </c>
      <c r="N260" s="145" t="s">
        <v>2316</v>
      </c>
      <c r="O260" s="34" t="s">
        <v>2317</v>
      </c>
      <c r="P260" s="10" t="s">
        <v>2318</v>
      </c>
      <c r="Q260" s="269">
        <v>1</v>
      </c>
      <c r="R260" t="s">
        <v>2319</v>
      </c>
    </row>
    <row r="261" spans="2:18">
      <c r="B261" s="52" t="s">
        <v>2320</v>
      </c>
      <c r="C261" s="119">
        <v>728387</v>
      </c>
      <c r="D261" s="73">
        <v>0</v>
      </c>
      <c r="E261" s="73">
        <v>0</v>
      </c>
      <c r="F261" s="73">
        <v>0</v>
      </c>
      <c r="G261" s="73" t="s">
        <v>1103</v>
      </c>
      <c r="H261" s="73">
        <v>0</v>
      </c>
      <c r="I261" s="73">
        <v>0</v>
      </c>
      <c r="J261" s="73">
        <v>0</v>
      </c>
      <c r="K261" s="159"/>
      <c r="L261" s="119">
        <v>728387</v>
      </c>
      <c r="M261" s="13" t="s">
        <v>1094</v>
      </c>
      <c r="N261" s="145" t="s">
        <v>2321</v>
      </c>
      <c r="O261" s="34" t="s">
        <v>2322</v>
      </c>
      <c r="P261" s="10" t="s">
        <v>2320</v>
      </c>
      <c r="Q261" s="269">
        <v>1</v>
      </c>
      <c r="R261" t="s">
        <v>2323</v>
      </c>
    </row>
    <row r="262" spans="2:18">
      <c r="B262" s="52" t="s">
        <v>2324</v>
      </c>
      <c r="C262" s="119">
        <v>734700</v>
      </c>
      <c r="D262" s="73">
        <v>0</v>
      </c>
      <c r="E262" s="75">
        <v>1</v>
      </c>
      <c r="F262" s="75">
        <v>1</v>
      </c>
      <c r="G262" s="75" t="s">
        <v>2325</v>
      </c>
      <c r="H262" s="73">
        <v>0</v>
      </c>
      <c r="I262" s="74">
        <v>4</v>
      </c>
      <c r="J262" s="73">
        <v>0</v>
      </c>
      <c r="K262" s="159"/>
      <c r="L262" s="119">
        <v>734700</v>
      </c>
      <c r="M262" s="76" t="s">
        <v>1165</v>
      </c>
      <c r="N262" s="114" t="s">
        <v>2283</v>
      </c>
      <c r="O262" s="150" t="s">
        <v>2326</v>
      </c>
      <c r="P262" s="10" t="s">
        <v>2324</v>
      </c>
      <c r="Q262" s="269">
        <v>1</v>
      </c>
      <c r="R262" t="s">
        <v>1168</v>
      </c>
    </row>
    <row r="263" spans="2:18">
      <c r="B263" s="52" t="s">
        <v>2327</v>
      </c>
      <c r="C263" s="119">
        <v>738556</v>
      </c>
      <c r="D263" s="73">
        <v>0</v>
      </c>
      <c r="E263" s="73">
        <v>0</v>
      </c>
      <c r="F263" s="75">
        <v>1</v>
      </c>
      <c r="G263" s="75" t="s">
        <v>2328</v>
      </c>
      <c r="H263" s="73">
        <v>0</v>
      </c>
      <c r="I263" s="74">
        <v>3</v>
      </c>
      <c r="J263" s="73">
        <v>0</v>
      </c>
      <c r="K263" s="159" t="s">
        <v>2034</v>
      </c>
      <c r="L263" s="119">
        <v>738556</v>
      </c>
      <c r="M263" s="146" t="s">
        <v>1291</v>
      </c>
      <c r="N263" s="13" t="s">
        <v>2329</v>
      </c>
      <c r="O263" s="15" t="s">
        <v>2330</v>
      </c>
      <c r="P263" s="16" t="s">
        <v>2331</v>
      </c>
      <c r="Q263" s="269">
        <v>1</v>
      </c>
      <c r="R263" t="s">
        <v>2332</v>
      </c>
    </row>
    <row r="264" spans="2:18">
      <c r="B264" s="52" t="s">
        <v>2333</v>
      </c>
      <c r="C264" s="119">
        <v>743296</v>
      </c>
      <c r="D264" s="73">
        <v>0</v>
      </c>
      <c r="E264" s="73">
        <v>0</v>
      </c>
      <c r="F264" s="75">
        <v>1</v>
      </c>
      <c r="G264" s="75" t="s">
        <v>2334</v>
      </c>
      <c r="H264" s="73">
        <v>0</v>
      </c>
      <c r="I264" s="74">
        <v>6</v>
      </c>
      <c r="J264" s="73">
        <v>0</v>
      </c>
      <c r="K264" s="159"/>
      <c r="L264" s="119">
        <v>743296</v>
      </c>
      <c r="M264" s="13" t="s">
        <v>1094</v>
      </c>
      <c r="N264" s="145" t="s">
        <v>2335</v>
      </c>
      <c r="O264" s="15" t="s">
        <v>2336</v>
      </c>
      <c r="P264" s="16" t="s">
        <v>2337</v>
      </c>
      <c r="Q264" s="269">
        <v>1</v>
      </c>
      <c r="R264" t="s">
        <v>2338</v>
      </c>
    </row>
    <row r="265" spans="2:18">
      <c r="B265" s="52" t="s">
        <v>2339</v>
      </c>
      <c r="C265" s="119">
        <v>744222</v>
      </c>
      <c r="D265" s="73">
        <v>0</v>
      </c>
      <c r="E265" s="73">
        <v>0</v>
      </c>
      <c r="F265" s="75">
        <v>1</v>
      </c>
      <c r="G265" s="75" t="s">
        <v>2340</v>
      </c>
      <c r="H265" s="73">
        <v>0</v>
      </c>
      <c r="I265" s="74">
        <v>10</v>
      </c>
      <c r="J265" s="73">
        <v>0</v>
      </c>
      <c r="K265" s="159"/>
      <c r="L265" s="119">
        <v>744222</v>
      </c>
      <c r="M265" s="13" t="s">
        <v>1094</v>
      </c>
      <c r="N265" s="145" t="s">
        <v>1996</v>
      </c>
      <c r="O265" s="15" t="s">
        <v>2341</v>
      </c>
      <c r="P265" s="16" t="s">
        <v>2342</v>
      </c>
      <c r="Q265" s="269">
        <v>1</v>
      </c>
      <c r="R265" t="s">
        <v>2343</v>
      </c>
    </row>
    <row r="266" spans="2:18">
      <c r="B266" s="52" t="s">
        <v>793</v>
      </c>
      <c r="C266" s="119">
        <v>746970</v>
      </c>
      <c r="D266" s="73">
        <v>0</v>
      </c>
      <c r="E266" s="73">
        <v>0</v>
      </c>
      <c r="F266" s="73">
        <v>0</v>
      </c>
      <c r="G266" s="73" t="s">
        <v>1103</v>
      </c>
      <c r="H266" s="73">
        <v>0</v>
      </c>
      <c r="I266" s="73">
        <v>0</v>
      </c>
      <c r="J266" s="73">
        <v>0</v>
      </c>
      <c r="K266" s="159"/>
      <c r="L266" s="119">
        <v>746970</v>
      </c>
      <c r="M266" s="13" t="s">
        <v>1104</v>
      </c>
      <c r="N266" s="145" t="s">
        <v>2344</v>
      </c>
      <c r="O266" s="15" t="s">
        <v>2345</v>
      </c>
      <c r="P266" s="16" t="s">
        <v>1486</v>
      </c>
      <c r="Q266" s="269">
        <v>1</v>
      </c>
      <c r="R266" t="s">
        <v>2346</v>
      </c>
    </row>
    <row r="267" spans="2:18">
      <c r="B267" s="52" t="s">
        <v>2347</v>
      </c>
      <c r="C267" s="119">
        <v>748031</v>
      </c>
      <c r="D267" s="73">
        <v>0</v>
      </c>
      <c r="E267" s="73">
        <v>0</v>
      </c>
      <c r="F267" s="75">
        <v>1</v>
      </c>
      <c r="G267" s="75" t="s">
        <v>2348</v>
      </c>
      <c r="H267" s="73">
        <v>0</v>
      </c>
      <c r="I267" s="74">
        <v>3</v>
      </c>
      <c r="J267" s="73">
        <v>0</v>
      </c>
      <c r="K267" s="159"/>
      <c r="L267" s="119">
        <v>748031</v>
      </c>
      <c r="M267" s="146" t="s">
        <v>1149</v>
      </c>
      <c r="N267" s="13" t="s">
        <v>2349</v>
      </c>
      <c r="O267" s="15" t="s">
        <v>2350</v>
      </c>
      <c r="P267" s="16" t="s">
        <v>2351</v>
      </c>
      <c r="Q267" s="269">
        <v>1</v>
      </c>
      <c r="R267" t="s">
        <v>2352</v>
      </c>
    </row>
    <row r="268" spans="2:18">
      <c r="B268" s="52" t="s">
        <v>2353</v>
      </c>
      <c r="C268" s="119">
        <v>754954</v>
      </c>
      <c r="D268" s="73">
        <v>0</v>
      </c>
      <c r="E268" s="73">
        <v>0</v>
      </c>
      <c r="F268" s="75">
        <v>1</v>
      </c>
      <c r="G268" s="75" t="s">
        <v>2354</v>
      </c>
      <c r="H268" s="73">
        <v>0</v>
      </c>
      <c r="I268" s="74">
        <v>1</v>
      </c>
      <c r="J268" s="73">
        <v>0</v>
      </c>
      <c r="K268" s="159" t="s">
        <v>2034</v>
      </c>
      <c r="L268" s="119">
        <v>754954</v>
      </c>
      <c r="M268" s="13" t="s">
        <v>1094</v>
      </c>
      <c r="N268" s="145" t="s">
        <v>1914</v>
      </c>
      <c r="O268" s="15" t="s">
        <v>2355</v>
      </c>
      <c r="P268" s="16" t="s">
        <v>2356</v>
      </c>
      <c r="Q268" s="269">
        <v>1</v>
      </c>
      <c r="R268" t="s">
        <v>2357</v>
      </c>
    </row>
    <row r="269" spans="2:18">
      <c r="B269" s="52" t="s">
        <v>2358</v>
      </c>
      <c r="C269" s="119">
        <v>769658</v>
      </c>
      <c r="D269" s="73">
        <v>0</v>
      </c>
      <c r="E269" s="73">
        <v>0</v>
      </c>
      <c r="F269" s="73">
        <v>0</v>
      </c>
      <c r="G269" s="73" t="s">
        <v>1103</v>
      </c>
      <c r="H269" s="73">
        <v>0</v>
      </c>
      <c r="I269" s="73">
        <v>0</v>
      </c>
      <c r="J269" s="73">
        <v>0</v>
      </c>
      <c r="K269" s="159"/>
      <c r="L269" s="119">
        <v>769658</v>
      </c>
      <c r="M269" s="13" t="s">
        <v>1094</v>
      </c>
      <c r="N269" s="145" t="s">
        <v>2359</v>
      </c>
      <c r="O269" s="15" t="s">
        <v>2360</v>
      </c>
      <c r="P269" s="16" t="s">
        <v>2361</v>
      </c>
      <c r="Q269" s="269">
        <v>1</v>
      </c>
      <c r="R269" t="s">
        <v>2362</v>
      </c>
    </row>
    <row r="270" spans="2:18">
      <c r="B270" s="52" t="s">
        <v>2363</v>
      </c>
      <c r="C270" s="119">
        <v>773356</v>
      </c>
      <c r="D270" s="73">
        <v>0</v>
      </c>
      <c r="E270" s="73">
        <v>0</v>
      </c>
      <c r="F270" s="75">
        <v>1</v>
      </c>
      <c r="G270" s="75" t="s">
        <v>2364</v>
      </c>
      <c r="H270" s="73">
        <v>0</v>
      </c>
      <c r="I270" s="74">
        <v>1</v>
      </c>
      <c r="J270" s="73">
        <v>0</v>
      </c>
      <c r="K270" s="159"/>
      <c r="L270" s="119">
        <v>773356</v>
      </c>
      <c r="M270" s="13" t="s">
        <v>1094</v>
      </c>
      <c r="N270" s="145" t="s">
        <v>2365</v>
      </c>
      <c r="O270" s="15" t="s">
        <v>2366</v>
      </c>
      <c r="P270" s="16" t="s">
        <v>2367</v>
      </c>
      <c r="Q270" s="269">
        <v>1</v>
      </c>
      <c r="R270" t="s">
        <v>2368</v>
      </c>
    </row>
    <row r="271" spans="2:18">
      <c r="B271" s="52" t="s">
        <v>2369</v>
      </c>
      <c r="C271" s="118">
        <v>774202</v>
      </c>
      <c r="D271" s="73">
        <v>0</v>
      </c>
      <c r="E271" s="73">
        <v>0</v>
      </c>
      <c r="F271" s="75">
        <v>1</v>
      </c>
      <c r="G271" s="75" t="s">
        <v>2370</v>
      </c>
      <c r="H271" s="73">
        <v>0</v>
      </c>
      <c r="I271" s="74">
        <v>3</v>
      </c>
      <c r="J271" s="73">
        <v>0</v>
      </c>
      <c r="K271" s="159"/>
      <c r="L271" s="118">
        <v>774202</v>
      </c>
      <c r="M271" s="147" t="s">
        <v>2371</v>
      </c>
      <c r="N271" s="23" t="s">
        <v>2372</v>
      </c>
      <c r="O271" s="20" t="s">
        <v>2373</v>
      </c>
      <c r="P271" s="21" t="s">
        <v>2374</v>
      </c>
      <c r="Q271" s="269">
        <v>1</v>
      </c>
      <c r="R271" t="s">
        <v>2375</v>
      </c>
    </row>
    <row r="272" spans="2:18">
      <c r="B272" s="52" t="s">
        <v>2376</v>
      </c>
      <c r="C272" s="119">
        <v>778079</v>
      </c>
      <c r="D272" s="73">
        <v>0</v>
      </c>
      <c r="E272" s="73">
        <v>0</v>
      </c>
      <c r="F272" s="73">
        <v>0</v>
      </c>
      <c r="G272" s="73" t="s">
        <v>1103</v>
      </c>
      <c r="H272" s="73">
        <v>0</v>
      </c>
      <c r="I272" s="73">
        <v>0</v>
      </c>
      <c r="J272" s="73">
        <v>0</v>
      </c>
      <c r="K272" s="159"/>
      <c r="L272" s="119">
        <v>778079</v>
      </c>
      <c r="M272" s="13" t="s">
        <v>1094</v>
      </c>
      <c r="N272" s="145" t="s">
        <v>2377</v>
      </c>
      <c r="O272" s="15" t="s">
        <v>2378</v>
      </c>
      <c r="P272" s="16" t="s">
        <v>2379</v>
      </c>
      <c r="Q272" s="269">
        <v>1</v>
      </c>
      <c r="R272" t="s">
        <v>2380</v>
      </c>
    </row>
    <row r="273" spans="2:18">
      <c r="B273" s="52" t="s">
        <v>2381</v>
      </c>
      <c r="C273" s="119">
        <v>790216</v>
      </c>
      <c r="D273" s="73">
        <v>0</v>
      </c>
      <c r="E273" s="73">
        <v>0</v>
      </c>
      <c r="F273" s="73">
        <v>0</v>
      </c>
      <c r="G273" s="73" t="s">
        <v>1103</v>
      </c>
      <c r="H273" s="73">
        <v>0</v>
      </c>
      <c r="I273" s="73">
        <v>0</v>
      </c>
      <c r="J273" s="73">
        <v>0</v>
      </c>
      <c r="K273" s="159" t="s">
        <v>2034</v>
      </c>
      <c r="L273" s="119">
        <v>790216</v>
      </c>
      <c r="M273" s="13" t="s">
        <v>1104</v>
      </c>
      <c r="N273" s="145" t="s">
        <v>2382</v>
      </c>
      <c r="O273" s="15" t="s">
        <v>2383</v>
      </c>
      <c r="P273" s="16" t="s">
        <v>2384</v>
      </c>
      <c r="Q273" s="269">
        <v>1</v>
      </c>
      <c r="R273" t="s">
        <v>2385</v>
      </c>
    </row>
    <row r="274" spans="2:18">
      <c r="B274" s="52" t="s">
        <v>2386</v>
      </c>
      <c r="C274" s="119">
        <v>792820</v>
      </c>
      <c r="D274" s="73">
        <v>0</v>
      </c>
      <c r="E274" s="73">
        <v>0</v>
      </c>
      <c r="F274" s="73">
        <v>0</v>
      </c>
      <c r="G274" s="73" t="s">
        <v>1103</v>
      </c>
      <c r="H274" s="73">
        <v>0</v>
      </c>
      <c r="I274" s="73">
        <v>0</v>
      </c>
      <c r="J274" s="73">
        <v>0</v>
      </c>
      <c r="K274" s="159"/>
      <c r="L274" s="119">
        <v>792820</v>
      </c>
      <c r="M274" s="13" t="s">
        <v>1094</v>
      </c>
      <c r="N274" s="145" t="s">
        <v>2387</v>
      </c>
      <c r="O274" s="15" t="s">
        <v>2388</v>
      </c>
      <c r="P274" s="16" t="s">
        <v>2389</v>
      </c>
      <c r="Q274" s="269">
        <v>1</v>
      </c>
      <c r="R274" t="s">
        <v>2390</v>
      </c>
    </row>
    <row r="275" spans="2:18">
      <c r="B275" s="52" t="s">
        <v>2391</v>
      </c>
      <c r="C275" s="119">
        <v>795510</v>
      </c>
      <c r="D275" s="73">
        <v>0</v>
      </c>
      <c r="E275" s="73">
        <v>0</v>
      </c>
      <c r="F275" s="73">
        <v>0</v>
      </c>
      <c r="G275" s="73" t="s">
        <v>1103</v>
      </c>
      <c r="H275" s="73">
        <v>0</v>
      </c>
      <c r="I275" s="73">
        <v>0</v>
      </c>
      <c r="J275" s="73">
        <v>0</v>
      </c>
      <c r="K275" s="159"/>
      <c r="L275" s="119">
        <v>795510</v>
      </c>
      <c r="M275" s="13" t="s">
        <v>1094</v>
      </c>
      <c r="N275" s="145" t="s">
        <v>2179</v>
      </c>
      <c r="O275" s="15" t="s">
        <v>2392</v>
      </c>
      <c r="P275" s="16" t="s">
        <v>2393</v>
      </c>
      <c r="Q275" s="269">
        <v>1</v>
      </c>
      <c r="R275" t="s">
        <v>2394</v>
      </c>
    </row>
    <row r="276" spans="2:18">
      <c r="B276" s="52" t="s">
        <v>2395</v>
      </c>
      <c r="C276" s="119">
        <v>799709</v>
      </c>
      <c r="D276" s="73">
        <v>0</v>
      </c>
      <c r="E276" s="73">
        <v>0</v>
      </c>
      <c r="F276" s="73">
        <v>0</v>
      </c>
      <c r="G276" s="73" t="s">
        <v>1103</v>
      </c>
      <c r="H276" s="73">
        <v>0</v>
      </c>
      <c r="I276" s="73">
        <v>0</v>
      </c>
      <c r="J276" s="73">
        <v>0</v>
      </c>
      <c r="K276" s="159"/>
      <c r="L276" s="119">
        <v>799709</v>
      </c>
      <c r="M276" s="13" t="s">
        <v>1094</v>
      </c>
      <c r="N276" s="145" t="s">
        <v>2396</v>
      </c>
      <c r="O276" s="15" t="s">
        <v>2397</v>
      </c>
      <c r="P276" s="16" t="s">
        <v>2395</v>
      </c>
      <c r="Q276" s="269">
        <v>1</v>
      </c>
      <c r="R276" t="s">
        <v>2398</v>
      </c>
    </row>
    <row r="277" spans="2:18">
      <c r="B277" s="52" t="s">
        <v>2399</v>
      </c>
      <c r="C277" s="119">
        <v>817488</v>
      </c>
      <c r="D277" s="73">
        <v>0</v>
      </c>
      <c r="E277" s="73">
        <v>0</v>
      </c>
      <c r="F277" s="75">
        <v>1</v>
      </c>
      <c r="G277" s="75" t="s">
        <v>2400</v>
      </c>
      <c r="H277" s="73">
        <v>0</v>
      </c>
      <c r="I277" s="74">
        <v>3</v>
      </c>
      <c r="J277" s="73">
        <v>0</v>
      </c>
      <c r="K277" s="159"/>
      <c r="L277" s="119">
        <v>817488</v>
      </c>
      <c r="M277" s="146" t="s">
        <v>1291</v>
      </c>
      <c r="N277" s="23" t="s">
        <v>2401</v>
      </c>
      <c r="O277" s="15" t="s">
        <v>2402</v>
      </c>
      <c r="P277" s="16" t="s">
        <v>2403</v>
      </c>
      <c r="Q277" s="269">
        <v>1</v>
      </c>
      <c r="R277" t="s">
        <v>2404</v>
      </c>
    </row>
    <row r="278" spans="2:18">
      <c r="B278" s="52" t="s">
        <v>2405</v>
      </c>
      <c r="C278" s="119">
        <v>828649</v>
      </c>
      <c r="D278" s="73">
        <v>0</v>
      </c>
      <c r="E278" s="73">
        <v>0</v>
      </c>
      <c r="F278" s="73">
        <v>0</v>
      </c>
      <c r="G278" s="73" t="s">
        <v>1103</v>
      </c>
      <c r="H278" s="73">
        <v>0</v>
      </c>
      <c r="I278" s="73">
        <v>0</v>
      </c>
      <c r="J278" s="73">
        <v>0</v>
      </c>
      <c r="K278" s="159" t="s">
        <v>2034</v>
      </c>
      <c r="L278" s="119">
        <v>828649</v>
      </c>
      <c r="M278" s="13" t="s">
        <v>1104</v>
      </c>
      <c r="N278" s="145" t="s">
        <v>1688</v>
      </c>
      <c r="O278" s="15" t="s">
        <v>2406</v>
      </c>
      <c r="P278" s="16" t="s">
        <v>2407</v>
      </c>
      <c r="Q278" s="269">
        <v>1</v>
      </c>
      <c r="R278" t="s">
        <v>2408</v>
      </c>
    </row>
    <row r="279" spans="2:18">
      <c r="B279" s="52" t="s">
        <v>864</v>
      </c>
      <c r="C279" s="119">
        <v>829605</v>
      </c>
      <c r="D279" s="73">
        <v>0</v>
      </c>
      <c r="E279" s="73">
        <v>0</v>
      </c>
      <c r="F279" s="73">
        <v>0</v>
      </c>
      <c r="G279" s="73" t="s">
        <v>1103</v>
      </c>
      <c r="H279" s="73">
        <v>0</v>
      </c>
      <c r="I279" s="73">
        <v>0</v>
      </c>
      <c r="J279" s="73">
        <v>0</v>
      </c>
      <c r="K279" s="159"/>
      <c r="L279" s="119">
        <v>829605</v>
      </c>
      <c r="M279" s="13" t="s">
        <v>1104</v>
      </c>
      <c r="N279" s="145" t="s">
        <v>2409</v>
      </c>
      <c r="O279" s="15" t="s">
        <v>2410</v>
      </c>
      <c r="P279" s="16" t="s">
        <v>2411</v>
      </c>
      <c r="Q279" s="269">
        <v>1</v>
      </c>
      <c r="R279" t="s">
        <v>2412</v>
      </c>
    </row>
    <row r="280" spans="2:18">
      <c r="B280" s="52" t="s">
        <v>2413</v>
      </c>
      <c r="C280" s="119">
        <v>830845</v>
      </c>
      <c r="D280" s="73">
        <v>0</v>
      </c>
      <c r="E280" s="73">
        <v>0</v>
      </c>
      <c r="F280" s="75">
        <v>1</v>
      </c>
      <c r="G280" s="75" t="s">
        <v>2414</v>
      </c>
      <c r="H280" s="73">
        <v>0</v>
      </c>
      <c r="I280" s="74">
        <v>3</v>
      </c>
      <c r="J280" s="73">
        <v>0</v>
      </c>
      <c r="K280" s="159"/>
      <c r="L280" s="119">
        <v>830845</v>
      </c>
      <c r="M280" s="146" t="s">
        <v>1142</v>
      </c>
      <c r="N280" s="13" t="s">
        <v>2415</v>
      </c>
      <c r="O280" s="15" t="s">
        <v>2416</v>
      </c>
      <c r="P280" s="16" t="s">
        <v>2417</v>
      </c>
      <c r="Q280" s="269">
        <v>1</v>
      </c>
      <c r="R280" t="s">
        <v>2418</v>
      </c>
    </row>
    <row r="281" spans="2:18">
      <c r="B281" s="52" t="s">
        <v>2419</v>
      </c>
      <c r="C281" s="119">
        <v>832145</v>
      </c>
      <c r="D281" s="73">
        <v>0</v>
      </c>
      <c r="E281" s="73">
        <v>0</v>
      </c>
      <c r="F281" s="75">
        <v>1</v>
      </c>
      <c r="G281" s="75" t="s">
        <v>2420</v>
      </c>
      <c r="H281" s="73">
        <v>0</v>
      </c>
      <c r="I281" s="74">
        <v>38</v>
      </c>
      <c r="J281" s="73">
        <v>0</v>
      </c>
      <c r="K281" s="159"/>
      <c r="L281" s="119">
        <v>832145</v>
      </c>
      <c r="M281" s="13" t="s">
        <v>1094</v>
      </c>
      <c r="N281" s="145" t="s">
        <v>2421</v>
      </c>
      <c r="O281" s="15" t="s">
        <v>2422</v>
      </c>
      <c r="P281" s="16" t="s">
        <v>2423</v>
      </c>
      <c r="Q281" s="269">
        <v>1</v>
      </c>
      <c r="R281" t="s">
        <v>2424</v>
      </c>
    </row>
    <row r="282" spans="2:18">
      <c r="B282" s="52" t="s">
        <v>2425</v>
      </c>
      <c r="C282" s="119">
        <v>836081</v>
      </c>
      <c r="D282" s="73">
        <v>0</v>
      </c>
      <c r="E282" s="73">
        <v>0</v>
      </c>
      <c r="F282" s="75">
        <v>1</v>
      </c>
      <c r="G282" s="75" t="s">
        <v>2426</v>
      </c>
      <c r="H282" s="73">
        <v>0</v>
      </c>
      <c r="I282" s="74">
        <v>7</v>
      </c>
      <c r="J282" s="73">
        <v>0</v>
      </c>
      <c r="K282" s="159"/>
      <c r="L282" s="119">
        <v>836081</v>
      </c>
      <c r="M282" s="146" t="s">
        <v>1104</v>
      </c>
      <c r="N282" s="145" t="s">
        <v>2427</v>
      </c>
      <c r="O282" s="15" t="s">
        <v>2428</v>
      </c>
      <c r="P282" s="16" t="s">
        <v>2429</v>
      </c>
      <c r="Q282" s="269">
        <v>1</v>
      </c>
      <c r="R282" t="s">
        <v>2430</v>
      </c>
    </row>
    <row r="283" spans="2:18">
      <c r="B283" s="52" t="s">
        <v>2431</v>
      </c>
      <c r="C283" s="119">
        <v>845637</v>
      </c>
      <c r="D283" s="73">
        <v>0</v>
      </c>
      <c r="E283" s="73">
        <v>0</v>
      </c>
      <c r="F283" s="73">
        <v>0</v>
      </c>
      <c r="G283" s="73" t="s">
        <v>1103</v>
      </c>
      <c r="H283" s="73">
        <v>0</v>
      </c>
      <c r="I283" s="73">
        <v>0</v>
      </c>
      <c r="J283" s="73">
        <v>0</v>
      </c>
      <c r="K283" s="159" t="s">
        <v>2034</v>
      </c>
      <c r="L283" s="119">
        <v>845637</v>
      </c>
      <c r="M283" s="13" t="s">
        <v>1104</v>
      </c>
      <c r="N283" s="145" t="s">
        <v>1285</v>
      </c>
      <c r="O283" s="15" t="s">
        <v>2432</v>
      </c>
      <c r="P283" s="16" t="s">
        <v>2433</v>
      </c>
      <c r="Q283" s="269">
        <v>1</v>
      </c>
      <c r="R283" t="s">
        <v>2434</v>
      </c>
    </row>
    <row r="284" spans="2:18">
      <c r="B284" s="52" t="s">
        <v>2435</v>
      </c>
      <c r="C284" s="119">
        <v>846356</v>
      </c>
      <c r="D284" s="73">
        <v>0</v>
      </c>
      <c r="E284" s="73">
        <v>0</v>
      </c>
      <c r="F284" s="73">
        <v>0</v>
      </c>
      <c r="G284" s="73" t="s">
        <v>1103</v>
      </c>
      <c r="H284" s="73">
        <v>0</v>
      </c>
      <c r="I284" s="73">
        <v>0</v>
      </c>
      <c r="J284" s="73">
        <v>0</v>
      </c>
      <c r="K284" s="159"/>
      <c r="L284" s="119">
        <v>846356</v>
      </c>
      <c r="M284" s="13" t="s">
        <v>1104</v>
      </c>
      <c r="N284" s="145" t="s">
        <v>2436</v>
      </c>
      <c r="O284" s="15" t="s">
        <v>2437</v>
      </c>
      <c r="P284" s="16" t="s">
        <v>2438</v>
      </c>
      <c r="Q284" s="269">
        <v>1</v>
      </c>
      <c r="R284" t="s">
        <v>2439</v>
      </c>
    </row>
    <row r="285" spans="2:18">
      <c r="B285" s="52" t="s">
        <v>2440</v>
      </c>
      <c r="C285" s="119">
        <v>853568</v>
      </c>
      <c r="D285" s="73">
        <v>0</v>
      </c>
      <c r="E285" s="73">
        <v>0</v>
      </c>
      <c r="F285" s="75">
        <v>1</v>
      </c>
      <c r="G285" s="75" t="s">
        <v>2441</v>
      </c>
      <c r="H285" s="73">
        <v>0</v>
      </c>
      <c r="I285" s="74">
        <v>3</v>
      </c>
      <c r="J285" s="73">
        <v>0</v>
      </c>
      <c r="K285" s="159"/>
      <c r="L285" s="119">
        <v>853568</v>
      </c>
      <c r="M285" s="146" t="s">
        <v>2300</v>
      </c>
      <c r="N285" s="13" t="s">
        <v>2442</v>
      </c>
      <c r="O285" s="15" t="s">
        <v>2443</v>
      </c>
      <c r="P285" s="16" t="s">
        <v>2444</v>
      </c>
      <c r="Q285" s="269">
        <v>1</v>
      </c>
      <c r="R285" t="s">
        <v>2445</v>
      </c>
    </row>
    <row r="286" spans="2:18">
      <c r="B286" s="52" t="s">
        <v>2446</v>
      </c>
      <c r="C286" s="119">
        <v>860754</v>
      </c>
      <c r="D286" s="73">
        <v>0</v>
      </c>
      <c r="E286" s="73">
        <v>0</v>
      </c>
      <c r="F286" s="75">
        <v>1</v>
      </c>
      <c r="G286" s="75" t="s">
        <v>2447</v>
      </c>
      <c r="H286" s="73">
        <v>0</v>
      </c>
      <c r="I286" s="74">
        <v>3</v>
      </c>
      <c r="J286" s="73">
        <v>0</v>
      </c>
      <c r="K286" s="159"/>
      <c r="L286" s="119">
        <v>860754</v>
      </c>
      <c r="M286" s="146" t="s">
        <v>1291</v>
      </c>
      <c r="N286" s="13" t="s">
        <v>2448</v>
      </c>
      <c r="O286" s="15" t="s">
        <v>2449</v>
      </c>
      <c r="P286" s="16" t="s">
        <v>2450</v>
      </c>
      <c r="Q286" s="269">
        <v>1</v>
      </c>
      <c r="R286" t="s">
        <v>2451</v>
      </c>
    </row>
    <row r="287" spans="2:18">
      <c r="B287" s="52" t="s">
        <v>2452</v>
      </c>
      <c r="C287" s="119">
        <v>864903</v>
      </c>
      <c r="D287" s="73">
        <v>0</v>
      </c>
      <c r="E287" s="73">
        <v>0</v>
      </c>
      <c r="F287" s="73">
        <v>0</v>
      </c>
      <c r="G287" s="73" t="s">
        <v>1103</v>
      </c>
      <c r="H287" s="73">
        <v>0</v>
      </c>
      <c r="I287" s="73">
        <v>0</v>
      </c>
      <c r="J287" s="73">
        <v>0</v>
      </c>
      <c r="K287" s="159"/>
      <c r="L287" s="119">
        <v>864903</v>
      </c>
      <c r="M287" s="13" t="s">
        <v>1104</v>
      </c>
      <c r="N287" s="145" t="s">
        <v>2453</v>
      </c>
      <c r="O287" s="15" t="s">
        <v>2454</v>
      </c>
      <c r="P287" s="16" t="s">
        <v>2452</v>
      </c>
      <c r="Q287" s="269">
        <v>1</v>
      </c>
      <c r="R287" t="s">
        <v>2455</v>
      </c>
    </row>
    <row r="288" spans="2:18">
      <c r="B288" s="52" t="s">
        <v>2456</v>
      </c>
      <c r="C288" s="119">
        <v>866320</v>
      </c>
      <c r="D288" s="73">
        <v>0</v>
      </c>
      <c r="E288" s="73">
        <v>0</v>
      </c>
      <c r="F288" s="73">
        <v>0</v>
      </c>
      <c r="G288" s="73" t="s">
        <v>1103</v>
      </c>
      <c r="H288" s="73">
        <v>0</v>
      </c>
      <c r="I288" s="73">
        <v>0</v>
      </c>
      <c r="J288" s="73">
        <v>0</v>
      </c>
      <c r="K288" s="159" t="s">
        <v>2034</v>
      </c>
      <c r="L288" s="119">
        <v>866320</v>
      </c>
      <c r="M288" s="13" t="s">
        <v>1104</v>
      </c>
      <c r="N288" s="145" t="s">
        <v>1381</v>
      </c>
      <c r="O288" s="15" t="s">
        <v>2457</v>
      </c>
      <c r="P288" s="16" t="s">
        <v>2458</v>
      </c>
      <c r="Q288" s="269">
        <v>1</v>
      </c>
      <c r="R288" t="s">
        <v>2459</v>
      </c>
    </row>
    <row r="289" spans="2:18">
      <c r="B289" s="52" t="s">
        <v>2460</v>
      </c>
      <c r="C289" s="119">
        <v>874637</v>
      </c>
      <c r="D289" s="73">
        <v>0</v>
      </c>
      <c r="E289" s="73">
        <v>0</v>
      </c>
      <c r="F289" s="75">
        <v>1</v>
      </c>
      <c r="G289" s="75" t="s">
        <v>2461</v>
      </c>
      <c r="H289" s="73">
        <v>0</v>
      </c>
      <c r="I289" s="74">
        <v>13</v>
      </c>
      <c r="J289" s="73">
        <v>0</v>
      </c>
      <c r="K289" s="159"/>
      <c r="L289" s="119">
        <v>874637</v>
      </c>
      <c r="M289" s="146" t="s">
        <v>1291</v>
      </c>
      <c r="N289" s="13" t="s">
        <v>2462</v>
      </c>
      <c r="O289" s="15" t="s">
        <v>2463</v>
      </c>
      <c r="P289" s="16" t="s">
        <v>2464</v>
      </c>
      <c r="Q289" s="269">
        <v>1</v>
      </c>
      <c r="R289" t="s">
        <v>2465</v>
      </c>
    </row>
    <row r="290" spans="2:18">
      <c r="B290" s="52" t="s">
        <v>2466</v>
      </c>
      <c r="C290" s="119">
        <v>885736</v>
      </c>
      <c r="D290" s="73">
        <v>0</v>
      </c>
      <c r="E290" s="73">
        <v>0</v>
      </c>
      <c r="F290" s="73">
        <v>0</v>
      </c>
      <c r="G290" s="73" t="s">
        <v>1103</v>
      </c>
      <c r="H290" s="73">
        <v>0</v>
      </c>
      <c r="I290" s="73">
        <v>0</v>
      </c>
      <c r="J290" s="73">
        <v>0</v>
      </c>
      <c r="K290" s="159"/>
      <c r="L290" s="119">
        <v>885736</v>
      </c>
      <c r="M290" s="13" t="s">
        <v>1094</v>
      </c>
      <c r="N290" s="145" t="s">
        <v>2467</v>
      </c>
      <c r="O290" s="15" t="s">
        <v>2468</v>
      </c>
      <c r="P290" s="16" t="s">
        <v>2469</v>
      </c>
      <c r="Q290" s="269">
        <v>1</v>
      </c>
      <c r="R290" t="s">
        <v>2470</v>
      </c>
    </row>
    <row r="291" spans="2:18">
      <c r="B291" s="52" t="s">
        <v>2471</v>
      </c>
      <c r="C291" s="119">
        <v>889899</v>
      </c>
      <c r="D291" s="73">
        <v>0</v>
      </c>
      <c r="E291" s="73">
        <v>0</v>
      </c>
      <c r="F291" s="73">
        <v>0</v>
      </c>
      <c r="G291" s="73" t="s">
        <v>1103</v>
      </c>
      <c r="H291" s="73">
        <v>0</v>
      </c>
      <c r="I291" s="73">
        <v>0</v>
      </c>
      <c r="J291" s="73">
        <v>0</v>
      </c>
      <c r="K291" s="159"/>
      <c r="L291" s="119">
        <v>889899</v>
      </c>
      <c r="M291" s="13" t="s">
        <v>1104</v>
      </c>
      <c r="N291" s="145" t="s">
        <v>1190</v>
      </c>
      <c r="O291" s="15" t="s">
        <v>2472</v>
      </c>
      <c r="P291" s="16" t="s">
        <v>2473</v>
      </c>
      <c r="Q291" s="269">
        <v>1</v>
      </c>
      <c r="R291" t="s">
        <v>2474</v>
      </c>
    </row>
    <row r="292" spans="2:18">
      <c r="B292" s="52" t="s">
        <v>2475</v>
      </c>
      <c r="C292" s="119">
        <v>893238</v>
      </c>
      <c r="D292" s="73">
        <v>0</v>
      </c>
      <c r="E292" s="73">
        <v>0</v>
      </c>
      <c r="F292" s="73">
        <v>0</v>
      </c>
      <c r="G292" s="73" t="s">
        <v>1103</v>
      </c>
      <c r="H292" s="73">
        <v>0</v>
      </c>
      <c r="I292" s="73">
        <v>0</v>
      </c>
      <c r="J292" s="73">
        <v>0</v>
      </c>
      <c r="K292" s="159"/>
      <c r="L292" s="119">
        <v>893238</v>
      </c>
      <c r="M292" s="13" t="s">
        <v>1104</v>
      </c>
      <c r="N292" s="145" t="s">
        <v>2476</v>
      </c>
      <c r="O292" s="15" t="s">
        <v>2477</v>
      </c>
      <c r="P292" s="16" t="s">
        <v>1131</v>
      </c>
      <c r="Q292" s="269">
        <v>1</v>
      </c>
      <c r="R292" t="s">
        <v>2478</v>
      </c>
    </row>
    <row r="293" spans="2:18">
      <c r="B293" s="52" t="s">
        <v>2479</v>
      </c>
      <c r="C293" s="119">
        <v>897603</v>
      </c>
      <c r="D293" s="73">
        <v>0</v>
      </c>
      <c r="E293" s="73">
        <v>0</v>
      </c>
      <c r="F293" s="73">
        <v>0</v>
      </c>
      <c r="G293" s="73" t="s">
        <v>1103</v>
      </c>
      <c r="H293" s="73">
        <v>0</v>
      </c>
      <c r="I293" s="73">
        <v>0</v>
      </c>
      <c r="J293" s="73">
        <v>0</v>
      </c>
      <c r="K293" s="159" t="s">
        <v>2034</v>
      </c>
      <c r="L293" s="119">
        <v>897603</v>
      </c>
      <c r="M293" s="13" t="s">
        <v>1104</v>
      </c>
      <c r="N293" s="145" t="s">
        <v>2292</v>
      </c>
      <c r="O293" s="15" t="s">
        <v>2480</v>
      </c>
      <c r="P293" s="16" t="s">
        <v>2481</v>
      </c>
      <c r="Q293" s="269">
        <v>1</v>
      </c>
      <c r="R293" t="s">
        <v>2482</v>
      </c>
    </row>
    <row r="294" spans="2:18">
      <c r="B294" s="52" t="s">
        <v>2483</v>
      </c>
      <c r="C294" s="119">
        <v>898305</v>
      </c>
      <c r="D294" s="73">
        <v>0</v>
      </c>
      <c r="E294" s="73">
        <v>0</v>
      </c>
      <c r="F294" s="75">
        <v>1</v>
      </c>
      <c r="G294" s="75" t="s">
        <v>2484</v>
      </c>
      <c r="H294" s="73">
        <v>0</v>
      </c>
      <c r="I294" s="74">
        <v>16</v>
      </c>
      <c r="J294" s="73">
        <v>0</v>
      </c>
      <c r="K294" s="159"/>
      <c r="L294" s="119">
        <v>898305</v>
      </c>
      <c r="M294" s="13" t="s">
        <v>1094</v>
      </c>
      <c r="N294" s="145" t="s">
        <v>1365</v>
      </c>
      <c r="O294" s="15" t="s">
        <v>2485</v>
      </c>
      <c r="P294" s="16" t="s">
        <v>2486</v>
      </c>
      <c r="Q294" s="269">
        <v>1</v>
      </c>
      <c r="R294" t="s">
        <v>2487</v>
      </c>
    </row>
    <row r="295" spans="2:18">
      <c r="B295" s="52" t="s">
        <v>2488</v>
      </c>
      <c r="C295" s="119">
        <v>900538</v>
      </c>
      <c r="D295" s="73">
        <v>0</v>
      </c>
      <c r="E295" s="73">
        <v>0</v>
      </c>
      <c r="F295" s="73">
        <v>0</v>
      </c>
      <c r="G295" s="73" t="s">
        <v>1103</v>
      </c>
      <c r="H295" s="73">
        <v>0</v>
      </c>
      <c r="I295" s="73">
        <v>0</v>
      </c>
      <c r="J295" s="73">
        <v>0</v>
      </c>
      <c r="K295" s="159"/>
      <c r="L295" s="119">
        <v>900538</v>
      </c>
      <c r="M295" s="13" t="s">
        <v>1094</v>
      </c>
      <c r="N295" s="145" t="s">
        <v>2489</v>
      </c>
      <c r="O295" s="15" t="s">
        <v>2490</v>
      </c>
      <c r="P295" s="16" t="s">
        <v>2491</v>
      </c>
      <c r="Q295" s="269">
        <v>1</v>
      </c>
      <c r="R295" t="s">
        <v>2492</v>
      </c>
    </row>
    <row r="296" spans="2:18">
      <c r="B296" s="52" t="s">
        <v>2493</v>
      </c>
      <c r="C296" s="119">
        <v>904191</v>
      </c>
      <c r="D296" s="73">
        <v>0</v>
      </c>
      <c r="E296" s="73">
        <v>0</v>
      </c>
      <c r="F296" s="75">
        <v>1</v>
      </c>
      <c r="G296" s="75" t="s">
        <v>2494</v>
      </c>
      <c r="H296" s="73">
        <v>0</v>
      </c>
      <c r="I296" s="74">
        <v>3</v>
      </c>
      <c r="J296" s="73">
        <v>0</v>
      </c>
      <c r="K296" s="159"/>
      <c r="L296" s="119">
        <v>904191</v>
      </c>
      <c r="M296" s="146" t="s">
        <v>1291</v>
      </c>
      <c r="N296" s="13" t="s">
        <v>2495</v>
      </c>
      <c r="O296" s="15" t="s">
        <v>2496</v>
      </c>
      <c r="P296" s="16" t="s">
        <v>2497</v>
      </c>
      <c r="Q296" s="269">
        <v>1</v>
      </c>
      <c r="R296" t="s">
        <v>2498</v>
      </c>
    </row>
    <row r="297" spans="2:18">
      <c r="B297" s="52" t="s">
        <v>417</v>
      </c>
      <c r="C297" s="119">
        <v>905034</v>
      </c>
      <c r="D297" s="73">
        <v>0</v>
      </c>
      <c r="E297" s="73">
        <v>0</v>
      </c>
      <c r="F297" s="73">
        <v>0</v>
      </c>
      <c r="G297" s="73" t="s">
        <v>1103</v>
      </c>
      <c r="H297" s="73">
        <v>0</v>
      </c>
      <c r="I297" s="73">
        <v>0</v>
      </c>
      <c r="J297" s="73">
        <v>0</v>
      </c>
      <c r="K297" s="159"/>
      <c r="L297" s="119">
        <v>905034</v>
      </c>
      <c r="M297" s="13" t="s">
        <v>1094</v>
      </c>
      <c r="N297" s="145" t="s">
        <v>2499</v>
      </c>
      <c r="O297" s="15" t="s">
        <v>2500</v>
      </c>
      <c r="P297" s="16" t="s">
        <v>2497</v>
      </c>
      <c r="Q297" s="269">
        <v>1</v>
      </c>
      <c r="R297" t="s">
        <v>2501</v>
      </c>
    </row>
    <row r="298" spans="2:18">
      <c r="B298" s="52" t="s">
        <v>2502</v>
      </c>
      <c r="C298" s="119">
        <v>912020</v>
      </c>
      <c r="D298" s="73">
        <v>0</v>
      </c>
      <c r="E298" s="73">
        <v>0</v>
      </c>
      <c r="F298" s="75">
        <v>1</v>
      </c>
      <c r="G298" s="75" t="s">
        <v>2503</v>
      </c>
      <c r="H298" s="73">
        <v>0</v>
      </c>
      <c r="I298" s="74">
        <v>3</v>
      </c>
      <c r="J298" s="73">
        <v>0</v>
      </c>
      <c r="K298" s="159" t="s">
        <v>2034</v>
      </c>
      <c r="L298" s="119">
        <v>912020</v>
      </c>
      <c r="M298" s="146" t="s">
        <v>1291</v>
      </c>
      <c r="N298" s="13" t="s">
        <v>2504</v>
      </c>
      <c r="O298" s="15" t="s">
        <v>2505</v>
      </c>
      <c r="P298" s="16" t="s">
        <v>2506</v>
      </c>
      <c r="Q298" s="269">
        <v>1</v>
      </c>
      <c r="R298" t="s">
        <v>2507</v>
      </c>
    </row>
    <row r="299" spans="2:18">
      <c r="B299" s="52" t="s">
        <v>2508</v>
      </c>
      <c r="C299" s="119">
        <v>927454</v>
      </c>
      <c r="D299" s="73">
        <v>0</v>
      </c>
      <c r="E299" s="73">
        <v>0</v>
      </c>
      <c r="F299" s="75">
        <v>1</v>
      </c>
      <c r="G299" s="75" t="s">
        <v>2509</v>
      </c>
      <c r="H299" s="73">
        <v>0</v>
      </c>
      <c r="I299" s="74">
        <v>3</v>
      </c>
      <c r="J299" s="73">
        <v>0</v>
      </c>
      <c r="K299" s="159"/>
      <c r="L299" s="119">
        <v>927454</v>
      </c>
      <c r="M299" s="146" t="s">
        <v>1291</v>
      </c>
      <c r="N299" s="13" t="s">
        <v>2510</v>
      </c>
      <c r="O299" s="15" t="s">
        <v>2511</v>
      </c>
      <c r="P299" s="16" t="s">
        <v>2512</v>
      </c>
      <c r="Q299" s="269">
        <v>1</v>
      </c>
      <c r="R299" t="s">
        <v>2513</v>
      </c>
    </row>
    <row r="300" spans="2:18">
      <c r="B300" s="52" t="s">
        <v>2514</v>
      </c>
      <c r="C300" s="119">
        <v>930338</v>
      </c>
      <c r="D300" s="73">
        <v>0</v>
      </c>
      <c r="E300" s="73">
        <v>0</v>
      </c>
      <c r="F300" s="73">
        <v>0</v>
      </c>
      <c r="G300" s="73" t="s">
        <v>1103</v>
      </c>
      <c r="H300" s="73">
        <v>0</v>
      </c>
      <c r="I300" s="73">
        <v>0</v>
      </c>
      <c r="J300" s="73">
        <v>0</v>
      </c>
      <c r="K300" s="159"/>
      <c r="L300" s="119">
        <v>930338</v>
      </c>
      <c r="M300" s="13" t="s">
        <v>1094</v>
      </c>
      <c r="N300" s="145" t="s">
        <v>1874</v>
      </c>
      <c r="O300" s="15" t="s">
        <v>2515</v>
      </c>
      <c r="P300" s="16" t="s">
        <v>2516</v>
      </c>
      <c r="Q300" s="269">
        <v>1</v>
      </c>
      <c r="R300" t="s">
        <v>2517</v>
      </c>
    </row>
    <row r="301" spans="2:18">
      <c r="B301" s="52" t="s">
        <v>2518</v>
      </c>
      <c r="C301" s="119">
        <v>933332</v>
      </c>
      <c r="D301" s="75">
        <v>1</v>
      </c>
      <c r="E301" s="73">
        <v>0</v>
      </c>
      <c r="F301" s="73">
        <v>0</v>
      </c>
      <c r="G301" s="73" t="s">
        <v>1103</v>
      </c>
      <c r="H301" s="73">
        <v>0</v>
      </c>
      <c r="I301" s="73">
        <v>0</v>
      </c>
      <c r="J301" s="73">
        <v>0</v>
      </c>
      <c r="K301" s="159"/>
      <c r="L301" s="119">
        <v>933332</v>
      </c>
      <c r="M301" s="13" t="s">
        <v>1104</v>
      </c>
      <c r="N301" s="145" t="s">
        <v>1340</v>
      </c>
      <c r="O301" s="15" t="s">
        <v>2519</v>
      </c>
      <c r="P301" s="16" t="s">
        <v>2520</v>
      </c>
      <c r="Q301" s="269">
        <v>1</v>
      </c>
      <c r="R301" t="s">
        <v>2521</v>
      </c>
    </row>
    <row r="302" spans="2:18">
      <c r="B302" s="52" t="s">
        <v>2522</v>
      </c>
      <c r="C302" s="119">
        <v>933835</v>
      </c>
      <c r="D302" s="73">
        <v>0</v>
      </c>
      <c r="E302" s="73">
        <v>0</v>
      </c>
      <c r="F302" s="73">
        <v>0</v>
      </c>
      <c r="G302" s="73" t="s">
        <v>1103</v>
      </c>
      <c r="H302" s="73">
        <v>0</v>
      </c>
      <c r="I302" s="73">
        <v>0</v>
      </c>
      <c r="J302" s="73">
        <v>0</v>
      </c>
      <c r="K302" s="159"/>
      <c r="L302" s="119">
        <v>933835</v>
      </c>
      <c r="M302" s="13" t="s">
        <v>1104</v>
      </c>
      <c r="N302" s="145" t="s">
        <v>2523</v>
      </c>
      <c r="O302" s="15" t="s">
        <v>2524</v>
      </c>
      <c r="P302" s="16" t="s">
        <v>2525</v>
      </c>
      <c r="Q302" s="269">
        <v>1</v>
      </c>
      <c r="R302" t="s">
        <v>2526</v>
      </c>
    </row>
    <row r="303" spans="2:18">
      <c r="B303" s="52" t="s">
        <v>2527</v>
      </c>
      <c r="C303" s="119">
        <v>951135</v>
      </c>
      <c r="D303" s="73">
        <v>0</v>
      </c>
      <c r="E303" s="73">
        <v>0</v>
      </c>
      <c r="F303" s="73">
        <v>0</v>
      </c>
      <c r="G303" s="73" t="s">
        <v>1103</v>
      </c>
      <c r="H303" s="73">
        <v>0</v>
      </c>
      <c r="I303" s="73">
        <v>0</v>
      </c>
      <c r="J303" s="73">
        <v>0</v>
      </c>
      <c r="K303" s="159" t="s">
        <v>2034</v>
      </c>
      <c r="L303" s="119">
        <v>951135</v>
      </c>
      <c r="M303" s="13" t="s">
        <v>1094</v>
      </c>
      <c r="N303" s="145" t="s">
        <v>2528</v>
      </c>
      <c r="O303" s="15" t="s">
        <v>2529</v>
      </c>
      <c r="P303" s="16" t="s">
        <v>2530</v>
      </c>
      <c r="Q303" s="269">
        <v>1</v>
      </c>
      <c r="R303" t="s">
        <v>2531</v>
      </c>
    </row>
    <row r="304" spans="2:18">
      <c r="B304" s="52" t="s">
        <v>2532</v>
      </c>
      <c r="C304" s="119">
        <v>964558</v>
      </c>
      <c r="D304" s="73">
        <v>0</v>
      </c>
      <c r="E304" s="73">
        <v>0</v>
      </c>
      <c r="F304" s="73">
        <v>0</v>
      </c>
      <c r="G304" s="73" t="s">
        <v>1103</v>
      </c>
      <c r="H304" s="73">
        <v>0</v>
      </c>
      <c r="I304" s="73">
        <v>0</v>
      </c>
      <c r="J304" s="73">
        <v>0</v>
      </c>
      <c r="K304" s="159"/>
      <c r="L304" s="119">
        <v>964558</v>
      </c>
      <c r="M304" s="13" t="s">
        <v>1094</v>
      </c>
      <c r="N304" s="145" t="s">
        <v>2533</v>
      </c>
      <c r="O304" s="15" t="s">
        <v>2534</v>
      </c>
      <c r="P304" s="16" t="s">
        <v>2535</v>
      </c>
      <c r="Q304" s="269">
        <v>1</v>
      </c>
      <c r="R304" t="s">
        <v>2536</v>
      </c>
    </row>
    <row r="305" spans="2:18">
      <c r="B305" s="52" t="s">
        <v>2537</v>
      </c>
      <c r="C305" s="119">
        <v>967199</v>
      </c>
      <c r="D305" s="73">
        <v>0</v>
      </c>
      <c r="E305" s="73">
        <v>0</v>
      </c>
      <c r="F305" s="73">
        <v>0</v>
      </c>
      <c r="G305" s="73" t="s">
        <v>1103</v>
      </c>
      <c r="H305" s="73">
        <v>0</v>
      </c>
      <c r="I305" s="73">
        <v>0</v>
      </c>
      <c r="J305" s="73">
        <v>0</v>
      </c>
      <c r="K305" s="159"/>
      <c r="L305" s="119">
        <v>967199</v>
      </c>
      <c r="M305" s="13" t="s">
        <v>1094</v>
      </c>
      <c r="N305" s="145" t="s">
        <v>1787</v>
      </c>
      <c r="O305" s="15" t="s">
        <v>2538</v>
      </c>
      <c r="P305" s="16" t="s">
        <v>2539</v>
      </c>
      <c r="Q305" s="269">
        <v>1</v>
      </c>
      <c r="R305" t="s">
        <v>2540</v>
      </c>
    </row>
    <row r="306" spans="2:18">
      <c r="B306" s="52" t="s">
        <v>2541</v>
      </c>
      <c r="C306" s="119">
        <v>975472</v>
      </c>
      <c r="D306" s="75">
        <v>1</v>
      </c>
      <c r="E306" s="73">
        <v>0</v>
      </c>
      <c r="F306" s="75">
        <v>1</v>
      </c>
      <c r="G306" s="75" t="s">
        <v>2542</v>
      </c>
      <c r="H306" s="75">
        <v>1</v>
      </c>
      <c r="I306" s="74">
        <v>3</v>
      </c>
      <c r="J306" s="73">
        <v>0</v>
      </c>
      <c r="K306" s="159"/>
      <c r="L306" s="119">
        <v>975472</v>
      </c>
      <c r="M306" s="146" t="s">
        <v>1291</v>
      </c>
      <c r="N306" s="13" t="s">
        <v>2543</v>
      </c>
      <c r="O306" s="15" t="s">
        <v>2544</v>
      </c>
      <c r="P306" s="16" t="s">
        <v>2545</v>
      </c>
      <c r="Q306" s="269">
        <v>1</v>
      </c>
      <c r="R306" t="s">
        <v>2546</v>
      </c>
    </row>
    <row r="307" spans="2:18">
      <c r="B307" s="52" t="s">
        <v>2547</v>
      </c>
      <c r="C307" s="119">
        <v>977958</v>
      </c>
      <c r="D307" s="73">
        <v>0</v>
      </c>
      <c r="E307" s="73">
        <v>0</v>
      </c>
      <c r="F307" s="75">
        <v>1</v>
      </c>
      <c r="G307" s="75" t="s">
        <v>2548</v>
      </c>
      <c r="H307" s="75">
        <v>1</v>
      </c>
      <c r="I307" s="74">
        <v>3</v>
      </c>
      <c r="J307" s="73">
        <v>0</v>
      </c>
      <c r="K307" s="159"/>
      <c r="L307" s="119">
        <v>977958</v>
      </c>
      <c r="M307" s="146" t="s">
        <v>1291</v>
      </c>
      <c r="N307" s="13" t="s">
        <v>2549</v>
      </c>
      <c r="O307" s="15" t="s">
        <v>2550</v>
      </c>
      <c r="P307" s="16" t="s">
        <v>2551</v>
      </c>
      <c r="Q307" s="269">
        <v>1</v>
      </c>
      <c r="R307" t="s">
        <v>2552</v>
      </c>
    </row>
    <row r="308" spans="2:18">
      <c r="B308" s="52" t="s">
        <v>2553</v>
      </c>
      <c r="C308" s="119">
        <v>979728</v>
      </c>
      <c r="D308" s="73">
        <v>0</v>
      </c>
      <c r="E308" s="73">
        <v>0</v>
      </c>
      <c r="F308" s="75">
        <v>1</v>
      </c>
      <c r="G308" s="75" t="s">
        <v>2554</v>
      </c>
      <c r="H308" s="73">
        <v>0</v>
      </c>
      <c r="I308" s="74">
        <v>23</v>
      </c>
      <c r="J308" s="73">
        <v>0</v>
      </c>
      <c r="K308" s="159" t="s">
        <v>2034</v>
      </c>
      <c r="L308" s="119">
        <v>979728</v>
      </c>
      <c r="M308" s="146" t="s">
        <v>1104</v>
      </c>
      <c r="N308" s="145" t="s">
        <v>2012</v>
      </c>
      <c r="O308" s="15" t="s">
        <v>2555</v>
      </c>
      <c r="P308" s="16" t="s">
        <v>2556</v>
      </c>
      <c r="Q308" s="269">
        <v>1</v>
      </c>
      <c r="R308" t="s">
        <v>2557</v>
      </c>
    </row>
    <row r="309" spans="2:18">
      <c r="B309" s="52" t="s">
        <v>2558</v>
      </c>
      <c r="C309" s="119">
        <v>979749</v>
      </c>
      <c r="D309" s="73">
        <v>0</v>
      </c>
      <c r="E309" s="73">
        <v>0</v>
      </c>
      <c r="F309" s="75">
        <v>1</v>
      </c>
      <c r="G309" s="75" t="s">
        <v>2559</v>
      </c>
      <c r="H309" s="73">
        <v>0</v>
      </c>
      <c r="I309" s="74">
        <v>23</v>
      </c>
      <c r="J309" s="73">
        <v>0</v>
      </c>
      <c r="K309" s="159"/>
      <c r="L309" s="119">
        <v>979749</v>
      </c>
      <c r="M309" s="13" t="s">
        <v>1094</v>
      </c>
      <c r="N309" s="145" t="s">
        <v>2560</v>
      </c>
      <c r="O309" s="15" t="s">
        <v>2561</v>
      </c>
      <c r="P309" s="16" t="s">
        <v>2558</v>
      </c>
      <c r="Q309" s="269">
        <v>1</v>
      </c>
      <c r="R309" t="s">
        <v>2562</v>
      </c>
    </row>
    <row r="310" spans="2:18">
      <c r="B310" s="52" t="s">
        <v>2563</v>
      </c>
      <c r="C310" s="119">
        <v>981425</v>
      </c>
      <c r="D310" s="73">
        <v>0</v>
      </c>
      <c r="E310" s="73">
        <v>0</v>
      </c>
      <c r="F310" s="75">
        <v>1</v>
      </c>
      <c r="G310" s="75" t="s">
        <v>2564</v>
      </c>
      <c r="H310" s="75">
        <v>1</v>
      </c>
      <c r="I310" s="74">
        <v>3</v>
      </c>
      <c r="J310" s="73">
        <v>0</v>
      </c>
      <c r="K310" s="159"/>
      <c r="L310" s="119">
        <v>981425</v>
      </c>
      <c r="M310" s="146" t="s">
        <v>1291</v>
      </c>
      <c r="N310" s="13" t="s">
        <v>2565</v>
      </c>
      <c r="O310" s="15" t="s">
        <v>2566</v>
      </c>
      <c r="P310" s="16" t="s">
        <v>2567</v>
      </c>
      <c r="Q310" s="269">
        <v>1</v>
      </c>
      <c r="R310" t="s">
        <v>2568</v>
      </c>
    </row>
    <row r="311" spans="2:18">
      <c r="B311" s="52" t="s">
        <v>582</v>
      </c>
      <c r="C311" s="119">
        <v>982745</v>
      </c>
      <c r="D311" s="75">
        <v>1</v>
      </c>
      <c r="E311" s="73">
        <v>0</v>
      </c>
      <c r="F311" s="75">
        <v>1</v>
      </c>
      <c r="G311" s="75" t="s">
        <v>2569</v>
      </c>
      <c r="H311" s="75">
        <v>1</v>
      </c>
      <c r="I311" s="74">
        <v>19</v>
      </c>
      <c r="J311" s="73">
        <v>0</v>
      </c>
      <c r="K311" s="159"/>
      <c r="L311" s="119">
        <v>982745</v>
      </c>
      <c r="M311" s="13" t="s">
        <v>1094</v>
      </c>
      <c r="N311" s="145" t="s">
        <v>2570</v>
      </c>
      <c r="O311" s="15" t="s">
        <v>2571</v>
      </c>
      <c r="P311" s="16" t="s">
        <v>2572</v>
      </c>
      <c r="Q311" s="269">
        <v>1</v>
      </c>
      <c r="R311" t="s">
        <v>2573</v>
      </c>
    </row>
    <row r="312" spans="2:18">
      <c r="B312" s="52" t="s">
        <v>2574</v>
      </c>
      <c r="C312" s="119">
        <v>1000338</v>
      </c>
      <c r="D312" s="73">
        <v>0</v>
      </c>
      <c r="E312" s="73">
        <v>0</v>
      </c>
      <c r="F312" s="73">
        <v>0</v>
      </c>
      <c r="G312" s="73" t="s">
        <v>1103</v>
      </c>
      <c r="H312" s="73">
        <v>0</v>
      </c>
      <c r="I312" s="73">
        <v>0</v>
      </c>
      <c r="J312" s="73">
        <v>0</v>
      </c>
      <c r="K312" s="159"/>
      <c r="L312" s="119">
        <v>1000338</v>
      </c>
      <c r="M312" s="13" t="s">
        <v>1094</v>
      </c>
      <c r="N312" s="145" t="s">
        <v>2575</v>
      </c>
      <c r="O312" s="15" t="s">
        <v>2576</v>
      </c>
      <c r="P312" s="16" t="s">
        <v>2577</v>
      </c>
      <c r="Q312" s="269">
        <v>1</v>
      </c>
      <c r="R312" t="s">
        <v>2578</v>
      </c>
    </row>
    <row r="313" spans="2:18">
      <c r="B313" s="52" t="s">
        <v>2579</v>
      </c>
      <c r="C313" s="119">
        <v>1001149</v>
      </c>
      <c r="D313" s="73">
        <v>0</v>
      </c>
      <c r="E313" s="73">
        <v>0</v>
      </c>
      <c r="F313" s="75">
        <v>1</v>
      </c>
      <c r="G313" s="75" t="s">
        <v>2580</v>
      </c>
      <c r="H313" s="73">
        <v>0</v>
      </c>
      <c r="I313" s="74">
        <v>3</v>
      </c>
      <c r="J313" s="73">
        <v>0</v>
      </c>
      <c r="K313" s="159" t="s">
        <v>2034</v>
      </c>
      <c r="L313" s="119">
        <v>1001149</v>
      </c>
      <c r="M313" s="146" t="s">
        <v>1142</v>
      </c>
      <c r="N313" s="13" t="s">
        <v>2581</v>
      </c>
      <c r="O313" s="15" t="s">
        <v>2582</v>
      </c>
      <c r="P313" s="16" t="s">
        <v>2583</v>
      </c>
      <c r="Q313" s="269">
        <v>1</v>
      </c>
      <c r="R313" t="s">
        <v>2584</v>
      </c>
    </row>
    <row r="314" spans="2:18">
      <c r="B314" s="52" t="s">
        <v>2585</v>
      </c>
      <c r="C314" s="119">
        <v>1003093</v>
      </c>
      <c r="D314" s="73">
        <v>0</v>
      </c>
      <c r="E314" s="73">
        <v>0</v>
      </c>
      <c r="F314" s="75">
        <v>1</v>
      </c>
      <c r="G314" s="75" t="s">
        <v>2586</v>
      </c>
      <c r="H314" s="73">
        <v>0</v>
      </c>
      <c r="I314" s="74">
        <v>3</v>
      </c>
      <c r="J314" s="73">
        <v>0</v>
      </c>
      <c r="K314" s="159"/>
      <c r="L314" s="119">
        <v>1003093</v>
      </c>
      <c r="M314" s="146" t="s">
        <v>1142</v>
      </c>
      <c r="N314" s="13" t="s">
        <v>2587</v>
      </c>
      <c r="O314" s="15" t="s">
        <v>2588</v>
      </c>
      <c r="P314" s="16" t="s">
        <v>2589</v>
      </c>
      <c r="Q314" s="269">
        <v>1</v>
      </c>
      <c r="R314" t="s">
        <v>2590</v>
      </c>
    </row>
    <row r="315" spans="2:18">
      <c r="B315" s="52" t="s">
        <v>2591</v>
      </c>
      <c r="C315" s="119">
        <v>1010535</v>
      </c>
      <c r="D315" s="73">
        <v>0</v>
      </c>
      <c r="E315" s="73">
        <v>0</v>
      </c>
      <c r="F315" s="73">
        <v>0</v>
      </c>
      <c r="G315" s="73" t="s">
        <v>1103</v>
      </c>
      <c r="H315" s="73">
        <v>0</v>
      </c>
      <c r="I315" s="73">
        <v>0</v>
      </c>
      <c r="J315" s="73">
        <v>0</v>
      </c>
      <c r="K315" s="159"/>
      <c r="L315" s="119">
        <v>1010535</v>
      </c>
      <c r="M315" s="13" t="s">
        <v>1094</v>
      </c>
      <c r="N315" s="145" t="s">
        <v>2592</v>
      </c>
      <c r="O315" s="15" t="s">
        <v>2593</v>
      </c>
      <c r="P315" s="16" t="s">
        <v>1486</v>
      </c>
      <c r="Q315" s="269">
        <v>1</v>
      </c>
      <c r="R315" t="s">
        <v>2594</v>
      </c>
    </row>
    <row r="316" spans="2:18">
      <c r="B316" s="52" t="s">
        <v>2595</v>
      </c>
      <c r="C316" s="119">
        <v>1011761</v>
      </c>
      <c r="D316" s="73">
        <v>0</v>
      </c>
      <c r="E316" s="73">
        <v>0</v>
      </c>
      <c r="F316" s="73">
        <v>0</v>
      </c>
      <c r="G316" s="73" t="s">
        <v>1103</v>
      </c>
      <c r="H316" s="73">
        <v>0</v>
      </c>
      <c r="I316" s="73">
        <v>0</v>
      </c>
      <c r="J316" s="73">
        <v>0</v>
      </c>
      <c r="K316" s="159"/>
      <c r="L316" s="119">
        <v>1011761</v>
      </c>
      <c r="M316" s="13" t="s">
        <v>1094</v>
      </c>
      <c r="N316" s="145" t="s">
        <v>2596</v>
      </c>
      <c r="O316" s="15" t="s">
        <v>2597</v>
      </c>
      <c r="P316" s="16" t="s">
        <v>2598</v>
      </c>
      <c r="Q316" s="269">
        <v>1</v>
      </c>
      <c r="R316" t="s">
        <v>2599</v>
      </c>
    </row>
    <row r="317" spans="2:18">
      <c r="B317" s="52" t="s">
        <v>2600</v>
      </c>
      <c r="C317" s="119">
        <v>1017055</v>
      </c>
      <c r="D317" s="73">
        <v>0</v>
      </c>
      <c r="E317" s="73">
        <v>0</v>
      </c>
      <c r="F317" s="73">
        <v>0</v>
      </c>
      <c r="G317" s="73" t="s">
        <v>1103</v>
      </c>
      <c r="H317" s="73">
        <v>0</v>
      </c>
      <c r="I317" s="73">
        <v>0</v>
      </c>
      <c r="J317" s="73">
        <v>0</v>
      </c>
      <c r="K317" s="159"/>
      <c r="L317" s="119">
        <v>1017055</v>
      </c>
      <c r="M317" s="13" t="s">
        <v>1094</v>
      </c>
      <c r="N317" s="145" t="s">
        <v>2601</v>
      </c>
      <c r="O317" s="15" t="s">
        <v>2602</v>
      </c>
      <c r="P317" s="16" t="s">
        <v>2603</v>
      </c>
      <c r="Q317" s="269">
        <v>1</v>
      </c>
      <c r="R317" t="s">
        <v>2604</v>
      </c>
    </row>
    <row r="318" spans="2:18">
      <c r="B318" s="52" t="s">
        <v>2605</v>
      </c>
      <c r="C318" s="119">
        <v>1018974</v>
      </c>
      <c r="D318" s="73">
        <v>0</v>
      </c>
      <c r="E318" s="73">
        <v>0</v>
      </c>
      <c r="F318" s="73">
        <v>0</v>
      </c>
      <c r="G318" s="73" t="s">
        <v>1103</v>
      </c>
      <c r="H318" s="73">
        <v>0</v>
      </c>
      <c r="I318" s="73">
        <v>0</v>
      </c>
      <c r="J318" s="73">
        <v>0</v>
      </c>
      <c r="K318" s="159" t="s">
        <v>2034</v>
      </c>
      <c r="L318" s="119">
        <v>1018974</v>
      </c>
      <c r="M318" s="13" t="s">
        <v>1094</v>
      </c>
      <c r="N318" s="145" t="s">
        <v>2606</v>
      </c>
      <c r="O318" s="15" t="s">
        <v>2607</v>
      </c>
      <c r="P318" s="16" t="s">
        <v>2608</v>
      </c>
      <c r="Q318" s="269">
        <v>1</v>
      </c>
      <c r="R318" t="s">
        <v>2609</v>
      </c>
    </row>
    <row r="319" spans="2:18">
      <c r="B319" s="52" t="s">
        <v>2610</v>
      </c>
      <c r="C319" s="119">
        <v>1020357</v>
      </c>
      <c r="D319" s="73">
        <v>0</v>
      </c>
      <c r="E319" s="73">
        <v>0</v>
      </c>
      <c r="F319" s="73">
        <v>0</v>
      </c>
      <c r="G319" s="73" t="s">
        <v>1103</v>
      </c>
      <c r="H319" s="73">
        <v>0</v>
      </c>
      <c r="I319" s="73">
        <v>0</v>
      </c>
      <c r="J319" s="73">
        <v>0</v>
      </c>
      <c r="K319" s="159"/>
      <c r="L319" s="119">
        <v>1020357</v>
      </c>
      <c r="M319" s="13" t="s">
        <v>1094</v>
      </c>
      <c r="N319" s="145" t="s">
        <v>2611</v>
      </c>
      <c r="O319" s="15" t="s">
        <v>2612</v>
      </c>
      <c r="P319" s="16" t="s">
        <v>2613</v>
      </c>
      <c r="Q319" s="269">
        <v>1</v>
      </c>
      <c r="R319" t="s">
        <v>2614</v>
      </c>
    </row>
    <row r="320" spans="2:18">
      <c r="B320" s="52" t="s">
        <v>2615</v>
      </c>
      <c r="C320" s="119">
        <v>1022001</v>
      </c>
      <c r="D320" s="73">
        <v>0</v>
      </c>
      <c r="E320" s="73">
        <v>0</v>
      </c>
      <c r="F320" s="75">
        <v>1</v>
      </c>
      <c r="G320" s="75" t="s">
        <v>2616</v>
      </c>
      <c r="H320" s="73">
        <v>0</v>
      </c>
      <c r="I320" s="74">
        <v>3</v>
      </c>
      <c r="J320" s="73">
        <v>0</v>
      </c>
      <c r="K320" s="159"/>
      <c r="L320" s="119">
        <v>1022001</v>
      </c>
      <c r="M320" s="146" t="s">
        <v>1291</v>
      </c>
      <c r="N320" s="13" t="s">
        <v>2617</v>
      </c>
      <c r="O320" s="15" t="s">
        <v>2618</v>
      </c>
      <c r="P320" s="16" t="s">
        <v>2619</v>
      </c>
      <c r="Q320" s="269">
        <v>1</v>
      </c>
      <c r="R320" t="s">
        <v>2620</v>
      </c>
    </row>
    <row r="321" spans="2:18">
      <c r="B321" s="52" t="s">
        <v>2621</v>
      </c>
      <c r="C321" s="119">
        <v>1022985</v>
      </c>
      <c r="D321" s="73">
        <v>0</v>
      </c>
      <c r="E321" s="73">
        <v>0</v>
      </c>
      <c r="F321" s="73">
        <v>0</v>
      </c>
      <c r="G321" s="73" t="s">
        <v>1103</v>
      </c>
      <c r="H321" s="73">
        <v>0</v>
      </c>
      <c r="I321" s="73">
        <v>0</v>
      </c>
      <c r="J321" s="73">
        <v>0</v>
      </c>
      <c r="K321" s="159"/>
      <c r="L321" s="119">
        <v>1022985</v>
      </c>
      <c r="M321" s="13" t="s">
        <v>1094</v>
      </c>
      <c r="N321" s="145" t="s">
        <v>2622</v>
      </c>
      <c r="O321" s="15" t="s">
        <v>2623</v>
      </c>
      <c r="P321" s="16" t="s">
        <v>2624</v>
      </c>
      <c r="Q321" s="269">
        <v>1</v>
      </c>
      <c r="R321" t="s">
        <v>2625</v>
      </c>
    </row>
    <row r="322" spans="2:18">
      <c r="B322" s="52" t="s">
        <v>2626</v>
      </c>
      <c r="C322" s="119">
        <v>1023057</v>
      </c>
      <c r="D322" s="75">
        <v>1</v>
      </c>
      <c r="E322" s="73">
        <v>0</v>
      </c>
      <c r="F322" s="73">
        <v>0</v>
      </c>
      <c r="G322" s="73" t="s">
        <v>1103</v>
      </c>
      <c r="H322" s="73">
        <v>0</v>
      </c>
      <c r="I322" s="73">
        <v>0</v>
      </c>
      <c r="J322" s="73">
        <v>0</v>
      </c>
      <c r="K322" s="159"/>
      <c r="L322" s="119">
        <v>1023057</v>
      </c>
      <c r="M322" s="13" t="s">
        <v>1104</v>
      </c>
      <c r="N322" s="145" t="s">
        <v>2627</v>
      </c>
      <c r="O322" s="15" t="s">
        <v>2628</v>
      </c>
      <c r="P322" s="16" t="s">
        <v>2629</v>
      </c>
      <c r="Q322" s="269">
        <v>1</v>
      </c>
      <c r="R322" t="s">
        <v>2630</v>
      </c>
    </row>
    <row r="323" spans="2:18">
      <c r="B323" s="52" t="s">
        <v>2631</v>
      </c>
      <c r="C323" s="119">
        <v>1023644</v>
      </c>
      <c r="D323" s="73">
        <v>0</v>
      </c>
      <c r="E323" s="73">
        <v>0</v>
      </c>
      <c r="F323" s="73">
        <v>0</v>
      </c>
      <c r="G323" s="73" t="s">
        <v>1103</v>
      </c>
      <c r="H323" s="73">
        <v>0</v>
      </c>
      <c r="I323" s="73">
        <v>0</v>
      </c>
      <c r="J323" s="73">
        <v>0</v>
      </c>
      <c r="K323" s="159" t="s">
        <v>2034</v>
      </c>
      <c r="L323" s="119">
        <v>1023644</v>
      </c>
      <c r="M323" s="13" t="s">
        <v>1104</v>
      </c>
      <c r="N323" s="145" t="s">
        <v>2632</v>
      </c>
      <c r="O323" s="15" t="s">
        <v>2633</v>
      </c>
      <c r="P323" s="16" t="s">
        <v>2634</v>
      </c>
      <c r="Q323" s="269">
        <v>1</v>
      </c>
      <c r="R323" t="s">
        <v>2635</v>
      </c>
    </row>
    <row r="324" spans="2:18">
      <c r="B324" s="52" t="s">
        <v>2636</v>
      </c>
      <c r="C324" s="119">
        <v>1034216</v>
      </c>
      <c r="D324" s="73">
        <v>0</v>
      </c>
      <c r="E324" s="73">
        <v>0</v>
      </c>
      <c r="F324" s="73">
        <v>0</v>
      </c>
      <c r="G324" s="73" t="s">
        <v>1103</v>
      </c>
      <c r="H324" s="73">
        <v>0</v>
      </c>
      <c r="I324" s="73">
        <v>0</v>
      </c>
      <c r="J324" s="73">
        <v>0</v>
      </c>
      <c r="K324" s="159"/>
      <c r="L324" s="119">
        <v>1034216</v>
      </c>
      <c r="M324" s="13" t="s">
        <v>1104</v>
      </c>
      <c r="N324" s="145" t="s">
        <v>2637</v>
      </c>
      <c r="O324" s="15" t="s">
        <v>2638</v>
      </c>
      <c r="P324" s="16" t="s">
        <v>2636</v>
      </c>
      <c r="Q324" s="269">
        <v>1</v>
      </c>
      <c r="R324" t="s">
        <v>2639</v>
      </c>
    </row>
    <row r="325" spans="2:18">
      <c r="B325" s="52" t="s">
        <v>2640</v>
      </c>
      <c r="C325" s="119">
        <v>1040359</v>
      </c>
      <c r="D325" s="73">
        <v>0</v>
      </c>
      <c r="E325" s="73">
        <v>0</v>
      </c>
      <c r="F325" s="75">
        <v>1</v>
      </c>
      <c r="G325" s="75" t="s">
        <v>2641</v>
      </c>
      <c r="H325" s="73">
        <v>0</v>
      </c>
      <c r="I325" s="74">
        <v>3</v>
      </c>
      <c r="J325" s="73">
        <v>0</v>
      </c>
      <c r="K325" s="159"/>
      <c r="L325" s="119">
        <v>1040359</v>
      </c>
      <c r="M325" s="146" t="s">
        <v>1291</v>
      </c>
      <c r="N325" s="13" t="s">
        <v>2642</v>
      </c>
      <c r="O325" s="15" t="s">
        <v>2643</v>
      </c>
      <c r="P325" s="16" t="s">
        <v>2644</v>
      </c>
      <c r="Q325" s="269">
        <v>1</v>
      </c>
      <c r="R325" t="s">
        <v>2645</v>
      </c>
    </row>
    <row r="326" spans="2:18">
      <c r="B326" s="52" t="s">
        <v>2646</v>
      </c>
      <c r="C326" s="119">
        <v>1042875</v>
      </c>
      <c r="D326" s="73">
        <v>0</v>
      </c>
      <c r="E326" s="73">
        <v>0</v>
      </c>
      <c r="F326" s="75">
        <v>1</v>
      </c>
      <c r="G326" s="75" t="s">
        <v>2647</v>
      </c>
      <c r="H326" s="73">
        <v>0</v>
      </c>
      <c r="I326" s="74">
        <v>3</v>
      </c>
      <c r="J326" s="73">
        <v>0</v>
      </c>
      <c r="K326" s="159"/>
      <c r="L326" s="119">
        <v>1042875</v>
      </c>
      <c r="M326" s="146" t="s">
        <v>1291</v>
      </c>
      <c r="N326" s="13" t="s">
        <v>2239</v>
      </c>
      <c r="O326" s="15" t="s">
        <v>2648</v>
      </c>
      <c r="P326" s="16" t="s">
        <v>2649</v>
      </c>
      <c r="Q326" s="269">
        <v>1</v>
      </c>
      <c r="R326" t="s">
        <v>2650</v>
      </c>
    </row>
    <row r="327" spans="2:18">
      <c r="B327" s="52" t="s">
        <v>175</v>
      </c>
      <c r="C327" s="119">
        <v>1043459</v>
      </c>
      <c r="D327" s="73">
        <v>0</v>
      </c>
      <c r="E327" s="73">
        <v>0</v>
      </c>
      <c r="F327" s="75">
        <v>1</v>
      </c>
      <c r="G327" s="75" t="s">
        <v>2651</v>
      </c>
      <c r="H327" s="73">
        <v>0</v>
      </c>
      <c r="I327" s="74">
        <v>3</v>
      </c>
      <c r="J327" s="73">
        <v>0</v>
      </c>
      <c r="K327" s="159"/>
      <c r="L327" s="119">
        <v>1043459</v>
      </c>
      <c r="M327" s="146" t="s">
        <v>1291</v>
      </c>
      <c r="N327" s="13" t="s">
        <v>2652</v>
      </c>
      <c r="O327" s="15" t="s">
        <v>2653</v>
      </c>
      <c r="P327" s="16" t="s">
        <v>2654</v>
      </c>
      <c r="Q327" s="269">
        <v>1</v>
      </c>
      <c r="R327" t="s">
        <v>2655</v>
      </c>
    </row>
    <row r="328" spans="2:18">
      <c r="B328" s="52" t="s">
        <v>179</v>
      </c>
      <c r="C328" s="119">
        <v>1043854</v>
      </c>
      <c r="D328" s="73">
        <v>0</v>
      </c>
      <c r="E328" s="73">
        <v>0</v>
      </c>
      <c r="F328" s="75">
        <v>1</v>
      </c>
      <c r="G328" s="75" t="s">
        <v>2656</v>
      </c>
      <c r="H328" s="73">
        <v>0</v>
      </c>
      <c r="I328" s="74">
        <v>3</v>
      </c>
      <c r="J328" s="73">
        <v>0</v>
      </c>
      <c r="K328" s="159" t="s">
        <v>2034</v>
      </c>
      <c r="L328" s="119">
        <v>1043854</v>
      </c>
      <c r="M328" s="146" t="s">
        <v>1291</v>
      </c>
      <c r="N328" s="13" t="s">
        <v>2657</v>
      </c>
      <c r="O328" s="15" t="s">
        <v>2658</v>
      </c>
      <c r="P328" s="16" t="s">
        <v>2659</v>
      </c>
      <c r="Q328" s="269">
        <v>1</v>
      </c>
      <c r="R328" t="s">
        <v>2660</v>
      </c>
    </row>
    <row r="329" spans="2:18">
      <c r="B329" s="52" t="s">
        <v>880</v>
      </c>
      <c r="C329" s="119">
        <v>1055050</v>
      </c>
      <c r="D329" s="73">
        <v>0</v>
      </c>
      <c r="E329" s="73">
        <v>0</v>
      </c>
      <c r="F329" s="73">
        <v>0</v>
      </c>
      <c r="G329" s="73" t="s">
        <v>1103</v>
      </c>
      <c r="H329" s="73">
        <v>0</v>
      </c>
      <c r="I329" s="73">
        <v>0</v>
      </c>
      <c r="J329" s="73">
        <v>0</v>
      </c>
      <c r="K329" s="159"/>
      <c r="L329" s="119">
        <v>1055050</v>
      </c>
      <c r="M329" s="13" t="s">
        <v>1104</v>
      </c>
      <c r="N329" s="145" t="s">
        <v>2661</v>
      </c>
      <c r="O329" s="15" t="s">
        <v>2662</v>
      </c>
      <c r="P329" s="16" t="s">
        <v>880</v>
      </c>
      <c r="Q329" s="269">
        <v>1</v>
      </c>
      <c r="R329" t="s">
        <v>2663</v>
      </c>
    </row>
    <row r="330" spans="2:18">
      <c r="B330" s="52" t="s">
        <v>2664</v>
      </c>
      <c r="C330" s="119">
        <v>1055795</v>
      </c>
      <c r="D330" s="73">
        <v>0</v>
      </c>
      <c r="E330" s="73">
        <v>0</v>
      </c>
      <c r="F330" s="75">
        <v>1</v>
      </c>
      <c r="G330" s="75" t="s">
        <v>2665</v>
      </c>
      <c r="H330" s="73">
        <v>0</v>
      </c>
      <c r="I330" s="74">
        <v>3</v>
      </c>
      <c r="J330" s="73">
        <v>0</v>
      </c>
      <c r="K330" s="159"/>
      <c r="L330" s="119">
        <v>1055795</v>
      </c>
      <c r="M330" s="146" t="s">
        <v>1142</v>
      </c>
      <c r="N330" s="13" t="s">
        <v>2666</v>
      </c>
      <c r="O330" s="15" t="s">
        <v>2667</v>
      </c>
      <c r="P330" s="16" t="s">
        <v>2668</v>
      </c>
      <c r="Q330" s="269">
        <v>1</v>
      </c>
      <c r="R330" t="s">
        <v>2669</v>
      </c>
    </row>
    <row r="331" spans="2:18">
      <c r="B331" s="52" t="s">
        <v>2670</v>
      </c>
      <c r="C331" s="119">
        <v>1059179</v>
      </c>
      <c r="D331" s="73">
        <v>0</v>
      </c>
      <c r="E331" s="73">
        <v>0</v>
      </c>
      <c r="F331" s="75">
        <v>1</v>
      </c>
      <c r="G331" s="75" t="s">
        <v>2671</v>
      </c>
      <c r="H331" s="73">
        <v>0</v>
      </c>
      <c r="I331" s="74">
        <v>10</v>
      </c>
      <c r="J331" s="73">
        <v>0</v>
      </c>
      <c r="K331" s="159"/>
      <c r="L331" s="119">
        <v>1059179</v>
      </c>
      <c r="M331" s="13" t="s">
        <v>1094</v>
      </c>
      <c r="N331" s="145" t="s">
        <v>2672</v>
      </c>
      <c r="O331" s="15" t="s">
        <v>2673</v>
      </c>
      <c r="P331" s="16" t="s">
        <v>2674</v>
      </c>
      <c r="Q331" s="269">
        <v>1</v>
      </c>
      <c r="R331" t="s">
        <v>2675</v>
      </c>
    </row>
    <row r="332" spans="2:18">
      <c r="B332" s="52" t="s">
        <v>2676</v>
      </c>
      <c r="C332" s="119">
        <v>1059342</v>
      </c>
      <c r="D332" s="73">
        <v>0</v>
      </c>
      <c r="E332" s="73">
        <v>0</v>
      </c>
      <c r="F332" s="73">
        <v>0</v>
      </c>
      <c r="G332" s="73" t="s">
        <v>1103</v>
      </c>
      <c r="H332" s="73">
        <v>0</v>
      </c>
      <c r="I332" s="73">
        <v>0</v>
      </c>
      <c r="J332" s="73">
        <v>0</v>
      </c>
      <c r="K332" s="159"/>
      <c r="L332" s="119">
        <v>1059342</v>
      </c>
      <c r="M332" s="13" t="s">
        <v>1094</v>
      </c>
      <c r="N332" s="145" t="s">
        <v>2677</v>
      </c>
      <c r="O332" s="15" t="s">
        <v>2678</v>
      </c>
      <c r="P332" s="16" t="s">
        <v>2679</v>
      </c>
      <c r="Q332" s="269">
        <v>1</v>
      </c>
      <c r="R332" t="s">
        <v>2680</v>
      </c>
    </row>
    <row r="333" spans="2:18">
      <c r="B333" s="52" t="s">
        <v>2681</v>
      </c>
      <c r="C333" s="119">
        <v>1060538</v>
      </c>
      <c r="D333" s="73">
        <v>0</v>
      </c>
      <c r="E333" s="73">
        <v>0</v>
      </c>
      <c r="F333" s="73">
        <v>0</v>
      </c>
      <c r="G333" s="73" t="s">
        <v>1103</v>
      </c>
      <c r="H333" s="73">
        <v>0</v>
      </c>
      <c r="I333" s="73">
        <v>0</v>
      </c>
      <c r="J333" s="73">
        <v>0</v>
      </c>
      <c r="K333" s="159" t="s">
        <v>2034</v>
      </c>
      <c r="L333" s="119">
        <v>1060538</v>
      </c>
      <c r="M333" s="13" t="s">
        <v>1104</v>
      </c>
      <c r="N333" s="145" t="s">
        <v>2682</v>
      </c>
      <c r="O333" s="15" t="s">
        <v>2683</v>
      </c>
      <c r="P333" s="16" t="s">
        <v>2684</v>
      </c>
      <c r="Q333" s="269">
        <v>1</v>
      </c>
      <c r="R333" t="s">
        <v>2685</v>
      </c>
    </row>
    <row r="334" spans="2:18">
      <c r="B334" s="52" t="s">
        <v>2686</v>
      </c>
      <c r="C334" s="119">
        <v>1064366</v>
      </c>
      <c r="D334" s="73">
        <v>0</v>
      </c>
      <c r="E334" s="73">
        <v>0</v>
      </c>
      <c r="F334" s="75">
        <v>1</v>
      </c>
      <c r="G334" s="75" t="s">
        <v>2687</v>
      </c>
      <c r="H334" s="73">
        <v>0</v>
      </c>
      <c r="I334" s="74">
        <v>27</v>
      </c>
      <c r="J334" s="73">
        <v>0</v>
      </c>
      <c r="K334" s="159"/>
      <c r="L334" s="119">
        <v>1064366</v>
      </c>
      <c r="M334" s="146" t="s">
        <v>1104</v>
      </c>
      <c r="N334" s="145" t="s">
        <v>2533</v>
      </c>
      <c r="O334" s="15" t="s">
        <v>2688</v>
      </c>
      <c r="P334" s="16" t="s">
        <v>2689</v>
      </c>
      <c r="Q334" s="269">
        <v>1</v>
      </c>
      <c r="R334" t="s">
        <v>2690</v>
      </c>
    </row>
    <row r="335" spans="2:18">
      <c r="B335" s="52" t="s">
        <v>2691</v>
      </c>
      <c r="C335" s="119">
        <v>1068903</v>
      </c>
      <c r="D335" s="73">
        <v>0</v>
      </c>
      <c r="E335" s="73">
        <v>0</v>
      </c>
      <c r="F335" s="75">
        <v>1</v>
      </c>
      <c r="G335" s="75" t="s">
        <v>2692</v>
      </c>
      <c r="H335" s="73">
        <v>0</v>
      </c>
      <c r="I335" s="74">
        <v>3</v>
      </c>
      <c r="J335" s="73">
        <v>0</v>
      </c>
      <c r="K335" s="159"/>
      <c r="L335" s="119">
        <v>1068903</v>
      </c>
      <c r="M335" s="146" t="s">
        <v>1291</v>
      </c>
      <c r="N335" s="13" t="s">
        <v>2693</v>
      </c>
      <c r="O335" s="15" t="s">
        <v>2694</v>
      </c>
      <c r="P335" s="16" t="s">
        <v>2695</v>
      </c>
      <c r="Q335" s="269">
        <v>1</v>
      </c>
      <c r="R335" t="s">
        <v>2696</v>
      </c>
    </row>
    <row r="336" spans="2:18">
      <c r="B336" s="52" t="s">
        <v>2697</v>
      </c>
      <c r="C336" s="119">
        <v>1069654</v>
      </c>
      <c r="D336" s="73">
        <v>0</v>
      </c>
      <c r="E336" s="73">
        <v>0</v>
      </c>
      <c r="F336" s="73">
        <v>0</v>
      </c>
      <c r="G336" s="73" t="s">
        <v>1103</v>
      </c>
      <c r="H336" s="73">
        <v>0</v>
      </c>
      <c r="I336" s="73">
        <v>0</v>
      </c>
      <c r="J336" s="73">
        <v>0</v>
      </c>
      <c r="K336" s="159"/>
      <c r="L336" s="119">
        <v>1069654</v>
      </c>
      <c r="M336" s="13" t="s">
        <v>1104</v>
      </c>
      <c r="N336" s="145" t="s">
        <v>2698</v>
      </c>
      <c r="O336" s="15" t="s">
        <v>2699</v>
      </c>
      <c r="P336" s="16" t="s">
        <v>2700</v>
      </c>
      <c r="Q336" s="269">
        <v>1</v>
      </c>
      <c r="R336" t="s">
        <v>2701</v>
      </c>
    </row>
    <row r="337" spans="2:18">
      <c r="B337" s="52" t="s">
        <v>2702</v>
      </c>
      <c r="C337" s="119">
        <v>1078875</v>
      </c>
      <c r="D337" s="73">
        <v>0</v>
      </c>
      <c r="E337" s="73">
        <v>0</v>
      </c>
      <c r="F337" s="73">
        <v>0</v>
      </c>
      <c r="G337" s="73" t="s">
        <v>1103</v>
      </c>
      <c r="H337" s="73">
        <v>0</v>
      </c>
      <c r="I337" s="73">
        <v>0</v>
      </c>
      <c r="J337" s="73">
        <v>0</v>
      </c>
      <c r="K337" s="159"/>
      <c r="L337" s="119">
        <v>1078875</v>
      </c>
      <c r="M337" s="13" t="s">
        <v>1104</v>
      </c>
      <c r="N337" s="145" t="s">
        <v>2703</v>
      </c>
      <c r="O337" s="15" t="s">
        <v>2704</v>
      </c>
      <c r="P337" s="16" t="s">
        <v>2705</v>
      </c>
      <c r="Q337" s="269">
        <v>1</v>
      </c>
      <c r="R337" t="s">
        <v>2706</v>
      </c>
    </row>
    <row r="338" spans="2:18">
      <c r="B338" s="52" t="s">
        <v>2707</v>
      </c>
      <c r="C338" s="119">
        <v>1079965</v>
      </c>
      <c r="D338" s="73">
        <v>0</v>
      </c>
      <c r="E338" s="73">
        <v>0</v>
      </c>
      <c r="F338" s="73">
        <v>0</v>
      </c>
      <c r="G338" s="73" t="s">
        <v>1103</v>
      </c>
      <c r="H338" s="73">
        <v>0</v>
      </c>
      <c r="I338" s="73">
        <v>0</v>
      </c>
      <c r="J338" s="73">
        <v>0</v>
      </c>
      <c r="K338" s="159" t="s">
        <v>2034</v>
      </c>
      <c r="L338" s="119">
        <v>1079965</v>
      </c>
      <c r="M338" s="13" t="s">
        <v>1104</v>
      </c>
      <c r="N338" s="145" t="s">
        <v>2708</v>
      </c>
      <c r="O338" s="15" t="s">
        <v>2709</v>
      </c>
      <c r="P338" s="16" t="s">
        <v>2710</v>
      </c>
      <c r="Q338" s="269">
        <v>1</v>
      </c>
      <c r="R338" t="s">
        <v>2711</v>
      </c>
    </row>
    <row r="339" spans="2:18">
      <c r="B339" s="52" t="s">
        <v>2712</v>
      </c>
      <c r="C339" s="119">
        <v>1102945</v>
      </c>
      <c r="D339" s="73">
        <v>0</v>
      </c>
      <c r="E339" s="75">
        <v>1</v>
      </c>
      <c r="F339" s="75">
        <v>1</v>
      </c>
      <c r="G339" s="75" t="s">
        <v>2713</v>
      </c>
      <c r="H339" s="73">
        <v>0</v>
      </c>
      <c r="I339" s="74">
        <v>4</v>
      </c>
      <c r="J339" s="73">
        <v>0</v>
      </c>
      <c r="K339" s="159"/>
      <c r="L339" s="119">
        <v>1102945</v>
      </c>
      <c r="M339" s="29" t="s">
        <v>1291</v>
      </c>
      <c r="N339" s="55" t="s">
        <v>2714</v>
      </c>
      <c r="O339" s="15" t="s">
        <v>2715</v>
      </c>
      <c r="P339" s="16" t="s">
        <v>1619</v>
      </c>
      <c r="Q339" s="269">
        <v>1</v>
      </c>
      <c r="R339" t="s">
        <v>2716</v>
      </c>
    </row>
    <row r="340" spans="2:18">
      <c r="B340" s="52" t="s">
        <v>2717</v>
      </c>
      <c r="C340" s="119">
        <v>1102240</v>
      </c>
      <c r="D340" s="73">
        <v>0</v>
      </c>
      <c r="E340" s="73">
        <v>0</v>
      </c>
      <c r="F340" s="75">
        <v>1</v>
      </c>
      <c r="G340" s="75" t="s">
        <v>2718</v>
      </c>
      <c r="H340" s="73">
        <v>0</v>
      </c>
      <c r="I340" s="74">
        <v>3</v>
      </c>
      <c r="J340" s="73">
        <v>0</v>
      </c>
      <c r="K340" s="159"/>
      <c r="L340" s="119">
        <v>1102240</v>
      </c>
      <c r="M340" s="79"/>
      <c r="N340" s="77"/>
      <c r="O340" s="15" t="s">
        <v>2719</v>
      </c>
      <c r="P340" s="21" t="s">
        <v>2720</v>
      </c>
      <c r="Q340" s="269">
        <v>1</v>
      </c>
      <c r="R340" t="s">
        <v>1139</v>
      </c>
    </row>
    <row r="341" spans="2:18">
      <c r="B341" s="52" t="s">
        <v>2713</v>
      </c>
      <c r="C341" s="119">
        <v>1103929</v>
      </c>
      <c r="D341" s="73">
        <v>0</v>
      </c>
      <c r="E341" s="73">
        <v>0</v>
      </c>
      <c r="F341" s="73">
        <v>0</v>
      </c>
      <c r="G341" s="73" t="s">
        <v>1103</v>
      </c>
      <c r="H341" s="73">
        <v>0</v>
      </c>
      <c r="I341" s="73">
        <v>0</v>
      </c>
      <c r="J341" s="73">
        <v>0</v>
      </c>
      <c r="K341" s="159"/>
      <c r="L341" s="119">
        <v>1103929</v>
      </c>
      <c r="M341" s="13" t="s">
        <v>1094</v>
      </c>
      <c r="N341" s="145" t="s">
        <v>2721</v>
      </c>
      <c r="O341" s="15" t="s">
        <v>2722</v>
      </c>
      <c r="P341" s="16" t="s">
        <v>1214</v>
      </c>
      <c r="Q341" s="269">
        <v>1</v>
      </c>
      <c r="R341" t="s">
        <v>2723</v>
      </c>
    </row>
    <row r="342" spans="2:18">
      <c r="B342" s="52" t="s">
        <v>2724</v>
      </c>
      <c r="C342" s="119">
        <v>1107887</v>
      </c>
      <c r="D342" s="73">
        <v>0</v>
      </c>
      <c r="E342" s="73">
        <v>0</v>
      </c>
      <c r="F342" s="73">
        <v>0</v>
      </c>
      <c r="G342" s="73" t="s">
        <v>1103</v>
      </c>
      <c r="H342" s="73">
        <v>0</v>
      </c>
      <c r="I342" s="73">
        <v>0</v>
      </c>
      <c r="J342" s="73">
        <v>0</v>
      </c>
      <c r="K342" s="159"/>
      <c r="L342" s="119">
        <v>1107887</v>
      </c>
      <c r="M342" s="13" t="s">
        <v>1094</v>
      </c>
      <c r="N342" s="145" t="s">
        <v>1421</v>
      </c>
      <c r="O342" s="15" t="s">
        <v>2725</v>
      </c>
      <c r="P342" s="16" t="s">
        <v>2726</v>
      </c>
      <c r="Q342" s="269">
        <v>1</v>
      </c>
      <c r="R342" t="s">
        <v>2727</v>
      </c>
    </row>
    <row r="343" spans="2:18">
      <c r="B343" s="52" t="s">
        <v>2728</v>
      </c>
      <c r="C343" s="119">
        <v>1107953</v>
      </c>
      <c r="D343" s="73">
        <v>0</v>
      </c>
      <c r="E343" s="73">
        <v>0</v>
      </c>
      <c r="F343" s="73">
        <v>0</v>
      </c>
      <c r="G343" s="73" t="s">
        <v>1103</v>
      </c>
      <c r="H343" s="73">
        <v>0</v>
      </c>
      <c r="I343" s="73">
        <v>0</v>
      </c>
      <c r="J343" s="73">
        <v>0</v>
      </c>
      <c r="K343" s="159" t="s">
        <v>2034</v>
      </c>
      <c r="L343" s="119">
        <v>1107953</v>
      </c>
      <c r="M343" s="13" t="s">
        <v>1104</v>
      </c>
      <c r="N343" s="145" t="s">
        <v>1806</v>
      </c>
      <c r="O343" s="15" t="s">
        <v>2729</v>
      </c>
      <c r="P343" s="16" t="s">
        <v>2730</v>
      </c>
      <c r="Q343" s="269">
        <v>1</v>
      </c>
      <c r="R343" t="s">
        <v>2731</v>
      </c>
    </row>
    <row r="344" spans="2:18">
      <c r="B344" s="52" t="s">
        <v>2732</v>
      </c>
      <c r="C344" s="119">
        <v>1113453</v>
      </c>
      <c r="D344" s="73">
        <v>0</v>
      </c>
      <c r="E344" s="73">
        <v>0</v>
      </c>
      <c r="F344" s="73">
        <v>0</v>
      </c>
      <c r="G344" s="73" t="s">
        <v>1103</v>
      </c>
      <c r="H344" s="73">
        <v>0</v>
      </c>
      <c r="I344" s="73">
        <v>0</v>
      </c>
      <c r="J344" s="73">
        <v>0</v>
      </c>
      <c r="K344" s="159"/>
      <c r="L344" s="119">
        <v>1113453</v>
      </c>
      <c r="M344" s="13" t="s">
        <v>1094</v>
      </c>
      <c r="N344" s="145" t="s">
        <v>2733</v>
      </c>
      <c r="O344" s="15" t="s">
        <v>2734</v>
      </c>
      <c r="P344" s="16" t="s">
        <v>2735</v>
      </c>
      <c r="Q344" s="269">
        <v>1</v>
      </c>
      <c r="R344" t="s">
        <v>2736</v>
      </c>
    </row>
    <row r="345" spans="2:18">
      <c r="B345" s="52" t="s">
        <v>2737</v>
      </c>
      <c r="C345" s="119">
        <v>1120906</v>
      </c>
      <c r="D345" s="73">
        <v>0</v>
      </c>
      <c r="E345" s="73">
        <v>0</v>
      </c>
      <c r="F345" s="73">
        <v>0</v>
      </c>
      <c r="G345" s="73" t="s">
        <v>1103</v>
      </c>
      <c r="H345" s="73">
        <v>0</v>
      </c>
      <c r="I345" s="73">
        <v>0</v>
      </c>
      <c r="J345" s="73">
        <v>0</v>
      </c>
      <c r="K345" s="159"/>
      <c r="L345" s="119">
        <v>1120906</v>
      </c>
      <c r="M345" s="13" t="s">
        <v>1094</v>
      </c>
      <c r="N345" s="145" t="s">
        <v>2738</v>
      </c>
      <c r="O345" s="15" t="s">
        <v>2739</v>
      </c>
      <c r="P345" s="16" t="s">
        <v>2740</v>
      </c>
      <c r="Q345" s="269">
        <v>1</v>
      </c>
      <c r="R345" t="s">
        <v>2741</v>
      </c>
    </row>
    <row r="346" spans="2:18">
      <c r="B346" s="52" t="s">
        <v>2742</v>
      </c>
      <c r="C346" s="119">
        <v>1121366</v>
      </c>
      <c r="D346" s="73">
        <v>0</v>
      </c>
      <c r="E346" s="73">
        <v>0</v>
      </c>
      <c r="F346" s="73">
        <v>0</v>
      </c>
      <c r="G346" s="73" t="s">
        <v>1103</v>
      </c>
      <c r="H346" s="73">
        <v>0</v>
      </c>
      <c r="I346" s="73">
        <v>0</v>
      </c>
      <c r="J346" s="73">
        <v>0</v>
      </c>
      <c r="K346" s="159"/>
      <c r="L346" s="119">
        <v>1121366</v>
      </c>
      <c r="M346" s="13" t="s">
        <v>1104</v>
      </c>
      <c r="N346" s="145" t="s">
        <v>2743</v>
      </c>
      <c r="O346" s="15" t="s">
        <v>2744</v>
      </c>
      <c r="P346" s="16" t="s">
        <v>2745</v>
      </c>
      <c r="Q346" s="269">
        <v>1</v>
      </c>
      <c r="R346" t="s">
        <v>2746</v>
      </c>
    </row>
    <row r="347" spans="2:18">
      <c r="B347" s="52" t="s">
        <v>2747</v>
      </c>
      <c r="C347" s="119">
        <v>1131220</v>
      </c>
      <c r="D347" s="73">
        <v>0</v>
      </c>
      <c r="E347" s="73">
        <v>0</v>
      </c>
      <c r="F347" s="73">
        <v>0</v>
      </c>
      <c r="G347" s="73" t="s">
        <v>1103</v>
      </c>
      <c r="H347" s="73">
        <v>0</v>
      </c>
      <c r="I347" s="73">
        <v>0</v>
      </c>
      <c r="J347" s="73">
        <v>0</v>
      </c>
      <c r="K347" s="159"/>
      <c r="L347" s="119">
        <v>1131220</v>
      </c>
      <c r="M347" s="13" t="s">
        <v>1104</v>
      </c>
      <c r="N347" s="145" t="s">
        <v>2476</v>
      </c>
      <c r="O347" s="15" t="s">
        <v>2748</v>
      </c>
      <c r="P347" s="16" t="s">
        <v>2749</v>
      </c>
      <c r="Q347" s="269">
        <v>1</v>
      </c>
      <c r="R347" t="s">
        <v>2750</v>
      </c>
    </row>
    <row r="348" spans="2:18">
      <c r="B348" s="52" t="s">
        <v>2751</v>
      </c>
      <c r="C348" s="119">
        <v>1136516</v>
      </c>
      <c r="D348" s="73">
        <v>0</v>
      </c>
      <c r="E348" s="73">
        <v>0</v>
      </c>
      <c r="F348" s="73">
        <v>0</v>
      </c>
      <c r="G348" s="73" t="s">
        <v>1103</v>
      </c>
      <c r="H348" s="73">
        <v>0</v>
      </c>
      <c r="I348" s="73">
        <v>0</v>
      </c>
      <c r="J348" s="73">
        <v>0</v>
      </c>
      <c r="K348" s="159" t="s">
        <v>2034</v>
      </c>
      <c r="L348" s="119">
        <v>1136516</v>
      </c>
      <c r="M348" s="13" t="s">
        <v>1104</v>
      </c>
      <c r="N348" s="145" t="s">
        <v>2752</v>
      </c>
      <c r="O348" s="15" t="s">
        <v>2753</v>
      </c>
      <c r="P348" s="16" t="s">
        <v>2754</v>
      </c>
      <c r="Q348" s="269">
        <v>1</v>
      </c>
      <c r="R348" t="s">
        <v>2755</v>
      </c>
    </row>
    <row r="349" spans="2:18">
      <c r="B349" s="52" t="s">
        <v>2756</v>
      </c>
      <c r="C349" s="119">
        <v>1136937</v>
      </c>
      <c r="D349" s="73">
        <v>0</v>
      </c>
      <c r="E349" s="73">
        <v>0</v>
      </c>
      <c r="F349" s="73">
        <v>0</v>
      </c>
      <c r="G349" s="73" t="s">
        <v>1103</v>
      </c>
      <c r="H349" s="73">
        <v>0</v>
      </c>
      <c r="I349" s="73">
        <v>0</v>
      </c>
      <c r="J349" s="73">
        <v>0</v>
      </c>
      <c r="K349" s="159"/>
      <c r="L349" s="119">
        <v>1136937</v>
      </c>
      <c r="M349" s="13" t="s">
        <v>1104</v>
      </c>
      <c r="N349" s="145" t="s">
        <v>2757</v>
      </c>
      <c r="O349" s="15" t="s">
        <v>2758</v>
      </c>
      <c r="P349" s="16" t="s">
        <v>2759</v>
      </c>
      <c r="Q349" s="269">
        <v>1</v>
      </c>
      <c r="R349" t="s">
        <v>2760</v>
      </c>
    </row>
    <row r="350" spans="2:18">
      <c r="B350" s="52" t="s">
        <v>2761</v>
      </c>
      <c r="C350" s="119">
        <v>1144471</v>
      </c>
      <c r="D350" s="73">
        <v>0</v>
      </c>
      <c r="E350" s="73">
        <v>0</v>
      </c>
      <c r="F350" s="75">
        <v>1</v>
      </c>
      <c r="G350" s="75" t="s">
        <v>2762</v>
      </c>
      <c r="H350" s="73">
        <v>0</v>
      </c>
      <c r="I350" s="74">
        <v>1</v>
      </c>
      <c r="J350" s="73">
        <v>0</v>
      </c>
      <c r="K350" s="159"/>
      <c r="L350" s="119">
        <v>1144471</v>
      </c>
      <c r="M350" s="13" t="s">
        <v>1094</v>
      </c>
      <c r="N350" s="145" t="s">
        <v>2763</v>
      </c>
      <c r="O350" s="15" t="s">
        <v>2764</v>
      </c>
      <c r="P350" s="16" t="s">
        <v>2765</v>
      </c>
      <c r="Q350" s="269">
        <v>1</v>
      </c>
      <c r="R350" t="s">
        <v>2766</v>
      </c>
    </row>
    <row r="351" spans="2:18">
      <c r="B351" s="52" t="s">
        <v>2767</v>
      </c>
      <c r="C351" s="119">
        <v>1145412</v>
      </c>
      <c r="D351" s="73">
        <v>0</v>
      </c>
      <c r="E351" s="73">
        <v>0</v>
      </c>
      <c r="F351" s="73">
        <v>0</v>
      </c>
      <c r="G351" s="73" t="s">
        <v>1103</v>
      </c>
      <c r="H351" s="73">
        <v>0</v>
      </c>
      <c r="I351" s="73">
        <v>0</v>
      </c>
      <c r="J351" s="73">
        <v>0</v>
      </c>
      <c r="K351" s="159"/>
      <c r="L351" s="119">
        <v>1145412</v>
      </c>
      <c r="M351" s="13" t="s">
        <v>1094</v>
      </c>
      <c r="N351" s="145" t="s">
        <v>1355</v>
      </c>
      <c r="O351" s="15" t="s">
        <v>2768</v>
      </c>
      <c r="P351" s="16" t="s">
        <v>2769</v>
      </c>
      <c r="Q351" s="269">
        <v>1</v>
      </c>
      <c r="R351" t="s">
        <v>2770</v>
      </c>
    </row>
    <row r="352" spans="2:18">
      <c r="B352" s="52" t="s">
        <v>2771</v>
      </c>
      <c r="C352" s="119">
        <v>1151922</v>
      </c>
      <c r="D352" s="75">
        <v>1</v>
      </c>
      <c r="E352" s="73">
        <v>0</v>
      </c>
      <c r="F352" s="73">
        <v>0</v>
      </c>
      <c r="G352" s="73" t="s">
        <v>1103</v>
      </c>
      <c r="H352" s="73">
        <v>0</v>
      </c>
      <c r="I352" s="73">
        <v>0</v>
      </c>
      <c r="J352" s="73">
        <v>0</v>
      </c>
      <c r="K352" s="159"/>
      <c r="L352" s="119">
        <v>1151922</v>
      </c>
      <c r="M352" s="13" t="s">
        <v>1094</v>
      </c>
      <c r="N352" s="145" t="s">
        <v>1874</v>
      </c>
      <c r="O352" s="15" t="s">
        <v>2772</v>
      </c>
      <c r="P352" s="16" t="s">
        <v>2771</v>
      </c>
      <c r="Q352" s="269">
        <v>1</v>
      </c>
      <c r="R352" t="s">
        <v>2773</v>
      </c>
    </row>
    <row r="353" spans="2:18">
      <c r="B353" s="52" t="s">
        <v>2774</v>
      </c>
      <c r="C353" s="119">
        <v>1158504</v>
      </c>
      <c r="D353" s="75">
        <v>1</v>
      </c>
      <c r="E353" s="73">
        <v>0</v>
      </c>
      <c r="F353" s="73">
        <v>0</v>
      </c>
      <c r="G353" s="73" t="s">
        <v>1103</v>
      </c>
      <c r="H353" s="73">
        <v>0</v>
      </c>
      <c r="I353" s="73">
        <v>0</v>
      </c>
      <c r="J353" s="73">
        <v>0</v>
      </c>
      <c r="K353" s="159" t="s">
        <v>2034</v>
      </c>
      <c r="L353" s="119">
        <v>1158504</v>
      </c>
      <c r="M353" s="13" t="s">
        <v>1094</v>
      </c>
      <c r="N353" s="145" t="s">
        <v>2775</v>
      </c>
      <c r="O353" s="15" t="s">
        <v>2776</v>
      </c>
      <c r="P353" s="16" t="s">
        <v>2777</v>
      </c>
      <c r="Q353" s="269">
        <v>1</v>
      </c>
      <c r="R353" t="s">
        <v>2778</v>
      </c>
    </row>
    <row r="354" spans="2:18">
      <c r="B354" s="52" t="s">
        <v>2779</v>
      </c>
      <c r="C354" s="119">
        <v>1162864</v>
      </c>
      <c r="D354" s="75">
        <v>1</v>
      </c>
      <c r="E354" s="73">
        <v>0</v>
      </c>
      <c r="F354" s="75">
        <v>1</v>
      </c>
      <c r="G354" s="75" t="s">
        <v>2780</v>
      </c>
      <c r="H354" s="75">
        <v>1</v>
      </c>
      <c r="I354" s="74">
        <v>3</v>
      </c>
      <c r="J354" s="73">
        <v>0</v>
      </c>
      <c r="K354" s="159"/>
      <c r="L354" s="119">
        <v>1162864</v>
      </c>
      <c r="M354" s="146" t="s">
        <v>1291</v>
      </c>
      <c r="N354" s="13" t="s">
        <v>2781</v>
      </c>
      <c r="O354" s="15" t="s">
        <v>2782</v>
      </c>
      <c r="P354" s="16" t="s">
        <v>2783</v>
      </c>
      <c r="Q354" s="269">
        <v>1</v>
      </c>
      <c r="R354" t="s">
        <v>2784</v>
      </c>
    </row>
    <row r="355" spans="2:18">
      <c r="B355" s="52" t="s">
        <v>2785</v>
      </c>
      <c r="C355" s="120">
        <v>1164674</v>
      </c>
      <c r="D355" s="73">
        <v>0</v>
      </c>
      <c r="E355" s="73">
        <v>0</v>
      </c>
      <c r="F355" s="73">
        <v>0</v>
      </c>
      <c r="G355" s="73" t="s">
        <v>1103</v>
      </c>
      <c r="H355" s="73">
        <v>0</v>
      </c>
      <c r="I355" s="73">
        <v>0</v>
      </c>
      <c r="J355" s="73">
        <v>0</v>
      </c>
      <c r="K355" s="160"/>
      <c r="L355" s="120">
        <v>1164674</v>
      </c>
      <c r="M355" s="13" t="s">
        <v>1094</v>
      </c>
      <c r="N355" s="145" t="s">
        <v>1501</v>
      </c>
      <c r="O355" s="15" t="s">
        <v>2786</v>
      </c>
      <c r="P355" s="16" t="s">
        <v>2787</v>
      </c>
      <c r="Q355" s="269">
        <v>1</v>
      </c>
      <c r="R355" t="s">
        <v>2788</v>
      </c>
    </row>
    <row r="356" spans="2:18">
      <c r="B356" s="52" t="s">
        <v>2789</v>
      </c>
      <c r="C356" s="120">
        <v>1166464</v>
      </c>
      <c r="D356" s="73">
        <v>0</v>
      </c>
      <c r="E356" s="73">
        <v>0</v>
      </c>
      <c r="F356" s="73">
        <v>0</v>
      </c>
      <c r="G356" s="73" t="s">
        <v>1103</v>
      </c>
      <c r="H356" s="73">
        <v>0</v>
      </c>
      <c r="I356" s="73">
        <v>0</v>
      </c>
      <c r="J356" s="73">
        <v>0</v>
      </c>
      <c r="K356" s="160"/>
      <c r="L356" s="120">
        <v>1166464</v>
      </c>
      <c r="M356" s="13" t="s">
        <v>1104</v>
      </c>
      <c r="N356" s="145" t="s">
        <v>2790</v>
      </c>
      <c r="O356" s="15" t="s">
        <v>2791</v>
      </c>
      <c r="P356" s="16" t="s">
        <v>2792</v>
      </c>
      <c r="Q356" s="269">
        <v>1</v>
      </c>
      <c r="R356" t="s">
        <v>2793</v>
      </c>
    </row>
    <row r="357" spans="2:18">
      <c r="B357" s="52" t="s">
        <v>2794</v>
      </c>
      <c r="C357" s="120">
        <v>1187458</v>
      </c>
      <c r="D357" s="73">
        <v>0</v>
      </c>
      <c r="E357" s="73">
        <v>0</v>
      </c>
      <c r="F357" s="73">
        <v>0</v>
      </c>
      <c r="G357" s="73" t="s">
        <v>1103</v>
      </c>
      <c r="H357" s="73">
        <v>0</v>
      </c>
      <c r="I357" s="73">
        <v>0</v>
      </c>
      <c r="J357" s="73">
        <v>0</v>
      </c>
      <c r="K357" s="160"/>
      <c r="L357" s="120">
        <v>1187458</v>
      </c>
      <c r="M357" s="13" t="s">
        <v>1094</v>
      </c>
      <c r="N357" s="145" t="s">
        <v>2795</v>
      </c>
      <c r="O357" s="15" t="s">
        <v>2796</v>
      </c>
      <c r="P357" s="16" t="s">
        <v>2797</v>
      </c>
      <c r="Q357" s="269">
        <v>1</v>
      </c>
      <c r="R357" t="s">
        <v>2798</v>
      </c>
    </row>
    <row r="358" spans="2:18">
      <c r="B358" s="52" t="s">
        <v>2799</v>
      </c>
      <c r="C358" s="120">
        <v>1188367</v>
      </c>
      <c r="D358" s="73">
        <v>0</v>
      </c>
      <c r="E358" s="73">
        <v>0</v>
      </c>
      <c r="F358" s="75">
        <v>1</v>
      </c>
      <c r="G358" s="75" t="s">
        <v>2800</v>
      </c>
      <c r="H358" s="73">
        <v>0</v>
      </c>
      <c r="I358" s="74">
        <v>3</v>
      </c>
      <c r="J358" s="73">
        <v>0</v>
      </c>
      <c r="K358" s="160" t="s">
        <v>2801</v>
      </c>
      <c r="L358" s="120">
        <v>1188367</v>
      </c>
      <c r="M358" s="146" t="s">
        <v>1142</v>
      </c>
      <c r="N358" s="13" t="s">
        <v>2802</v>
      </c>
      <c r="O358" s="15" t="s">
        <v>2803</v>
      </c>
      <c r="P358" s="16" t="s">
        <v>2407</v>
      </c>
      <c r="Q358" s="269">
        <v>1</v>
      </c>
      <c r="R358" t="s">
        <v>2804</v>
      </c>
    </row>
    <row r="359" spans="2:18">
      <c r="B359" s="52" t="s">
        <v>277</v>
      </c>
      <c r="C359" s="120">
        <v>1189930</v>
      </c>
      <c r="D359" s="73">
        <v>0</v>
      </c>
      <c r="E359" s="73">
        <v>0</v>
      </c>
      <c r="F359" s="75">
        <v>1</v>
      </c>
      <c r="G359" s="75" t="s">
        <v>2805</v>
      </c>
      <c r="H359" s="73">
        <v>0</v>
      </c>
      <c r="I359" s="74">
        <v>3</v>
      </c>
      <c r="J359" s="73">
        <v>0</v>
      </c>
      <c r="K359" s="160"/>
      <c r="L359" s="120">
        <v>1189930</v>
      </c>
      <c r="M359" s="146" t="s">
        <v>1149</v>
      </c>
      <c r="N359" s="13" t="s">
        <v>2806</v>
      </c>
      <c r="O359" s="15" t="s">
        <v>2807</v>
      </c>
      <c r="P359" s="16" t="s">
        <v>2808</v>
      </c>
      <c r="Q359" s="269">
        <v>1</v>
      </c>
      <c r="R359" t="s">
        <v>2809</v>
      </c>
    </row>
    <row r="360" spans="2:18">
      <c r="B360" s="52" t="s">
        <v>2810</v>
      </c>
      <c r="C360" s="120">
        <v>1190721</v>
      </c>
      <c r="D360" s="73">
        <v>0</v>
      </c>
      <c r="E360" s="73">
        <v>0</v>
      </c>
      <c r="F360" s="75">
        <v>1</v>
      </c>
      <c r="G360" s="75" t="s">
        <v>2811</v>
      </c>
      <c r="H360" s="73">
        <v>0</v>
      </c>
      <c r="I360" s="74">
        <v>3</v>
      </c>
      <c r="J360" s="73">
        <v>0</v>
      </c>
      <c r="K360" s="160"/>
      <c r="L360" s="120">
        <v>1190721</v>
      </c>
      <c r="M360" s="146" t="s">
        <v>1149</v>
      </c>
      <c r="N360" s="13" t="s">
        <v>2812</v>
      </c>
      <c r="O360" s="15" t="s">
        <v>2813</v>
      </c>
      <c r="P360" s="16" t="s">
        <v>2808</v>
      </c>
      <c r="Q360" s="269">
        <v>1</v>
      </c>
      <c r="R360" t="s">
        <v>2814</v>
      </c>
    </row>
    <row r="361" spans="2:18">
      <c r="B361" s="52" t="s">
        <v>2815</v>
      </c>
      <c r="C361" s="120">
        <v>1196877</v>
      </c>
      <c r="D361" s="73">
        <v>0</v>
      </c>
      <c r="E361" s="73">
        <v>0</v>
      </c>
      <c r="F361" s="73">
        <v>0</v>
      </c>
      <c r="G361" s="73" t="s">
        <v>1103</v>
      </c>
      <c r="H361" s="73">
        <v>0</v>
      </c>
      <c r="I361" s="73">
        <v>0</v>
      </c>
      <c r="J361" s="73">
        <v>0</v>
      </c>
      <c r="K361" s="160"/>
      <c r="L361" s="120">
        <v>1196877</v>
      </c>
      <c r="M361" s="13" t="s">
        <v>1104</v>
      </c>
      <c r="N361" s="145" t="s">
        <v>1777</v>
      </c>
      <c r="O361" s="15" t="s">
        <v>2816</v>
      </c>
      <c r="P361" s="16" t="s">
        <v>2817</v>
      </c>
      <c r="Q361" s="269">
        <v>1</v>
      </c>
      <c r="R361" t="s">
        <v>2818</v>
      </c>
    </row>
    <row r="362" spans="2:18">
      <c r="B362" s="52" t="s">
        <v>2819</v>
      </c>
      <c r="C362" s="120">
        <v>1199091</v>
      </c>
      <c r="D362" s="73">
        <v>0</v>
      </c>
      <c r="E362" s="73">
        <v>0</v>
      </c>
      <c r="F362" s="73">
        <v>0</v>
      </c>
      <c r="G362" s="73" t="s">
        <v>1103</v>
      </c>
      <c r="H362" s="73">
        <v>0</v>
      </c>
      <c r="I362" s="73">
        <v>0</v>
      </c>
      <c r="J362" s="73">
        <v>0</v>
      </c>
      <c r="K362" s="160"/>
      <c r="L362" s="120">
        <v>1199091</v>
      </c>
      <c r="M362" s="13" t="s">
        <v>1104</v>
      </c>
      <c r="N362" s="145" t="s">
        <v>2224</v>
      </c>
      <c r="O362" s="15" t="s">
        <v>2820</v>
      </c>
      <c r="P362" s="16" t="s">
        <v>2821</v>
      </c>
      <c r="Q362" s="269">
        <v>1</v>
      </c>
      <c r="R362" t="s">
        <v>2822</v>
      </c>
    </row>
    <row r="363" spans="2:18">
      <c r="B363" s="52" t="s">
        <v>2823</v>
      </c>
      <c r="C363" s="120">
        <v>1199768</v>
      </c>
      <c r="D363" s="73">
        <v>0</v>
      </c>
      <c r="E363" s="73">
        <v>0</v>
      </c>
      <c r="F363" s="73">
        <v>0</v>
      </c>
      <c r="G363" s="73" t="s">
        <v>1103</v>
      </c>
      <c r="H363" s="73">
        <v>0</v>
      </c>
      <c r="I363" s="73">
        <v>0</v>
      </c>
      <c r="J363" s="73">
        <v>0</v>
      </c>
      <c r="K363" s="160" t="s">
        <v>2801</v>
      </c>
      <c r="L363" s="120">
        <v>1199768</v>
      </c>
      <c r="M363" s="13" t="s">
        <v>1104</v>
      </c>
      <c r="N363" s="145" t="s">
        <v>2824</v>
      </c>
      <c r="O363" s="15" t="s">
        <v>2825</v>
      </c>
      <c r="P363" s="16" t="s">
        <v>2826</v>
      </c>
      <c r="Q363" s="269">
        <v>1</v>
      </c>
      <c r="R363" t="s">
        <v>2827</v>
      </c>
    </row>
    <row r="364" spans="2:18">
      <c r="B364" s="52" t="s">
        <v>2828</v>
      </c>
      <c r="C364" s="120">
        <v>1204634</v>
      </c>
      <c r="D364" s="73">
        <v>0</v>
      </c>
      <c r="E364" s="73">
        <v>0</v>
      </c>
      <c r="F364" s="73">
        <v>0</v>
      </c>
      <c r="G364" s="73" t="s">
        <v>1103</v>
      </c>
      <c r="H364" s="73">
        <v>0</v>
      </c>
      <c r="I364" s="73">
        <v>0</v>
      </c>
      <c r="J364" s="73">
        <v>0</v>
      </c>
      <c r="K364" s="160"/>
      <c r="L364" s="120">
        <v>1204634</v>
      </c>
      <c r="M364" s="76" t="s">
        <v>1165</v>
      </c>
      <c r="N364" s="76" t="s">
        <v>1165</v>
      </c>
      <c r="O364" s="34" t="s">
        <v>2829</v>
      </c>
      <c r="P364" s="10" t="s">
        <v>2830</v>
      </c>
      <c r="Q364" s="269">
        <v>1</v>
      </c>
      <c r="R364" t="s">
        <v>1168</v>
      </c>
    </row>
    <row r="365" spans="2:18">
      <c r="B365" s="52" t="s">
        <v>2831</v>
      </c>
      <c r="C365" s="120">
        <v>1206687</v>
      </c>
      <c r="D365" s="73">
        <v>0</v>
      </c>
      <c r="E365" s="73">
        <v>0</v>
      </c>
      <c r="F365" s="73">
        <v>0</v>
      </c>
      <c r="G365" s="73" t="s">
        <v>1103</v>
      </c>
      <c r="H365" s="73">
        <v>0</v>
      </c>
      <c r="I365" s="73">
        <v>0</v>
      </c>
      <c r="J365" s="73">
        <v>0</v>
      </c>
      <c r="K365" s="160"/>
      <c r="L365" s="120">
        <v>1206687</v>
      </c>
      <c r="M365" s="76" t="s">
        <v>1165</v>
      </c>
      <c r="N365" s="76" t="s">
        <v>1165</v>
      </c>
      <c r="O365" s="34" t="s">
        <v>2832</v>
      </c>
      <c r="P365" s="10" t="s">
        <v>2833</v>
      </c>
      <c r="Q365" s="269">
        <v>1</v>
      </c>
      <c r="R365" t="s">
        <v>1168</v>
      </c>
    </row>
    <row r="366" spans="2:18">
      <c r="B366" s="52" t="s">
        <v>2834</v>
      </c>
      <c r="C366" s="120">
        <v>1206780</v>
      </c>
      <c r="D366" s="73">
        <v>0</v>
      </c>
      <c r="E366" s="73">
        <v>0</v>
      </c>
      <c r="F366" s="73">
        <v>0</v>
      </c>
      <c r="G366" s="73" t="s">
        <v>1103</v>
      </c>
      <c r="H366" s="73">
        <v>0</v>
      </c>
      <c r="I366" s="73">
        <v>0</v>
      </c>
      <c r="J366" s="73">
        <v>0</v>
      </c>
      <c r="K366" s="160"/>
      <c r="L366" s="120">
        <v>1206780</v>
      </c>
      <c r="M366" s="76" t="s">
        <v>1165</v>
      </c>
      <c r="N366" s="76" t="s">
        <v>1165</v>
      </c>
      <c r="O366" s="34" t="s">
        <v>2835</v>
      </c>
      <c r="P366" s="10" t="s">
        <v>2836</v>
      </c>
      <c r="Q366" s="269">
        <v>1</v>
      </c>
      <c r="R366" t="s">
        <v>1168</v>
      </c>
    </row>
    <row r="367" spans="2:18">
      <c r="B367" s="52" t="s">
        <v>2837</v>
      </c>
      <c r="C367" s="120">
        <v>1210924</v>
      </c>
      <c r="D367" s="73">
        <v>0</v>
      </c>
      <c r="E367" s="73">
        <v>0</v>
      </c>
      <c r="F367" s="75">
        <v>1</v>
      </c>
      <c r="G367" s="75" t="s">
        <v>2838</v>
      </c>
      <c r="H367" s="73">
        <v>0</v>
      </c>
      <c r="I367" s="74">
        <v>3</v>
      </c>
      <c r="J367" s="73">
        <v>0</v>
      </c>
      <c r="K367" s="160"/>
      <c r="L367" s="120">
        <v>1210924</v>
      </c>
      <c r="M367" s="76" t="s">
        <v>1165</v>
      </c>
      <c r="N367" s="76" t="s">
        <v>1165</v>
      </c>
      <c r="O367" s="34" t="s">
        <v>2839</v>
      </c>
      <c r="P367" s="10" t="s">
        <v>1174</v>
      </c>
      <c r="Q367" s="269">
        <v>1</v>
      </c>
      <c r="R367" t="s">
        <v>1168</v>
      </c>
    </row>
    <row r="368" spans="2:18">
      <c r="B368" s="52" t="s">
        <v>2840</v>
      </c>
      <c r="C368" s="120">
        <v>1215643</v>
      </c>
      <c r="D368" s="73">
        <v>0</v>
      </c>
      <c r="E368" s="73">
        <v>0</v>
      </c>
      <c r="F368" s="75">
        <v>1</v>
      </c>
      <c r="G368" s="75" t="s">
        <v>2841</v>
      </c>
      <c r="H368" s="73">
        <v>0</v>
      </c>
      <c r="I368" s="74">
        <v>28</v>
      </c>
      <c r="J368" s="73">
        <v>0</v>
      </c>
      <c r="K368" s="160" t="s">
        <v>2801</v>
      </c>
      <c r="L368" s="120">
        <v>1215643</v>
      </c>
      <c r="M368" s="76" t="s">
        <v>1165</v>
      </c>
      <c r="N368" s="76" t="s">
        <v>1165</v>
      </c>
      <c r="O368" s="34" t="s">
        <v>2842</v>
      </c>
      <c r="P368" s="10" t="s">
        <v>2840</v>
      </c>
      <c r="Q368" s="269">
        <v>1</v>
      </c>
      <c r="R368" t="s">
        <v>1168</v>
      </c>
    </row>
    <row r="369" spans="2:18">
      <c r="B369" s="52" t="s">
        <v>2843</v>
      </c>
      <c r="C369" s="120">
        <v>1225947</v>
      </c>
      <c r="D369" s="73">
        <v>0</v>
      </c>
      <c r="E369" s="73">
        <v>0</v>
      </c>
      <c r="F369" s="73">
        <v>0</v>
      </c>
      <c r="G369" s="73" t="s">
        <v>1103</v>
      </c>
      <c r="H369" s="73">
        <v>0</v>
      </c>
      <c r="I369" s="73">
        <v>0</v>
      </c>
      <c r="J369" s="73">
        <v>0</v>
      </c>
      <c r="K369" s="160"/>
      <c r="L369" s="120">
        <v>1225947</v>
      </c>
      <c r="M369" s="13" t="s">
        <v>1094</v>
      </c>
      <c r="N369" s="145" t="s">
        <v>2844</v>
      </c>
      <c r="O369" s="15" t="s">
        <v>2845</v>
      </c>
      <c r="P369" s="16" t="s">
        <v>1960</v>
      </c>
      <c r="Q369" s="269">
        <v>1</v>
      </c>
      <c r="R369" t="s">
        <v>2846</v>
      </c>
    </row>
    <row r="370" spans="2:18">
      <c r="B370" s="52" t="s">
        <v>2847</v>
      </c>
      <c r="C370" s="120">
        <v>1229318</v>
      </c>
      <c r="D370" s="73">
        <v>0</v>
      </c>
      <c r="E370" s="75">
        <v>1</v>
      </c>
      <c r="F370" s="73">
        <v>0</v>
      </c>
      <c r="G370" s="73" t="s">
        <v>1103</v>
      </c>
      <c r="H370" s="73">
        <v>0</v>
      </c>
      <c r="I370" s="73">
        <v>0</v>
      </c>
      <c r="J370" s="73">
        <v>0</v>
      </c>
      <c r="K370" s="160"/>
      <c r="L370" s="120">
        <v>1229318</v>
      </c>
      <c r="M370" s="29" t="s">
        <v>1094</v>
      </c>
      <c r="N370" s="29" t="s">
        <v>2848</v>
      </c>
      <c r="O370" s="15" t="s">
        <v>2849</v>
      </c>
      <c r="P370" s="16" t="s">
        <v>2850</v>
      </c>
      <c r="Q370" s="269">
        <v>1</v>
      </c>
      <c r="R370" t="s">
        <v>2851</v>
      </c>
    </row>
    <row r="371" spans="2:18">
      <c r="B371" s="52" t="s">
        <v>2852</v>
      </c>
      <c r="C371" s="120">
        <v>1230545</v>
      </c>
      <c r="D371" s="73">
        <v>0</v>
      </c>
      <c r="E371" s="73">
        <v>0</v>
      </c>
      <c r="F371" s="73">
        <v>0</v>
      </c>
      <c r="G371" s="73" t="s">
        <v>1103</v>
      </c>
      <c r="H371" s="73">
        <v>0</v>
      </c>
      <c r="I371" s="73">
        <v>0</v>
      </c>
      <c r="J371" s="73">
        <v>0</v>
      </c>
      <c r="K371" s="160"/>
      <c r="L371" s="120">
        <v>1230545</v>
      </c>
      <c r="M371" s="13" t="s">
        <v>1094</v>
      </c>
      <c r="N371" s="145" t="s">
        <v>2853</v>
      </c>
      <c r="O371" s="15" t="s">
        <v>2854</v>
      </c>
      <c r="P371" s="16" t="s">
        <v>2852</v>
      </c>
      <c r="Q371" s="269">
        <v>1</v>
      </c>
      <c r="R371" t="s">
        <v>2855</v>
      </c>
    </row>
    <row r="372" spans="2:18">
      <c r="B372" s="52" t="s">
        <v>2856</v>
      </c>
      <c r="C372" s="120">
        <v>1232483</v>
      </c>
      <c r="D372" s="73">
        <v>0</v>
      </c>
      <c r="E372" s="73">
        <v>0</v>
      </c>
      <c r="F372" s="73">
        <v>0</v>
      </c>
      <c r="G372" s="73" t="s">
        <v>1103</v>
      </c>
      <c r="H372" s="73">
        <v>0</v>
      </c>
      <c r="I372" s="73">
        <v>0</v>
      </c>
      <c r="J372" s="73">
        <v>0</v>
      </c>
      <c r="K372" s="160"/>
      <c r="L372" s="120">
        <v>1232483</v>
      </c>
      <c r="M372" s="13" t="s">
        <v>1104</v>
      </c>
      <c r="N372" s="145" t="s">
        <v>1738</v>
      </c>
      <c r="O372" s="15" t="s">
        <v>2857</v>
      </c>
      <c r="P372" s="16" t="s">
        <v>2858</v>
      </c>
      <c r="Q372" s="269">
        <v>1</v>
      </c>
      <c r="R372" t="s">
        <v>2859</v>
      </c>
    </row>
    <row r="373" spans="2:18">
      <c r="B373" s="52" t="s">
        <v>2860</v>
      </c>
      <c r="C373" s="120">
        <v>1234064</v>
      </c>
      <c r="D373" s="73">
        <v>0</v>
      </c>
      <c r="E373" s="73">
        <v>0</v>
      </c>
      <c r="F373" s="73">
        <v>0</v>
      </c>
      <c r="G373" s="73" t="s">
        <v>1103</v>
      </c>
      <c r="H373" s="73">
        <v>0</v>
      </c>
      <c r="I373" s="73">
        <v>0</v>
      </c>
      <c r="J373" s="73">
        <v>0</v>
      </c>
      <c r="K373" s="160" t="s">
        <v>2801</v>
      </c>
      <c r="L373" s="120">
        <v>1234064</v>
      </c>
      <c r="M373" s="13" t="s">
        <v>1094</v>
      </c>
      <c r="N373" s="145" t="s">
        <v>2861</v>
      </c>
      <c r="O373" s="15" t="s">
        <v>2862</v>
      </c>
      <c r="P373" s="16" t="s">
        <v>2860</v>
      </c>
      <c r="Q373" s="269">
        <v>1</v>
      </c>
      <c r="R373" t="s">
        <v>2863</v>
      </c>
    </row>
    <row r="374" spans="2:18">
      <c r="B374" s="52" t="s">
        <v>2864</v>
      </c>
      <c r="C374" s="120">
        <v>1236372</v>
      </c>
      <c r="D374" s="73">
        <v>0</v>
      </c>
      <c r="E374" s="73">
        <v>0</v>
      </c>
      <c r="F374" s="73">
        <v>0</v>
      </c>
      <c r="G374" s="73" t="s">
        <v>1103</v>
      </c>
      <c r="H374" s="73">
        <v>0</v>
      </c>
      <c r="I374" s="73">
        <v>0</v>
      </c>
      <c r="J374" s="73">
        <v>0</v>
      </c>
      <c r="K374" s="160"/>
      <c r="L374" s="120">
        <v>1236372</v>
      </c>
      <c r="M374" s="13" t="s">
        <v>1094</v>
      </c>
      <c r="N374" s="145" t="s">
        <v>2865</v>
      </c>
      <c r="O374" s="15" t="s">
        <v>2866</v>
      </c>
      <c r="P374" s="16" t="s">
        <v>2867</v>
      </c>
      <c r="Q374" s="269">
        <v>1</v>
      </c>
      <c r="R374" t="s">
        <v>2868</v>
      </c>
    </row>
    <row r="375" spans="2:18">
      <c r="B375" s="52" t="s">
        <v>2869</v>
      </c>
      <c r="C375" s="120">
        <v>1236581</v>
      </c>
      <c r="D375" s="73">
        <v>0</v>
      </c>
      <c r="E375" s="73">
        <v>0</v>
      </c>
      <c r="F375" s="73">
        <v>0</v>
      </c>
      <c r="G375" s="73" t="s">
        <v>1103</v>
      </c>
      <c r="H375" s="73">
        <v>0</v>
      </c>
      <c r="I375" s="73">
        <v>0</v>
      </c>
      <c r="J375" s="73">
        <v>0</v>
      </c>
      <c r="K375" s="160"/>
      <c r="L375" s="120">
        <v>1236581</v>
      </c>
      <c r="M375" s="13" t="s">
        <v>1104</v>
      </c>
      <c r="N375" s="145" t="s">
        <v>1206</v>
      </c>
      <c r="O375" s="15" t="s">
        <v>2870</v>
      </c>
      <c r="P375" s="16" t="s">
        <v>2871</v>
      </c>
      <c r="Q375" s="269">
        <v>1</v>
      </c>
      <c r="R375" t="s">
        <v>2872</v>
      </c>
    </row>
    <row r="376" spans="2:18">
      <c r="B376" s="52" t="s">
        <v>2873</v>
      </c>
      <c r="C376" s="120">
        <v>1238282</v>
      </c>
      <c r="D376" s="73">
        <v>0</v>
      </c>
      <c r="E376" s="73">
        <v>0</v>
      </c>
      <c r="F376" s="75">
        <v>1</v>
      </c>
      <c r="G376" s="75" t="s">
        <v>2874</v>
      </c>
      <c r="H376" s="73">
        <v>0</v>
      </c>
      <c r="I376" s="74">
        <v>1</v>
      </c>
      <c r="J376" s="73">
        <v>0</v>
      </c>
      <c r="K376" s="160"/>
      <c r="L376" s="120">
        <v>1238282</v>
      </c>
      <c r="M376" s="13" t="s">
        <v>1094</v>
      </c>
      <c r="N376" s="145" t="s">
        <v>1933</v>
      </c>
      <c r="O376" s="15" t="s">
        <v>2875</v>
      </c>
      <c r="P376" s="16" t="s">
        <v>2876</v>
      </c>
      <c r="Q376" s="269">
        <v>1</v>
      </c>
      <c r="R376" t="s">
        <v>2877</v>
      </c>
    </row>
    <row r="377" spans="2:18">
      <c r="B377" s="52" t="s">
        <v>2878</v>
      </c>
      <c r="C377" s="120">
        <v>1240274</v>
      </c>
      <c r="D377" s="73">
        <v>0</v>
      </c>
      <c r="E377" s="73">
        <v>0</v>
      </c>
      <c r="F377" s="73">
        <v>0</v>
      </c>
      <c r="G377" s="73" t="s">
        <v>1103</v>
      </c>
      <c r="H377" s="73">
        <v>0</v>
      </c>
      <c r="I377" s="73">
        <v>0</v>
      </c>
      <c r="J377" s="73">
        <v>0</v>
      </c>
      <c r="K377" s="160"/>
      <c r="L377" s="120">
        <v>1240274</v>
      </c>
      <c r="M377" s="13" t="s">
        <v>1104</v>
      </c>
      <c r="N377" s="145" t="s">
        <v>2879</v>
      </c>
      <c r="O377" s="15" t="s">
        <v>2880</v>
      </c>
      <c r="P377" s="16" t="s">
        <v>2881</v>
      </c>
      <c r="Q377" s="269">
        <v>1</v>
      </c>
      <c r="R377" t="s">
        <v>2882</v>
      </c>
    </row>
    <row r="378" spans="2:18">
      <c r="B378" s="52" t="s">
        <v>2883</v>
      </c>
      <c r="C378" s="120">
        <v>1250891</v>
      </c>
      <c r="D378" s="73">
        <v>0</v>
      </c>
      <c r="E378" s="73">
        <v>0</v>
      </c>
      <c r="F378" s="73">
        <v>0</v>
      </c>
      <c r="G378" s="73" t="s">
        <v>1103</v>
      </c>
      <c r="H378" s="73">
        <v>0</v>
      </c>
      <c r="I378" s="73">
        <v>0</v>
      </c>
      <c r="J378" s="73">
        <v>0</v>
      </c>
      <c r="K378" s="160" t="s">
        <v>2801</v>
      </c>
      <c r="L378" s="120">
        <v>1250891</v>
      </c>
      <c r="M378" s="13" t="s">
        <v>1104</v>
      </c>
      <c r="N378" s="145" t="s">
        <v>2775</v>
      </c>
      <c r="O378" s="15" t="s">
        <v>2884</v>
      </c>
      <c r="P378" s="16" t="s">
        <v>2885</v>
      </c>
      <c r="Q378" s="269">
        <v>1</v>
      </c>
      <c r="R378" t="s">
        <v>2886</v>
      </c>
    </row>
    <row r="379" spans="2:18">
      <c r="B379" s="52" t="s">
        <v>2887</v>
      </c>
      <c r="C379" s="120">
        <v>1260082</v>
      </c>
      <c r="D379" s="73">
        <v>0</v>
      </c>
      <c r="E379" s="73">
        <v>0</v>
      </c>
      <c r="F379" s="73">
        <v>0</v>
      </c>
      <c r="G379" s="73" t="s">
        <v>1103</v>
      </c>
      <c r="H379" s="73">
        <v>0</v>
      </c>
      <c r="I379" s="73">
        <v>0</v>
      </c>
      <c r="J379" s="73">
        <v>0</v>
      </c>
      <c r="K379" s="160"/>
      <c r="L379" s="120">
        <v>1260082</v>
      </c>
      <c r="M379" s="13" t="s">
        <v>1094</v>
      </c>
      <c r="N379" s="145" t="s">
        <v>2888</v>
      </c>
      <c r="O379" s="15" t="s">
        <v>2889</v>
      </c>
      <c r="P379" s="16" t="s">
        <v>2890</v>
      </c>
      <c r="Q379" s="269">
        <v>1</v>
      </c>
      <c r="R379" t="s">
        <v>2891</v>
      </c>
    </row>
    <row r="380" spans="2:18">
      <c r="B380" s="52" t="s">
        <v>2892</v>
      </c>
      <c r="C380" s="120">
        <v>1272941</v>
      </c>
      <c r="D380" s="75">
        <v>1</v>
      </c>
      <c r="E380" s="73">
        <v>0</v>
      </c>
      <c r="F380" s="75">
        <v>1</v>
      </c>
      <c r="G380" s="75" t="s">
        <v>2893</v>
      </c>
      <c r="H380" s="73">
        <v>0</v>
      </c>
      <c r="I380" s="74">
        <v>3</v>
      </c>
      <c r="J380" s="73">
        <v>0</v>
      </c>
      <c r="K380" s="160"/>
      <c r="L380" s="120">
        <v>1272941</v>
      </c>
      <c r="M380" s="146" t="s">
        <v>1291</v>
      </c>
      <c r="N380" s="13" t="s">
        <v>2894</v>
      </c>
      <c r="O380" s="15" t="s">
        <v>2895</v>
      </c>
      <c r="P380" s="16" t="s">
        <v>2896</v>
      </c>
      <c r="Q380" s="269">
        <v>1</v>
      </c>
      <c r="R380" s="81" t="s">
        <v>2897</v>
      </c>
    </row>
    <row r="381" spans="2:18">
      <c r="B381" s="52" t="s">
        <v>2898</v>
      </c>
      <c r="C381" s="120">
        <v>1276766</v>
      </c>
      <c r="D381" s="73">
        <v>0</v>
      </c>
      <c r="E381" s="73">
        <v>0</v>
      </c>
      <c r="F381" s="73">
        <v>0</v>
      </c>
      <c r="G381" s="73" t="s">
        <v>1103</v>
      </c>
      <c r="H381" s="73">
        <v>0</v>
      </c>
      <c r="I381" s="73">
        <v>0</v>
      </c>
      <c r="J381" s="73">
        <v>0</v>
      </c>
      <c r="K381" s="160"/>
      <c r="L381" s="120">
        <v>1276766</v>
      </c>
      <c r="M381" s="13" t="s">
        <v>1104</v>
      </c>
      <c r="N381" s="145" t="s">
        <v>1095</v>
      </c>
      <c r="O381" s="15" t="s">
        <v>2899</v>
      </c>
      <c r="P381" s="16" t="s">
        <v>2900</v>
      </c>
      <c r="Q381" s="269">
        <v>1</v>
      </c>
      <c r="R381" t="s">
        <v>2901</v>
      </c>
    </row>
    <row r="382" spans="2:18">
      <c r="B382" s="52" t="s">
        <v>2902</v>
      </c>
      <c r="C382" s="120">
        <v>1279217</v>
      </c>
      <c r="D382" s="73">
        <v>0</v>
      </c>
      <c r="E382" s="73">
        <v>0</v>
      </c>
      <c r="F382" s="73">
        <v>0</v>
      </c>
      <c r="G382" s="73" t="s">
        <v>1103</v>
      </c>
      <c r="H382" s="73">
        <v>0</v>
      </c>
      <c r="I382" s="73">
        <v>0</v>
      </c>
      <c r="J382" s="73">
        <v>0</v>
      </c>
      <c r="K382" s="160"/>
      <c r="L382" s="120">
        <v>1279217</v>
      </c>
      <c r="M382" s="13" t="s">
        <v>1094</v>
      </c>
      <c r="N382" s="145" t="s">
        <v>1738</v>
      </c>
      <c r="O382" s="15" t="s">
        <v>2903</v>
      </c>
      <c r="P382" s="16" t="s">
        <v>2904</v>
      </c>
      <c r="Q382" s="269">
        <v>1</v>
      </c>
      <c r="R382" t="s">
        <v>2905</v>
      </c>
    </row>
    <row r="383" spans="2:18">
      <c r="B383" s="52" t="s">
        <v>2906</v>
      </c>
      <c r="C383" s="120">
        <v>1281196</v>
      </c>
      <c r="D383" s="73">
        <v>0</v>
      </c>
      <c r="E383" s="73">
        <v>0</v>
      </c>
      <c r="F383" s="73">
        <v>0</v>
      </c>
      <c r="G383" s="73" t="s">
        <v>1103</v>
      </c>
      <c r="H383" s="73">
        <v>0</v>
      </c>
      <c r="I383" s="73">
        <v>0</v>
      </c>
      <c r="J383" s="73">
        <v>0</v>
      </c>
      <c r="K383" s="160" t="s">
        <v>2801</v>
      </c>
      <c r="L383" s="120">
        <v>1281196</v>
      </c>
      <c r="M383" s="13" t="s">
        <v>1104</v>
      </c>
      <c r="N383" s="145" t="s">
        <v>2907</v>
      </c>
      <c r="O383" s="15" t="s">
        <v>2908</v>
      </c>
      <c r="P383" s="16" t="s">
        <v>2909</v>
      </c>
      <c r="Q383" s="269">
        <v>1</v>
      </c>
      <c r="R383" t="s">
        <v>2910</v>
      </c>
    </row>
    <row r="384" spans="2:18">
      <c r="B384" s="52" t="s">
        <v>2911</v>
      </c>
      <c r="C384" s="120">
        <v>1289621</v>
      </c>
      <c r="D384" s="73">
        <v>0</v>
      </c>
      <c r="E384" s="73">
        <v>0</v>
      </c>
      <c r="F384" s="75">
        <v>1</v>
      </c>
      <c r="G384" s="75" t="s">
        <v>2912</v>
      </c>
      <c r="H384" s="73">
        <v>0</v>
      </c>
      <c r="I384" s="74">
        <v>3</v>
      </c>
      <c r="J384" s="73">
        <v>0</v>
      </c>
      <c r="K384" s="160"/>
      <c r="L384" s="120">
        <v>1289621</v>
      </c>
      <c r="M384" s="146" t="s">
        <v>1291</v>
      </c>
      <c r="N384" s="13" t="s">
        <v>2913</v>
      </c>
      <c r="O384" s="15" t="s">
        <v>2914</v>
      </c>
      <c r="P384" s="16" t="s">
        <v>2915</v>
      </c>
      <c r="Q384" s="269">
        <v>1</v>
      </c>
      <c r="R384" t="s">
        <v>2916</v>
      </c>
    </row>
    <row r="385" spans="2:18">
      <c r="B385" s="52" t="s">
        <v>237</v>
      </c>
      <c r="C385" s="120">
        <v>1291156</v>
      </c>
      <c r="D385" s="73">
        <v>0</v>
      </c>
      <c r="E385" s="73">
        <v>0</v>
      </c>
      <c r="F385" s="75">
        <v>1</v>
      </c>
      <c r="G385" s="75" t="s">
        <v>2917</v>
      </c>
      <c r="H385" s="73">
        <v>0</v>
      </c>
      <c r="I385" s="74">
        <v>3</v>
      </c>
      <c r="J385" s="73">
        <v>0</v>
      </c>
      <c r="K385" s="160"/>
      <c r="L385" s="120">
        <v>1291156</v>
      </c>
      <c r="M385" s="146" t="s">
        <v>1291</v>
      </c>
      <c r="N385" s="13" t="s">
        <v>2918</v>
      </c>
      <c r="O385" s="15" t="s">
        <v>2919</v>
      </c>
      <c r="P385" s="16" t="s">
        <v>2920</v>
      </c>
      <c r="Q385" s="269">
        <v>1</v>
      </c>
      <c r="R385" t="s">
        <v>2921</v>
      </c>
    </row>
    <row r="386" spans="2:18">
      <c r="B386" s="52" t="s">
        <v>2922</v>
      </c>
      <c r="C386" s="120">
        <v>1293104</v>
      </c>
      <c r="D386" s="73">
        <v>0</v>
      </c>
      <c r="E386" s="75">
        <v>1</v>
      </c>
      <c r="F386" s="73">
        <v>0</v>
      </c>
      <c r="G386" s="73" t="s">
        <v>1103</v>
      </c>
      <c r="H386" s="73">
        <v>0</v>
      </c>
      <c r="I386" s="73">
        <v>0</v>
      </c>
      <c r="J386" s="73">
        <v>0</v>
      </c>
      <c r="K386" s="160"/>
      <c r="L386" s="120">
        <v>1293104</v>
      </c>
      <c r="M386" s="29" t="s">
        <v>1104</v>
      </c>
      <c r="N386" s="55" t="s">
        <v>2923</v>
      </c>
      <c r="O386" s="15" t="s">
        <v>2924</v>
      </c>
      <c r="P386" s="16" t="s">
        <v>2925</v>
      </c>
      <c r="Q386" s="269">
        <v>1</v>
      </c>
      <c r="R386" t="s">
        <v>2926</v>
      </c>
    </row>
    <row r="387" spans="2:18">
      <c r="B387" s="52" t="s">
        <v>2927</v>
      </c>
      <c r="C387" s="120">
        <v>1296165</v>
      </c>
      <c r="D387" s="73">
        <v>0</v>
      </c>
      <c r="E387" s="73">
        <v>0</v>
      </c>
      <c r="F387" s="73">
        <v>0</v>
      </c>
      <c r="G387" s="73" t="s">
        <v>1103</v>
      </c>
      <c r="H387" s="73">
        <v>0</v>
      </c>
      <c r="I387" s="73">
        <v>0</v>
      </c>
      <c r="J387" s="73">
        <v>0</v>
      </c>
      <c r="K387" s="160"/>
      <c r="L387" s="120">
        <v>1296165</v>
      </c>
      <c r="M387" s="13" t="s">
        <v>1094</v>
      </c>
      <c r="N387" s="145" t="s">
        <v>2928</v>
      </c>
      <c r="O387" s="15" t="s">
        <v>2929</v>
      </c>
      <c r="P387" s="16" t="s">
        <v>1294</v>
      </c>
      <c r="Q387" s="269">
        <v>1</v>
      </c>
      <c r="R387" t="s">
        <v>2930</v>
      </c>
    </row>
    <row r="388" spans="2:18">
      <c r="B388" s="52" t="s">
        <v>2931</v>
      </c>
      <c r="C388" s="120">
        <v>1297270</v>
      </c>
      <c r="D388" s="73">
        <v>0</v>
      </c>
      <c r="E388" s="73">
        <v>0</v>
      </c>
      <c r="F388" s="73">
        <v>0</v>
      </c>
      <c r="G388" s="73" t="s">
        <v>1103</v>
      </c>
      <c r="H388" s="73">
        <v>0</v>
      </c>
      <c r="I388" s="73">
        <v>0</v>
      </c>
      <c r="J388" s="73">
        <v>0</v>
      </c>
      <c r="K388" s="160" t="s">
        <v>2801</v>
      </c>
      <c r="L388" s="120">
        <v>1297270</v>
      </c>
      <c r="M388" s="13" t="s">
        <v>1094</v>
      </c>
      <c r="N388" s="145" t="s">
        <v>2932</v>
      </c>
      <c r="O388" s="15" t="s">
        <v>2933</v>
      </c>
      <c r="P388" s="16" t="s">
        <v>2934</v>
      </c>
      <c r="Q388" s="269">
        <v>1</v>
      </c>
      <c r="R388" t="s">
        <v>2935</v>
      </c>
    </row>
    <row r="389" spans="2:18">
      <c r="B389" s="52" t="s">
        <v>2936</v>
      </c>
      <c r="C389" s="120">
        <v>1300443</v>
      </c>
      <c r="D389" s="73">
        <v>0</v>
      </c>
      <c r="E389" s="75">
        <v>1</v>
      </c>
      <c r="F389" s="73">
        <v>0</v>
      </c>
      <c r="G389" s="73" t="s">
        <v>1103</v>
      </c>
      <c r="H389" s="73">
        <v>0</v>
      </c>
      <c r="I389" s="73">
        <v>0</v>
      </c>
      <c r="J389" s="73">
        <v>0</v>
      </c>
      <c r="K389" s="160"/>
      <c r="L389" s="120">
        <v>1300443</v>
      </c>
      <c r="M389" s="29" t="s">
        <v>1104</v>
      </c>
      <c r="N389" s="55" t="s">
        <v>2937</v>
      </c>
      <c r="O389" s="15" t="s">
        <v>2938</v>
      </c>
      <c r="P389" s="16" t="s">
        <v>2939</v>
      </c>
      <c r="Q389" s="269">
        <v>1</v>
      </c>
      <c r="R389" t="s">
        <v>2940</v>
      </c>
    </row>
    <row r="390" spans="2:18">
      <c r="B390" s="52" t="s">
        <v>2941</v>
      </c>
      <c r="C390" s="120">
        <v>1308635</v>
      </c>
      <c r="D390" s="73">
        <v>0</v>
      </c>
      <c r="E390" s="73">
        <v>0</v>
      </c>
      <c r="F390" s="73">
        <v>0</v>
      </c>
      <c r="G390" s="73" t="s">
        <v>1103</v>
      </c>
      <c r="H390" s="73">
        <v>0</v>
      </c>
      <c r="I390" s="73">
        <v>0</v>
      </c>
      <c r="J390" s="73">
        <v>0</v>
      </c>
      <c r="K390" s="160"/>
      <c r="L390" s="120">
        <v>1308635</v>
      </c>
      <c r="M390" s="13" t="s">
        <v>1094</v>
      </c>
      <c r="N390" s="145" t="s">
        <v>2942</v>
      </c>
      <c r="O390" s="15" t="s">
        <v>2943</v>
      </c>
      <c r="P390" s="16" t="s">
        <v>2944</v>
      </c>
      <c r="Q390" s="269">
        <v>1</v>
      </c>
      <c r="R390" t="s">
        <v>2945</v>
      </c>
    </row>
    <row r="391" spans="2:18">
      <c r="B391" s="52" t="s">
        <v>2946</v>
      </c>
      <c r="C391" s="120">
        <v>1310582</v>
      </c>
      <c r="D391" s="73">
        <v>0</v>
      </c>
      <c r="E391" s="73">
        <v>0</v>
      </c>
      <c r="F391" s="75">
        <v>1</v>
      </c>
      <c r="G391" s="75" t="s">
        <v>2947</v>
      </c>
      <c r="H391" s="73">
        <v>0</v>
      </c>
      <c r="I391" s="74">
        <v>3</v>
      </c>
      <c r="J391" s="73">
        <v>0</v>
      </c>
      <c r="K391" s="160"/>
      <c r="L391" s="120">
        <v>1310582</v>
      </c>
      <c r="M391" s="146" t="s">
        <v>1291</v>
      </c>
      <c r="N391" s="13" t="s">
        <v>2948</v>
      </c>
      <c r="O391" s="15" t="s">
        <v>2949</v>
      </c>
      <c r="P391" s="16" t="s">
        <v>2944</v>
      </c>
      <c r="Q391" s="269">
        <v>1</v>
      </c>
      <c r="R391" t="s">
        <v>2950</v>
      </c>
    </row>
    <row r="392" spans="2:18">
      <c r="B392" s="52" t="s">
        <v>2951</v>
      </c>
      <c r="C392" s="120">
        <v>1315387</v>
      </c>
      <c r="D392" s="73">
        <v>0</v>
      </c>
      <c r="E392" s="73">
        <v>0</v>
      </c>
      <c r="F392" s="73">
        <v>0</v>
      </c>
      <c r="G392" s="73" t="s">
        <v>1103</v>
      </c>
      <c r="H392" s="73">
        <v>0</v>
      </c>
      <c r="I392" s="73">
        <v>0</v>
      </c>
      <c r="J392" s="73">
        <v>0</v>
      </c>
      <c r="K392" s="160"/>
      <c r="L392" s="120">
        <v>1315387</v>
      </c>
      <c r="M392" s="13" t="s">
        <v>1104</v>
      </c>
      <c r="N392" s="145" t="s">
        <v>2952</v>
      </c>
      <c r="O392" s="15" t="s">
        <v>2953</v>
      </c>
      <c r="P392" s="16" t="s">
        <v>2954</v>
      </c>
      <c r="Q392" s="269">
        <v>1</v>
      </c>
      <c r="R392" t="s">
        <v>2955</v>
      </c>
    </row>
    <row r="393" spans="2:18">
      <c r="B393" s="52" t="s">
        <v>2956</v>
      </c>
      <c r="C393" s="120">
        <v>1320088</v>
      </c>
      <c r="D393" s="73">
        <v>0</v>
      </c>
      <c r="E393" s="73">
        <v>0</v>
      </c>
      <c r="F393" s="73">
        <v>0</v>
      </c>
      <c r="G393" s="73" t="s">
        <v>1103</v>
      </c>
      <c r="H393" s="73">
        <v>0</v>
      </c>
      <c r="I393" s="73">
        <v>0</v>
      </c>
      <c r="J393" s="73">
        <v>0</v>
      </c>
      <c r="K393" s="160" t="s">
        <v>2801</v>
      </c>
      <c r="L393" s="120">
        <v>1320088</v>
      </c>
      <c r="M393" s="13" t="s">
        <v>1104</v>
      </c>
      <c r="N393" s="145" t="s">
        <v>2957</v>
      </c>
      <c r="O393" s="15" t="s">
        <v>2958</v>
      </c>
      <c r="P393" s="16" t="s">
        <v>2959</v>
      </c>
      <c r="Q393" s="269">
        <v>1</v>
      </c>
      <c r="R393" t="s">
        <v>2960</v>
      </c>
    </row>
    <row r="394" spans="2:18">
      <c r="B394" s="52" t="s">
        <v>2961</v>
      </c>
      <c r="C394" s="120">
        <v>1320674</v>
      </c>
      <c r="D394" s="73">
        <v>0</v>
      </c>
      <c r="E394" s="73">
        <v>0</v>
      </c>
      <c r="F394" s="73">
        <v>0</v>
      </c>
      <c r="G394" s="73" t="s">
        <v>1103</v>
      </c>
      <c r="H394" s="73">
        <v>0</v>
      </c>
      <c r="I394" s="73">
        <v>0</v>
      </c>
      <c r="J394" s="73">
        <v>0</v>
      </c>
      <c r="K394" s="160"/>
      <c r="L394" s="120">
        <v>1320674</v>
      </c>
      <c r="M394" s="13" t="s">
        <v>1104</v>
      </c>
      <c r="N394" s="145" t="s">
        <v>2962</v>
      </c>
      <c r="O394" s="15" t="s">
        <v>2963</v>
      </c>
      <c r="P394" s="16" t="s">
        <v>2961</v>
      </c>
      <c r="Q394" s="269">
        <v>1</v>
      </c>
      <c r="R394" t="s">
        <v>2964</v>
      </c>
    </row>
    <row r="395" spans="2:18">
      <c r="B395" s="52" t="s">
        <v>2965</v>
      </c>
      <c r="C395" s="120">
        <v>1322040</v>
      </c>
      <c r="D395" s="73">
        <v>0</v>
      </c>
      <c r="E395" s="73">
        <v>0</v>
      </c>
      <c r="F395" s="73">
        <v>0</v>
      </c>
      <c r="G395" s="73" t="s">
        <v>1103</v>
      </c>
      <c r="H395" s="73">
        <v>0</v>
      </c>
      <c r="I395" s="73">
        <v>0</v>
      </c>
      <c r="J395" s="73">
        <v>0</v>
      </c>
      <c r="K395" s="160"/>
      <c r="L395" s="120">
        <v>1322040</v>
      </c>
      <c r="M395" s="13" t="s">
        <v>1104</v>
      </c>
      <c r="N395" s="145" t="s">
        <v>2966</v>
      </c>
      <c r="O395" s="15" t="s">
        <v>2967</v>
      </c>
      <c r="P395" s="16" t="s">
        <v>2968</v>
      </c>
      <c r="Q395" s="269">
        <v>1</v>
      </c>
      <c r="R395" t="s">
        <v>2969</v>
      </c>
    </row>
    <row r="396" spans="2:18">
      <c r="B396" s="52" t="s">
        <v>2970</v>
      </c>
      <c r="C396" s="120">
        <v>1326202</v>
      </c>
      <c r="D396" s="73">
        <v>0</v>
      </c>
      <c r="E396" s="73">
        <v>0</v>
      </c>
      <c r="F396" s="73">
        <v>0</v>
      </c>
      <c r="G396" s="73" t="s">
        <v>1103</v>
      </c>
      <c r="H396" s="73">
        <v>0</v>
      </c>
      <c r="I396" s="73">
        <v>0</v>
      </c>
      <c r="J396" s="73">
        <v>0</v>
      </c>
      <c r="K396" s="160"/>
      <c r="L396" s="120">
        <v>1326202</v>
      </c>
      <c r="M396" s="13" t="s">
        <v>1104</v>
      </c>
      <c r="N396" s="145" t="s">
        <v>2971</v>
      </c>
      <c r="O396" s="15" t="s">
        <v>2972</v>
      </c>
      <c r="P396" s="16" t="s">
        <v>2973</v>
      </c>
      <c r="Q396" s="269">
        <v>1</v>
      </c>
      <c r="R396" t="s">
        <v>2974</v>
      </c>
    </row>
    <row r="397" spans="2:18">
      <c r="B397" s="52" t="s">
        <v>2975</v>
      </c>
      <c r="C397" s="120">
        <v>1327856</v>
      </c>
      <c r="D397" s="73">
        <v>0</v>
      </c>
      <c r="E397" s="73">
        <v>0</v>
      </c>
      <c r="F397" s="73">
        <v>0</v>
      </c>
      <c r="G397" s="73" t="s">
        <v>1103</v>
      </c>
      <c r="H397" s="73">
        <v>0</v>
      </c>
      <c r="I397" s="73">
        <v>0</v>
      </c>
      <c r="J397" s="73">
        <v>0</v>
      </c>
      <c r="K397" s="160"/>
      <c r="L397" s="120">
        <v>1327856</v>
      </c>
      <c r="M397" s="13" t="s">
        <v>1104</v>
      </c>
      <c r="N397" s="145" t="s">
        <v>2976</v>
      </c>
      <c r="O397" s="15" t="s">
        <v>2977</v>
      </c>
      <c r="P397" s="16" t="s">
        <v>2978</v>
      </c>
      <c r="Q397" s="269">
        <v>1</v>
      </c>
      <c r="R397" t="s">
        <v>2979</v>
      </c>
    </row>
    <row r="398" spans="2:18">
      <c r="B398" s="52" t="s">
        <v>2980</v>
      </c>
      <c r="C398" s="120">
        <v>1328916</v>
      </c>
      <c r="D398" s="73">
        <v>0</v>
      </c>
      <c r="E398" s="73">
        <v>0</v>
      </c>
      <c r="F398" s="75">
        <v>1</v>
      </c>
      <c r="G398" s="75" t="s">
        <v>2981</v>
      </c>
      <c r="H398" s="73">
        <v>0</v>
      </c>
      <c r="I398" s="74">
        <v>3</v>
      </c>
      <c r="J398" s="73">
        <v>0</v>
      </c>
      <c r="K398" s="160" t="s">
        <v>2801</v>
      </c>
      <c r="L398" s="120">
        <v>1328916</v>
      </c>
      <c r="M398" s="146" t="s">
        <v>1291</v>
      </c>
      <c r="N398" s="13" t="s">
        <v>2982</v>
      </c>
      <c r="O398" s="15" t="s">
        <v>2983</v>
      </c>
      <c r="P398" s="16" t="s">
        <v>2980</v>
      </c>
      <c r="Q398" s="269">
        <v>1</v>
      </c>
      <c r="R398" t="s">
        <v>2984</v>
      </c>
    </row>
    <row r="399" spans="2:18">
      <c r="B399" s="52" t="s">
        <v>2985</v>
      </c>
      <c r="C399" s="120">
        <v>1333175</v>
      </c>
      <c r="D399" s="73">
        <v>0</v>
      </c>
      <c r="E399" s="73">
        <v>0</v>
      </c>
      <c r="F399" s="75">
        <v>1</v>
      </c>
      <c r="G399" s="75" t="s">
        <v>2986</v>
      </c>
      <c r="H399" s="73">
        <v>0</v>
      </c>
      <c r="I399" s="74">
        <v>3</v>
      </c>
      <c r="J399" s="73">
        <v>0</v>
      </c>
      <c r="K399" s="160"/>
      <c r="L399" s="120">
        <v>1333175</v>
      </c>
      <c r="M399" s="146" t="s">
        <v>1149</v>
      </c>
      <c r="N399" s="13" t="s">
        <v>2987</v>
      </c>
      <c r="O399" s="15" t="s">
        <v>2988</v>
      </c>
      <c r="P399" s="16" t="s">
        <v>2989</v>
      </c>
      <c r="Q399" s="269">
        <v>1</v>
      </c>
      <c r="R399" t="s">
        <v>2990</v>
      </c>
    </row>
    <row r="400" spans="2:18">
      <c r="B400" s="52" t="s">
        <v>2991</v>
      </c>
      <c r="C400" s="120">
        <v>1347474</v>
      </c>
      <c r="D400" s="73">
        <v>0</v>
      </c>
      <c r="E400" s="73">
        <v>0</v>
      </c>
      <c r="F400" s="75">
        <v>1</v>
      </c>
      <c r="G400" s="75" t="s">
        <v>2992</v>
      </c>
      <c r="H400" s="73">
        <v>0</v>
      </c>
      <c r="I400" s="74">
        <v>1</v>
      </c>
      <c r="J400" s="73">
        <v>0</v>
      </c>
      <c r="K400" s="160"/>
      <c r="L400" s="120">
        <v>1347474</v>
      </c>
      <c r="M400" s="13" t="s">
        <v>1094</v>
      </c>
      <c r="N400" s="145" t="s">
        <v>2993</v>
      </c>
      <c r="O400" s="15" t="s">
        <v>2994</v>
      </c>
      <c r="P400" s="16" t="s">
        <v>2995</v>
      </c>
      <c r="Q400" s="269">
        <v>1</v>
      </c>
      <c r="R400" t="s">
        <v>2996</v>
      </c>
    </row>
    <row r="401" spans="2:18">
      <c r="B401" s="52" t="s">
        <v>2997</v>
      </c>
      <c r="C401" s="120">
        <v>1356225</v>
      </c>
      <c r="D401" s="73">
        <v>0</v>
      </c>
      <c r="E401" s="73">
        <v>0</v>
      </c>
      <c r="F401" s="73">
        <v>0</v>
      </c>
      <c r="G401" s="73" t="s">
        <v>1103</v>
      </c>
      <c r="H401" s="73">
        <v>0</v>
      </c>
      <c r="I401" s="73">
        <v>0</v>
      </c>
      <c r="J401" s="73">
        <v>0</v>
      </c>
      <c r="K401" s="160"/>
      <c r="L401" s="120">
        <v>1356225</v>
      </c>
      <c r="M401" s="13" t="s">
        <v>1104</v>
      </c>
      <c r="N401" s="145" t="s">
        <v>2998</v>
      </c>
      <c r="O401" s="15" t="s">
        <v>2999</v>
      </c>
      <c r="P401" s="16" t="s">
        <v>2997</v>
      </c>
      <c r="Q401" s="269">
        <v>1</v>
      </c>
      <c r="R401" t="s">
        <v>3000</v>
      </c>
    </row>
    <row r="402" spans="2:18">
      <c r="B402" s="52" t="s">
        <v>3001</v>
      </c>
      <c r="C402" s="120">
        <v>1357454</v>
      </c>
      <c r="D402" s="73">
        <v>0</v>
      </c>
      <c r="E402" s="73">
        <v>0</v>
      </c>
      <c r="F402" s="73">
        <v>0</v>
      </c>
      <c r="G402" s="73" t="s">
        <v>1103</v>
      </c>
      <c r="H402" s="73">
        <v>0</v>
      </c>
      <c r="I402" s="73">
        <v>0</v>
      </c>
      <c r="J402" s="73">
        <v>0</v>
      </c>
      <c r="K402" s="160"/>
      <c r="L402" s="120">
        <v>1357454</v>
      </c>
      <c r="M402" s="13" t="s">
        <v>1104</v>
      </c>
      <c r="N402" s="145" t="s">
        <v>3002</v>
      </c>
      <c r="O402" s="15" t="s">
        <v>3003</v>
      </c>
      <c r="P402" s="16" t="s">
        <v>3004</v>
      </c>
      <c r="Q402" s="269">
        <v>1</v>
      </c>
      <c r="R402" t="s">
        <v>3005</v>
      </c>
    </row>
    <row r="403" spans="2:18">
      <c r="B403" s="52" t="s">
        <v>3006</v>
      </c>
      <c r="C403" s="120">
        <v>1360287</v>
      </c>
      <c r="D403" s="73">
        <v>0</v>
      </c>
      <c r="E403" s="73">
        <v>0</v>
      </c>
      <c r="F403" s="75">
        <v>1</v>
      </c>
      <c r="G403" s="75" t="s">
        <v>3007</v>
      </c>
      <c r="H403" s="73">
        <v>0</v>
      </c>
      <c r="I403" s="74">
        <v>3</v>
      </c>
      <c r="J403" s="73">
        <v>0</v>
      </c>
      <c r="K403" s="160" t="s">
        <v>2801</v>
      </c>
      <c r="L403" s="120">
        <v>1360287</v>
      </c>
      <c r="M403" s="146" t="s">
        <v>1142</v>
      </c>
      <c r="N403" s="13" t="s">
        <v>3008</v>
      </c>
      <c r="O403" s="15" t="s">
        <v>3009</v>
      </c>
      <c r="P403" s="16" t="s">
        <v>3010</v>
      </c>
      <c r="Q403" s="269">
        <v>1</v>
      </c>
      <c r="R403" t="s">
        <v>3011</v>
      </c>
    </row>
    <row r="404" spans="2:18">
      <c r="B404" s="52" t="s">
        <v>3012</v>
      </c>
      <c r="C404" s="120">
        <v>1366700</v>
      </c>
      <c r="D404" s="73">
        <v>0</v>
      </c>
      <c r="E404" s="73">
        <v>0</v>
      </c>
      <c r="F404" s="73">
        <v>0</v>
      </c>
      <c r="G404" s="73" t="s">
        <v>1103</v>
      </c>
      <c r="H404" s="73">
        <v>0</v>
      </c>
      <c r="I404" s="73">
        <v>0</v>
      </c>
      <c r="J404" s="73">
        <v>0</v>
      </c>
      <c r="K404" s="160"/>
      <c r="L404" s="120">
        <v>1366700</v>
      </c>
      <c r="M404" s="13" t="s">
        <v>1094</v>
      </c>
      <c r="N404" s="145" t="s">
        <v>3013</v>
      </c>
      <c r="O404" s="15" t="s">
        <v>3014</v>
      </c>
      <c r="P404" s="16" t="s">
        <v>3015</v>
      </c>
      <c r="Q404" s="269">
        <v>1</v>
      </c>
      <c r="R404" t="s">
        <v>3016</v>
      </c>
    </row>
    <row r="405" spans="2:18">
      <c r="B405" s="52" t="s">
        <v>3017</v>
      </c>
      <c r="C405" s="120">
        <v>1369046</v>
      </c>
      <c r="D405" s="73">
        <v>0</v>
      </c>
      <c r="E405" s="73">
        <v>0</v>
      </c>
      <c r="F405" s="73">
        <v>0</v>
      </c>
      <c r="G405" s="73" t="s">
        <v>1103</v>
      </c>
      <c r="H405" s="73">
        <v>0</v>
      </c>
      <c r="I405" s="73">
        <v>0</v>
      </c>
      <c r="J405" s="73">
        <v>0</v>
      </c>
      <c r="K405" s="160"/>
      <c r="L405" s="120">
        <v>1369046</v>
      </c>
      <c r="M405" s="13" t="s">
        <v>1094</v>
      </c>
      <c r="N405" s="145" t="s">
        <v>3018</v>
      </c>
      <c r="O405" s="15" t="s">
        <v>3019</v>
      </c>
      <c r="P405" s="16" t="s">
        <v>3020</v>
      </c>
      <c r="Q405" s="269">
        <v>1</v>
      </c>
      <c r="R405" t="s">
        <v>3021</v>
      </c>
    </row>
    <row r="406" spans="2:18">
      <c r="B406" s="52" t="s">
        <v>3022</v>
      </c>
      <c r="C406" s="120">
        <v>1374200</v>
      </c>
      <c r="D406" s="73">
        <v>0</v>
      </c>
      <c r="E406" s="73">
        <v>0</v>
      </c>
      <c r="F406" s="73">
        <v>0</v>
      </c>
      <c r="G406" s="73" t="s">
        <v>1103</v>
      </c>
      <c r="H406" s="73">
        <v>0</v>
      </c>
      <c r="I406" s="73">
        <v>0</v>
      </c>
      <c r="J406" s="73">
        <v>0</v>
      </c>
      <c r="K406" s="160"/>
      <c r="L406" s="120">
        <v>1374200</v>
      </c>
      <c r="M406" s="13" t="s">
        <v>1094</v>
      </c>
      <c r="N406" s="145" t="s">
        <v>3023</v>
      </c>
      <c r="O406" s="15" t="s">
        <v>3024</v>
      </c>
      <c r="P406" s="16" t="s">
        <v>3025</v>
      </c>
      <c r="Q406" s="269">
        <v>1</v>
      </c>
      <c r="R406" t="s">
        <v>3026</v>
      </c>
    </row>
    <row r="407" spans="2:18">
      <c r="B407" s="52" t="s">
        <v>3027</v>
      </c>
      <c r="C407" s="120">
        <v>1374430</v>
      </c>
      <c r="D407" s="73">
        <v>0</v>
      </c>
      <c r="E407" s="73">
        <v>0</v>
      </c>
      <c r="F407" s="73">
        <v>0</v>
      </c>
      <c r="G407" s="73" t="s">
        <v>1103</v>
      </c>
      <c r="H407" s="73">
        <v>0</v>
      </c>
      <c r="I407" s="73">
        <v>0</v>
      </c>
      <c r="J407" s="73">
        <v>0</v>
      </c>
      <c r="K407" s="160"/>
      <c r="L407" s="120">
        <v>1374430</v>
      </c>
      <c r="M407" s="13" t="s">
        <v>1094</v>
      </c>
      <c r="N407" s="145" t="s">
        <v>3028</v>
      </c>
      <c r="O407" s="15" t="s">
        <v>3029</v>
      </c>
      <c r="P407" s="16" t="s">
        <v>3030</v>
      </c>
      <c r="Q407" s="269">
        <v>1</v>
      </c>
      <c r="R407" t="s">
        <v>3031</v>
      </c>
    </row>
    <row r="408" spans="2:18">
      <c r="B408" s="52" t="s">
        <v>3032</v>
      </c>
      <c r="C408" s="120">
        <v>1382701</v>
      </c>
      <c r="D408" s="73">
        <v>0</v>
      </c>
      <c r="E408" s="73">
        <v>0</v>
      </c>
      <c r="F408" s="75">
        <v>1</v>
      </c>
      <c r="G408" s="75" t="s">
        <v>3033</v>
      </c>
      <c r="H408" s="73">
        <v>0</v>
      </c>
      <c r="I408" s="74">
        <v>3</v>
      </c>
      <c r="J408" s="73">
        <v>0</v>
      </c>
      <c r="K408" s="160" t="s">
        <v>2801</v>
      </c>
      <c r="L408" s="120">
        <v>1382701</v>
      </c>
      <c r="M408" s="146" t="s">
        <v>1291</v>
      </c>
      <c r="N408" s="13" t="s">
        <v>3034</v>
      </c>
      <c r="O408" s="15" t="s">
        <v>3035</v>
      </c>
      <c r="P408" s="16" t="s">
        <v>3036</v>
      </c>
      <c r="Q408" s="269">
        <v>1</v>
      </c>
      <c r="R408" t="s">
        <v>3037</v>
      </c>
    </row>
    <row r="409" spans="2:18">
      <c r="B409" s="52" t="s">
        <v>909</v>
      </c>
      <c r="C409" s="120">
        <v>1384965</v>
      </c>
      <c r="D409" s="73">
        <v>0</v>
      </c>
      <c r="E409" s="73">
        <v>0</v>
      </c>
      <c r="F409" s="75">
        <v>1</v>
      </c>
      <c r="G409" s="75" t="s">
        <v>3038</v>
      </c>
      <c r="H409" s="73">
        <v>0</v>
      </c>
      <c r="I409" s="74">
        <v>3</v>
      </c>
      <c r="J409" s="73">
        <v>0</v>
      </c>
      <c r="K409" s="160"/>
      <c r="L409" s="120">
        <v>1384965</v>
      </c>
      <c r="M409" s="146" t="s">
        <v>1291</v>
      </c>
      <c r="N409" s="13" t="s">
        <v>3039</v>
      </c>
      <c r="O409" s="15" t="s">
        <v>3040</v>
      </c>
      <c r="P409" s="16" t="s">
        <v>3041</v>
      </c>
      <c r="Q409" s="269">
        <v>1</v>
      </c>
      <c r="R409" t="s">
        <v>3042</v>
      </c>
    </row>
    <row r="410" spans="2:18">
      <c r="B410" s="52" t="s">
        <v>3043</v>
      </c>
      <c r="C410" s="120">
        <v>1387667</v>
      </c>
      <c r="D410" s="73">
        <v>0</v>
      </c>
      <c r="E410" s="73">
        <v>0</v>
      </c>
      <c r="F410" s="73">
        <v>0</v>
      </c>
      <c r="G410" s="73" t="s">
        <v>1103</v>
      </c>
      <c r="H410" s="73">
        <v>0</v>
      </c>
      <c r="I410" s="73">
        <v>0</v>
      </c>
      <c r="J410" s="73">
        <v>0</v>
      </c>
      <c r="K410" s="160"/>
      <c r="L410" s="120">
        <v>1387667</v>
      </c>
      <c r="M410" s="13" t="s">
        <v>1094</v>
      </c>
      <c r="N410" s="145" t="s">
        <v>2928</v>
      </c>
      <c r="O410" s="15" t="s">
        <v>3044</v>
      </c>
      <c r="P410" s="16" t="s">
        <v>3045</v>
      </c>
      <c r="Q410" s="269">
        <v>1</v>
      </c>
      <c r="R410" t="s">
        <v>3046</v>
      </c>
    </row>
    <row r="411" spans="2:18">
      <c r="B411" s="52" t="s">
        <v>3047</v>
      </c>
      <c r="C411" s="120">
        <v>1390328</v>
      </c>
      <c r="D411" s="73">
        <v>0</v>
      </c>
      <c r="E411" s="73">
        <v>0</v>
      </c>
      <c r="F411" s="75">
        <v>1</v>
      </c>
      <c r="G411" s="75" t="s">
        <v>3048</v>
      </c>
      <c r="H411" s="73">
        <v>0</v>
      </c>
      <c r="I411" s="74">
        <v>3</v>
      </c>
      <c r="J411" s="73">
        <v>0</v>
      </c>
      <c r="K411" s="160"/>
      <c r="L411" s="120">
        <v>1390328</v>
      </c>
      <c r="M411" s="146" t="s">
        <v>1291</v>
      </c>
      <c r="N411" s="13" t="s">
        <v>3049</v>
      </c>
      <c r="O411" s="15" t="s">
        <v>3050</v>
      </c>
      <c r="P411" s="16" t="s">
        <v>3051</v>
      </c>
      <c r="Q411" s="269">
        <v>1</v>
      </c>
      <c r="R411" t="s">
        <v>3052</v>
      </c>
    </row>
    <row r="412" spans="2:18">
      <c r="B412" s="52" t="s">
        <v>3053</v>
      </c>
      <c r="C412" s="120">
        <v>1394687</v>
      </c>
      <c r="D412" s="73">
        <v>0</v>
      </c>
      <c r="E412" s="73">
        <v>0</v>
      </c>
      <c r="F412" s="75">
        <v>1</v>
      </c>
      <c r="G412" s="75" t="s">
        <v>3054</v>
      </c>
      <c r="H412" s="73">
        <v>0</v>
      </c>
      <c r="I412" s="74">
        <v>25</v>
      </c>
      <c r="J412" s="73">
        <v>0</v>
      </c>
      <c r="K412" s="160"/>
      <c r="L412" s="120">
        <v>1394687</v>
      </c>
      <c r="M412" s="146" t="s">
        <v>1104</v>
      </c>
      <c r="N412" s="145" t="s">
        <v>2795</v>
      </c>
      <c r="O412" s="15" t="s">
        <v>3055</v>
      </c>
      <c r="P412" s="16" t="s">
        <v>3056</v>
      </c>
      <c r="Q412" s="269">
        <v>1</v>
      </c>
      <c r="R412" t="s">
        <v>3057</v>
      </c>
    </row>
    <row r="413" spans="2:18">
      <c r="B413" s="52" t="s">
        <v>3058</v>
      </c>
      <c r="C413" s="120">
        <v>1399655</v>
      </c>
      <c r="D413" s="73">
        <v>0</v>
      </c>
      <c r="E413" s="73">
        <v>0</v>
      </c>
      <c r="F413" s="73">
        <v>0</v>
      </c>
      <c r="G413" s="73" t="s">
        <v>1103</v>
      </c>
      <c r="H413" s="73">
        <v>0</v>
      </c>
      <c r="I413" s="73">
        <v>0</v>
      </c>
      <c r="J413" s="73">
        <v>0</v>
      </c>
      <c r="K413" s="160" t="s">
        <v>2801</v>
      </c>
      <c r="L413" s="120">
        <v>1399655</v>
      </c>
      <c r="M413" s="13" t="s">
        <v>1094</v>
      </c>
      <c r="N413" s="145" t="s">
        <v>3059</v>
      </c>
      <c r="O413" s="15" t="s">
        <v>3060</v>
      </c>
      <c r="P413" s="16" t="s">
        <v>3061</v>
      </c>
      <c r="Q413" s="269">
        <v>1</v>
      </c>
      <c r="R413" t="s">
        <v>3062</v>
      </c>
    </row>
    <row r="414" spans="2:18">
      <c r="B414" s="52" t="s">
        <v>3063</v>
      </c>
      <c r="C414" s="120">
        <v>1403591</v>
      </c>
      <c r="D414" s="73">
        <v>0</v>
      </c>
      <c r="E414" s="73">
        <v>0</v>
      </c>
      <c r="F414" s="73">
        <v>0</v>
      </c>
      <c r="G414" s="73" t="s">
        <v>1103</v>
      </c>
      <c r="H414" s="73">
        <v>0</v>
      </c>
      <c r="I414" s="73">
        <v>0</v>
      </c>
      <c r="J414" s="73">
        <v>0</v>
      </c>
      <c r="K414" s="160"/>
      <c r="L414" s="120">
        <v>1403591</v>
      </c>
      <c r="M414" s="13" t="s">
        <v>1104</v>
      </c>
      <c r="N414" s="145" t="s">
        <v>2262</v>
      </c>
      <c r="O414" s="15" t="s">
        <v>3064</v>
      </c>
      <c r="P414" s="16" t="s">
        <v>3065</v>
      </c>
      <c r="Q414" s="269">
        <v>1</v>
      </c>
      <c r="R414" t="s">
        <v>3066</v>
      </c>
    </row>
    <row r="415" spans="2:18">
      <c r="B415" s="52" t="s">
        <v>3067</v>
      </c>
      <c r="C415" s="120">
        <v>1408072</v>
      </c>
      <c r="D415" s="73">
        <v>0</v>
      </c>
      <c r="E415" s="73">
        <v>0</v>
      </c>
      <c r="F415" s="73">
        <v>0</v>
      </c>
      <c r="G415" s="73" t="s">
        <v>1103</v>
      </c>
      <c r="H415" s="73">
        <v>0</v>
      </c>
      <c r="I415" s="73">
        <v>0</v>
      </c>
      <c r="J415" s="73">
        <v>0</v>
      </c>
      <c r="K415" s="160"/>
      <c r="L415" s="120">
        <v>1408072</v>
      </c>
      <c r="M415" s="13" t="s">
        <v>1104</v>
      </c>
      <c r="N415" s="145" t="s">
        <v>3068</v>
      </c>
      <c r="O415" s="15" t="s">
        <v>3069</v>
      </c>
      <c r="P415" s="16" t="s">
        <v>3070</v>
      </c>
      <c r="Q415" s="269">
        <v>1</v>
      </c>
      <c r="R415" t="s">
        <v>3071</v>
      </c>
    </row>
    <row r="416" spans="2:18">
      <c r="B416" s="52" t="s">
        <v>3072</v>
      </c>
      <c r="C416" s="120">
        <v>1411357</v>
      </c>
      <c r="D416" s="73">
        <v>0</v>
      </c>
      <c r="E416" s="73">
        <v>0</v>
      </c>
      <c r="F416" s="73">
        <v>0</v>
      </c>
      <c r="G416" s="73" t="s">
        <v>1103</v>
      </c>
      <c r="H416" s="73">
        <v>0</v>
      </c>
      <c r="I416" s="73">
        <v>0</v>
      </c>
      <c r="J416" s="73">
        <v>0</v>
      </c>
      <c r="K416" s="160"/>
      <c r="L416" s="120">
        <v>1411357</v>
      </c>
      <c r="M416" s="13" t="s">
        <v>1094</v>
      </c>
      <c r="N416" s="145" t="s">
        <v>1113</v>
      </c>
      <c r="O416" s="15" t="s">
        <v>3073</v>
      </c>
      <c r="P416" s="16" t="s">
        <v>3074</v>
      </c>
      <c r="Q416" s="269">
        <v>1</v>
      </c>
      <c r="R416" t="s">
        <v>3075</v>
      </c>
    </row>
    <row r="417" spans="2:18">
      <c r="B417" s="52" t="s">
        <v>3076</v>
      </c>
      <c r="C417" s="120">
        <v>1418054</v>
      </c>
      <c r="D417" s="73">
        <v>0</v>
      </c>
      <c r="E417" s="73">
        <v>0</v>
      </c>
      <c r="F417" s="73">
        <v>0</v>
      </c>
      <c r="G417" s="73" t="s">
        <v>1103</v>
      </c>
      <c r="H417" s="73">
        <v>0</v>
      </c>
      <c r="I417" s="73">
        <v>0</v>
      </c>
      <c r="J417" s="73">
        <v>0</v>
      </c>
      <c r="K417" s="160"/>
      <c r="L417" s="120">
        <v>1418054</v>
      </c>
      <c r="M417" s="76" t="s">
        <v>1165</v>
      </c>
      <c r="N417" s="76" t="s">
        <v>1165</v>
      </c>
      <c r="O417" s="34" t="s">
        <v>3077</v>
      </c>
      <c r="P417" s="10" t="s">
        <v>2080</v>
      </c>
      <c r="Q417" s="269">
        <v>1</v>
      </c>
      <c r="R417" t="s">
        <v>1168</v>
      </c>
    </row>
    <row r="418" spans="2:18">
      <c r="B418" s="52" t="s">
        <v>3078</v>
      </c>
      <c r="C418" s="120">
        <v>1422305</v>
      </c>
      <c r="D418" s="73">
        <v>0</v>
      </c>
      <c r="E418" s="73">
        <v>0</v>
      </c>
      <c r="F418" s="73">
        <v>0</v>
      </c>
      <c r="G418" s="73" t="s">
        <v>1103</v>
      </c>
      <c r="H418" s="73">
        <v>0</v>
      </c>
      <c r="I418" s="73">
        <v>0</v>
      </c>
      <c r="J418" s="73">
        <v>0</v>
      </c>
      <c r="K418" s="160" t="s">
        <v>2801</v>
      </c>
      <c r="L418" s="120">
        <v>1422305</v>
      </c>
      <c r="M418" s="76" t="s">
        <v>1165</v>
      </c>
      <c r="N418" s="76" t="s">
        <v>1165</v>
      </c>
      <c r="O418" s="34" t="s">
        <v>3079</v>
      </c>
      <c r="P418" s="10" t="s">
        <v>1655</v>
      </c>
      <c r="Q418" s="269">
        <v>1</v>
      </c>
      <c r="R418" t="s">
        <v>1168</v>
      </c>
    </row>
    <row r="419" spans="2:18">
      <c r="B419" s="52" t="s">
        <v>3080</v>
      </c>
      <c r="C419" s="120">
        <v>1422825</v>
      </c>
      <c r="D419" s="73">
        <v>0</v>
      </c>
      <c r="E419" s="73">
        <v>0</v>
      </c>
      <c r="F419" s="73">
        <v>0</v>
      </c>
      <c r="G419" s="73" t="s">
        <v>1103</v>
      </c>
      <c r="H419" s="73">
        <v>0</v>
      </c>
      <c r="I419" s="73">
        <v>0</v>
      </c>
      <c r="J419" s="73">
        <v>0</v>
      </c>
      <c r="K419" s="160"/>
      <c r="L419" s="120">
        <v>1422825</v>
      </c>
      <c r="M419" s="76" t="s">
        <v>1165</v>
      </c>
      <c r="N419" s="76" t="s">
        <v>1165</v>
      </c>
      <c r="O419" s="34" t="s">
        <v>3081</v>
      </c>
      <c r="P419" s="10" t="s">
        <v>3082</v>
      </c>
      <c r="Q419" s="269">
        <v>1</v>
      </c>
      <c r="R419" t="s">
        <v>1168</v>
      </c>
    </row>
    <row r="420" spans="2:18">
      <c r="B420" s="52" t="s">
        <v>3083</v>
      </c>
      <c r="C420" s="120">
        <v>1424139</v>
      </c>
      <c r="D420" s="73">
        <v>0</v>
      </c>
      <c r="E420" s="73">
        <v>0</v>
      </c>
      <c r="F420" s="73">
        <v>0</v>
      </c>
      <c r="G420" s="73" t="s">
        <v>1103</v>
      </c>
      <c r="H420" s="73">
        <v>0</v>
      </c>
      <c r="I420" s="73">
        <v>0</v>
      </c>
      <c r="J420" s="73">
        <v>0</v>
      </c>
      <c r="K420" s="160"/>
      <c r="L420" s="120">
        <v>1424139</v>
      </c>
      <c r="M420" s="76" t="s">
        <v>1165</v>
      </c>
      <c r="N420" s="76" t="s">
        <v>1165</v>
      </c>
      <c r="O420" s="34" t="s">
        <v>3084</v>
      </c>
      <c r="P420" s="10" t="s">
        <v>1655</v>
      </c>
      <c r="Q420" s="269">
        <v>1</v>
      </c>
      <c r="R420" t="s">
        <v>1168</v>
      </c>
    </row>
    <row r="421" spans="2:18">
      <c r="B421" s="52" t="s">
        <v>3085</v>
      </c>
      <c r="C421" s="120">
        <v>1425476</v>
      </c>
      <c r="D421" s="73">
        <v>0</v>
      </c>
      <c r="E421" s="73">
        <v>0</v>
      </c>
      <c r="F421" s="73">
        <v>0</v>
      </c>
      <c r="G421" s="73" t="s">
        <v>1103</v>
      </c>
      <c r="H421" s="73">
        <v>0</v>
      </c>
      <c r="I421" s="73">
        <v>0</v>
      </c>
      <c r="J421" s="73">
        <v>0</v>
      </c>
      <c r="K421" s="160"/>
      <c r="L421" s="120">
        <v>1425476</v>
      </c>
      <c r="M421" s="76" t="s">
        <v>1165</v>
      </c>
      <c r="N421" s="76" t="s">
        <v>1165</v>
      </c>
      <c r="O421" s="34" t="s">
        <v>3086</v>
      </c>
      <c r="P421" s="10" t="s">
        <v>1174</v>
      </c>
      <c r="Q421" s="269">
        <v>1</v>
      </c>
      <c r="R421" t="s">
        <v>1168</v>
      </c>
    </row>
    <row r="422" spans="2:18">
      <c r="B422" s="52" t="s">
        <v>3087</v>
      </c>
      <c r="C422" s="120">
        <v>1440002</v>
      </c>
      <c r="D422" s="73">
        <v>0</v>
      </c>
      <c r="E422" s="73">
        <v>0</v>
      </c>
      <c r="F422" s="73">
        <v>0</v>
      </c>
      <c r="G422" s="73" t="s">
        <v>1103</v>
      </c>
      <c r="H422" s="73">
        <v>0</v>
      </c>
      <c r="I422" s="73">
        <v>0</v>
      </c>
      <c r="J422" s="73">
        <v>0</v>
      </c>
      <c r="K422" s="160"/>
      <c r="L422" s="120">
        <v>1440002</v>
      </c>
      <c r="M422" s="13" t="s">
        <v>1104</v>
      </c>
      <c r="N422" s="145" t="s">
        <v>3088</v>
      </c>
      <c r="O422" s="15" t="s">
        <v>3089</v>
      </c>
      <c r="P422" s="16" t="s">
        <v>3090</v>
      </c>
      <c r="Q422" s="269">
        <v>1</v>
      </c>
      <c r="R422" t="s">
        <v>3091</v>
      </c>
    </row>
    <row r="423" spans="2:18">
      <c r="B423" s="52" t="s">
        <v>3092</v>
      </c>
      <c r="C423" s="120">
        <v>1450504</v>
      </c>
      <c r="D423" s="73">
        <v>0</v>
      </c>
      <c r="E423" s="73">
        <v>0</v>
      </c>
      <c r="F423" s="75">
        <v>1</v>
      </c>
      <c r="G423" s="75" t="s">
        <v>3093</v>
      </c>
      <c r="H423" s="73">
        <v>0</v>
      </c>
      <c r="I423" s="74">
        <v>3</v>
      </c>
      <c r="J423" s="73">
        <v>0</v>
      </c>
      <c r="K423" s="160" t="s">
        <v>2801</v>
      </c>
      <c r="L423" s="120">
        <v>1450504</v>
      </c>
      <c r="M423" s="146" t="s">
        <v>1291</v>
      </c>
      <c r="N423" s="13" t="s">
        <v>3094</v>
      </c>
      <c r="O423" s="15" t="s">
        <v>3095</v>
      </c>
      <c r="P423" s="16" t="s">
        <v>3092</v>
      </c>
      <c r="Q423" s="269">
        <v>1</v>
      </c>
      <c r="R423" t="s">
        <v>3096</v>
      </c>
    </row>
    <row r="424" spans="2:18">
      <c r="B424" s="52" t="s">
        <v>1015</v>
      </c>
      <c r="C424" s="120">
        <v>1450687</v>
      </c>
      <c r="D424" s="73">
        <v>0</v>
      </c>
      <c r="E424" s="73">
        <v>0</v>
      </c>
      <c r="F424" s="73">
        <v>0</v>
      </c>
      <c r="G424" s="73" t="s">
        <v>1103</v>
      </c>
      <c r="H424" s="73">
        <v>0</v>
      </c>
      <c r="I424" s="73">
        <v>0</v>
      </c>
      <c r="J424" s="73">
        <v>0</v>
      </c>
      <c r="K424" s="160"/>
      <c r="L424" s="120">
        <v>1450687</v>
      </c>
      <c r="M424" s="13" t="s">
        <v>1094</v>
      </c>
      <c r="N424" s="145" t="s">
        <v>2853</v>
      </c>
      <c r="O424" s="15" t="s">
        <v>3097</v>
      </c>
      <c r="P424" s="16" t="s">
        <v>3098</v>
      </c>
      <c r="Q424" s="269">
        <v>1</v>
      </c>
      <c r="R424" t="s">
        <v>3099</v>
      </c>
    </row>
    <row r="425" spans="2:18">
      <c r="B425" s="52" t="s">
        <v>3100</v>
      </c>
      <c r="C425" s="120">
        <v>1453893</v>
      </c>
      <c r="D425" s="73">
        <v>0</v>
      </c>
      <c r="E425" s="73">
        <v>0</v>
      </c>
      <c r="F425" s="73">
        <v>0</v>
      </c>
      <c r="G425" s="73" t="s">
        <v>1103</v>
      </c>
      <c r="H425" s="73">
        <v>0</v>
      </c>
      <c r="I425" s="73">
        <v>0</v>
      </c>
      <c r="J425" s="73">
        <v>0</v>
      </c>
      <c r="K425" s="160"/>
      <c r="L425" s="120">
        <v>1453893</v>
      </c>
      <c r="M425" s="13" t="s">
        <v>1104</v>
      </c>
      <c r="N425" s="145" t="s">
        <v>3101</v>
      </c>
      <c r="O425" s="15" t="s">
        <v>3102</v>
      </c>
      <c r="P425" s="16" t="s">
        <v>3103</v>
      </c>
      <c r="Q425" s="269">
        <v>1</v>
      </c>
      <c r="R425" t="s">
        <v>3104</v>
      </c>
    </row>
    <row r="426" spans="2:18">
      <c r="B426" s="52" t="s">
        <v>3105</v>
      </c>
      <c r="C426" s="120">
        <v>1459970</v>
      </c>
      <c r="D426" s="73">
        <v>0</v>
      </c>
      <c r="E426" s="73">
        <v>0</v>
      </c>
      <c r="F426" s="73">
        <v>0</v>
      </c>
      <c r="G426" s="73" t="s">
        <v>1103</v>
      </c>
      <c r="H426" s="73">
        <v>0</v>
      </c>
      <c r="I426" s="73">
        <v>0</v>
      </c>
      <c r="J426" s="73">
        <v>0</v>
      </c>
      <c r="K426" s="160"/>
      <c r="L426" s="120">
        <v>1459970</v>
      </c>
      <c r="M426" s="13" t="s">
        <v>1094</v>
      </c>
      <c r="N426" s="145" t="s">
        <v>1365</v>
      </c>
      <c r="O426" s="15" t="s">
        <v>3106</v>
      </c>
      <c r="P426" s="16" t="s">
        <v>3107</v>
      </c>
      <c r="Q426" s="269">
        <v>1</v>
      </c>
      <c r="R426" t="s">
        <v>3108</v>
      </c>
    </row>
    <row r="427" spans="2:18">
      <c r="B427" s="52" t="s">
        <v>3109</v>
      </c>
      <c r="C427" s="120">
        <v>1461237</v>
      </c>
      <c r="D427" s="73">
        <v>0</v>
      </c>
      <c r="E427" s="73">
        <v>0</v>
      </c>
      <c r="F427" s="73">
        <v>0</v>
      </c>
      <c r="G427" s="73" t="s">
        <v>1103</v>
      </c>
      <c r="H427" s="73">
        <v>0</v>
      </c>
      <c r="I427" s="73">
        <v>0</v>
      </c>
      <c r="J427" s="73">
        <v>0</v>
      </c>
      <c r="K427" s="160"/>
      <c r="L427" s="120">
        <v>1461237</v>
      </c>
      <c r="M427" s="13" t="s">
        <v>1094</v>
      </c>
      <c r="N427" s="145" t="s">
        <v>3110</v>
      </c>
      <c r="O427" s="15" t="s">
        <v>3111</v>
      </c>
      <c r="P427" s="16" t="s">
        <v>3112</v>
      </c>
      <c r="Q427" s="269">
        <v>1</v>
      </c>
      <c r="R427" t="s">
        <v>3113</v>
      </c>
    </row>
    <row r="428" spans="2:18">
      <c r="B428" s="52" t="s">
        <v>3114</v>
      </c>
      <c r="C428" s="120">
        <v>1462314</v>
      </c>
      <c r="D428" s="73">
        <v>0</v>
      </c>
      <c r="E428" s="73">
        <v>0</v>
      </c>
      <c r="F428" s="75">
        <v>1</v>
      </c>
      <c r="G428" s="75" t="s">
        <v>3115</v>
      </c>
      <c r="H428" s="73">
        <v>0</v>
      </c>
      <c r="I428" s="74">
        <v>3</v>
      </c>
      <c r="J428" s="73">
        <v>0</v>
      </c>
      <c r="K428" s="160" t="s">
        <v>2801</v>
      </c>
      <c r="L428" s="120">
        <v>1462314</v>
      </c>
      <c r="M428" s="146" t="s">
        <v>1291</v>
      </c>
      <c r="N428" s="13" t="s">
        <v>3116</v>
      </c>
      <c r="O428" s="15" t="s">
        <v>3117</v>
      </c>
      <c r="P428" s="16" t="s">
        <v>3118</v>
      </c>
      <c r="Q428" s="269">
        <v>1</v>
      </c>
      <c r="R428" t="s">
        <v>3119</v>
      </c>
    </row>
    <row r="429" spans="2:18">
      <c r="B429" s="52" t="s">
        <v>3120</v>
      </c>
      <c r="C429" s="120">
        <v>1465708</v>
      </c>
      <c r="D429" s="73">
        <v>0</v>
      </c>
      <c r="E429" s="73">
        <v>0</v>
      </c>
      <c r="F429" s="75">
        <v>1</v>
      </c>
      <c r="G429" s="75" t="s">
        <v>3121</v>
      </c>
      <c r="H429" s="73">
        <v>0</v>
      </c>
      <c r="I429" s="74">
        <v>1</v>
      </c>
      <c r="J429" s="73">
        <v>0</v>
      </c>
      <c r="K429" s="160"/>
      <c r="L429" s="120">
        <v>1465708</v>
      </c>
      <c r="M429" s="13" t="s">
        <v>1094</v>
      </c>
      <c r="N429" s="145" t="s">
        <v>3122</v>
      </c>
      <c r="O429" s="15" t="s">
        <v>3123</v>
      </c>
      <c r="P429" s="16" t="s">
        <v>3124</v>
      </c>
      <c r="Q429" s="269">
        <v>1</v>
      </c>
      <c r="R429" t="s">
        <v>3125</v>
      </c>
    </row>
    <row r="430" spans="2:18">
      <c r="B430" s="52" t="s">
        <v>3126</v>
      </c>
      <c r="C430" s="120">
        <v>1466913</v>
      </c>
      <c r="D430" s="73">
        <v>0</v>
      </c>
      <c r="E430" s="73">
        <v>0</v>
      </c>
      <c r="F430" s="73">
        <v>0</v>
      </c>
      <c r="G430" s="73" t="s">
        <v>1103</v>
      </c>
      <c r="H430" s="73">
        <v>0</v>
      </c>
      <c r="I430" s="73">
        <v>0</v>
      </c>
      <c r="J430" s="73">
        <v>0</v>
      </c>
      <c r="K430" s="160"/>
      <c r="L430" s="120">
        <v>1466913</v>
      </c>
      <c r="M430" s="13" t="s">
        <v>1094</v>
      </c>
      <c r="N430" s="145" t="s">
        <v>3127</v>
      </c>
      <c r="O430" s="15" t="s">
        <v>3128</v>
      </c>
      <c r="P430" s="16" t="s">
        <v>3129</v>
      </c>
      <c r="Q430" s="269">
        <v>1</v>
      </c>
      <c r="R430" t="s">
        <v>3130</v>
      </c>
    </row>
    <row r="431" spans="2:18">
      <c r="B431" s="52" t="s">
        <v>3131</v>
      </c>
      <c r="C431" s="120">
        <v>1468253</v>
      </c>
      <c r="D431" s="73">
        <v>0</v>
      </c>
      <c r="E431" s="73">
        <v>0</v>
      </c>
      <c r="F431" s="73">
        <v>0</v>
      </c>
      <c r="G431" s="73" t="s">
        <v>1103</v>
      </c>
      <c r="H431" s="73">
        <v>0</v>
      </c>
      <c r="I431" s="73">
        <v>0</v>
      </c>
      <c r="J431" s="73">
        <v>0</v>
      </c>
      <c r="K431" s="160"/>
      <c r="L431" s="120">
        <v>1468253</v>
      </c>
      <c r="M431" s="13" t="s">
        <v>1094</v>
      </c>
      <c r="N431" s="145" t="s">
        <v>3132</v>
      </c>
      <c r="O431" s="15" t="s">
        <v>3133</v>
      </c>
      <c r="P431" s="16" t="s">
        <v>3134</v>
      </c>
      <c r="Q431" s="269">
        <v>1</v>
      </c>
      <c r="R431" t="s">
        <v>3135</v>
      </c>
    </row>
    <row r="432" spans="2:18">
      <c r="B432" s="52" t="s">
        <v>3136</v>
      </c>
      <c r="C432" s="120">
        <v>1475324</v>
      </c>
      <c r="D432" s="73">
        <v>0</v>
      </c>
      <c r="E432" s="73">
        <v>0</v>
      </c>
      <c r="F432" s="73">
        <v>0</v>
      </c>
      <c r="G432" s="73" t="s">
        <v>1103</v>
      </c>
      <c r="H432" s="73">
        <v>0</v>
      </c>
      <c r="I432" s="73">
        <v>0</v>
      </c>
      <c r="J432" s="73">
        <v>0</v>
      </c>
      <c r="K432" s="160"/>
      <c r="L432" s="120">
        <v>1475324</v>
      </c>
      <c r="M432" s="79"/>
      <c r="N432" s="78"/>
      <c r="O432" s="15" t="s">
        <v>3137</v>
      </c>
      <c r="P432" s="21" t="s">
        <v>1138</v>
      </c>
      <c r="Q432" s="269">
        <v>1</v>
      </c>
      <c r="R432" t="s">
        <v>1139</v>
      </c>
    </row>
    <row r="433" spans="2:18">
      <c r="B433" s="52" t="s">
        <v>3138</v>
      </c>
      <c r="C433" s="120">
        <v>1482265</v>
      </c>
      <c r="D433" s="73">
        <v>0</v>
      </c>
      <c r="E433" s="73">
        <v>0</v>
      </c>
      <c r="F433" s="73">
        <v>0</v>
      </c>
      <c r="G433" s="73" t="s">
        <v>1103</v>
      </c>
      <c r="H433" s="73">
        <v>0</v>
      </c>
      <c r="I433" s="73">
        <v>0</v>
      </c>
      <c r="J433" s="73">
        <v>0</v>
      </c>
      <c r="K433" s="160" t="s">
        <v>2801</v>
      </c>
      <c r="L433" s="120">
        <v>1482265</v>
      </c>
      <c r="M433" s="13" t="s">
        <v>1094</v>
      </c>
      <c r="N433" s="145" t="s">
        <v>3139</v>
      </c>
      <c r="O433" s="15" t="s">
        <v>3140</v>
      </c>
      <c r="P433" s="16" t="s">
        <v>3141</v>
      </c>
      <c r="Q433" s="269">
        <v>1</v>
      </c>
      <c r="R433" t="s">
        <v>3142</v>
      </c>
    </row>
    <row r="434" spans="2:18">
      <c r="B434" s="52" t="s">
        <v>3143</v>
      </c>
      <c r="C434" s="120">
        <v>1483937</v>
      </c>
      <c r="D434" s="73">
        <v>0</v>
      </c>
      <c r="E434" s="73">
        <v>0</v>
      </c>
      <c r="F434" s="73">
        <v>0</v>
      </c>
      <c r="G434" s="73" t="s">
        <v>1103</v>
      </c>
      <c r="H434" s="73">
        <v>0</v>
      </c>
      <c r="I434" s="73">
        <v>0</v>
      </c>
      <c r="J434" s="73">
        <v>0</v>
      </c>
      <c r="K434" s="160"/>
      <c r="L434" s="120">
        <v>1483937</v>
      </c>
      <c r="M434" s="23" t="s">
        <v>3144</v>
      </c>
      <c r="N434" s="146" t="s">
        <v>3145</v>
      </c>
      <c r="O434" s="15" t="s">
        <v>3146</v>
      </c>
      <c r="P434" s="16" t="s">
        <v>3147</v>
      </c>
      <c r="Q434" s="269">
        <v>1</v>
      </c>
      <c r="R434" t="s">
        <v>3148</v>
      </c>
    </row>
    <row r="435" spans="2:18">
      <c r="B435" s="52" t="s">
        <v>3149</v>
      </c>
      <c r="C435" s="120">
        <v>1485710</v>
      </c>
      <c r="D435" s="73">
        <v>0</v>
      </c>
      <c r="E435" s="75">
        <v>1</v>
      </c>
      <c r="F435" s="73">
        <v>0</v>
      </c>
      <c r="G435" s="73" t="s">
        <v>1103</v>
      </c>
      <c r="H435" s="73">
        <v>0</v>
      </c>
      <c r="I435" s="73">
        <v>0</v>
      </c>
      <c r="J435" s="73">
        <v>0</v>
      </c>
      <c r="K435" s="160"/>
      <c r="L435" s="120">
        <v>1485710</v>
      </c>
      <c r="M435" s="13" t="s">
        <v>1094</v>
      </c>
      <c r="N435" s="145" t="s">
        <v>3150</v>
      </c>
      <c r="O435" s="15" t="s">
        <v>3151</v>
      </c>
      <c r="P435" s="16" t="s">
        <v>3041</v>
      </c>
      <c r="Q435" s="269">
        <v>1</v>
      </c>
      <c r="R435" t="s">
        <v>3152</v>
      </c>
    </row>
    <row r="436" spans="2:18">
      <c r="B436" s="52" t="s">
        <v>3153</v>
      </c>
      <c r="C436" s="120">
        <v>1494530</v>
      </c>
      <c r="D436" s="73">
        <v>0</v>
      </c>
      <c r="E436" s="73">
        <v>0</v>
      </c>
      <c r="F436" s="73">
        <v>0</v>
      </c>
      <c r="G436" s="73" t="s">
        <v>1103</v>
      </c>
      <c r="H436" s="73">
        <v>0</v>
      </c>
      <c r="I436" s="73">
        <v>0</v>
      </c>
      <c r="J436" s="73">
        <v>0</v>
      </c>
      <c r="K436" s="160"/>
      <c r="L436" s="120">
        <v>1494530</v>
      </c>
      <c r="M436" s="29" t="s">
        <v>1104</v>
      </c>
      <c r="N436" s="55" t="s">
        <v>3154</v>
      </c>
      <c r="O436" s="15" t="s">
        <v>3155</v>
      </c>
      <c r="P436" s="16" t="s">
        <v>3156</v>
      </c>
      <c r="Q436" s="269">
        <v>1</v>
      </c>
      <c r="R436" t="s">
        <v>3157</v>
      </c>
    </row>
    <row r="437" spans="2:18">
      <c r="B437" s="52" t="s">
        <v>3158</v>
      </c>
      <c r="C437" s="120">
        <v>1496247</v>
      </c>
      <c r="D437" s="73">
        <v>0</v>
      </c>
      <c r="E437" s="73">
        <v>0</v>
      </c>
      <c r="F437" s="73">
        <v>0</v>
      </c>
      <c r="G437" s="73" t="s">
        <v>1103</v>
      </c>
      <c r="H437" s="73">
        <v>0</v>
      </c>
      <c r="I437" s="73">
        <v>0</v>
      </c>
      <c r="J437" s="73">
        <v>0</v>
      </c>
      <c r="K437" s="160"/>
      <c r="L437" s="120">
        <v>1496247</v>
      </c>
      <c r="M437" s="13" t="s">
        <v>1094</v>
      </c>
      <c r="N437" s="145" t="s">
        <v>2278</v>
      </c>
      <c r="O437" s="15" t="s">
        <v>3159</v>
      </c>
      <c r="P437" s="16" t="s">
        <v>3160</v>
      </c>
      <c r="Q437" s="269">
        <v>1</v>
      </c>
      <c r="R437" t="s">
        <v>3161</v>
      </c>
    </row>
    <row r="438" spans="2:18">
      <c r="B438" s="52" t="s">
        <v>3162</v>
      </c>
      <c r="C438" s="120">
        <v>1496665</v>
      </c>
      <c r="D438" s="73">
        <v>0</v>
      </c>
      <c r="E438" s="73">
        <v>0</v>
      </c>
      <c r="F438" s="73">
        <v>0</v>
      </c>
      <c r="G438" s="73" t="s">
        <v>1103</v>
      </c>
      <c r="H438" s="73">
        <v>0</v>
      </c>
      <c r="I438" s="73">
        <v>0</v>
      </c>
      <c r="J438" s="73">
        <v>0</v>
      </c>
      <c r="K438" s="160" t="s">
        <v>2801</v>
      </c>
      <c r="L438" s="120">
        <v>1496665</v>
      </c>
      <c r="M438" s="13" t="s">
        <v>1094</v>
      </c>
      <c r="N438" s="145" t="s">
        <v>2677</v>
      </c>
      <c r="O438" s="15" t="s">
        <v>3163</v>
      </c>
      <c r="P438" s="16" t="s">
        <v>3162</v>
      </c>
      <c r="Q438" s="269">
        <v>1</v>
      </c>
      <c r="R438" t="s">
        <v>3164</v>
      </c>
    </row>
    <row r="439" spans="2:18">
      <c r="B439" s="52" t="s">
        <v>3165</v>
      </c>
      <c r="C439" s="120">
        <v>1496779</v>
      </c>
      <c r="D439" s="73">
        <v>0</v>
      </c>
      <c r="E439" s="73">
        <v>0</v>
      </c>
      <c r="F439" s="75">
        <v>1</v>
      </c>
      <c r="G439" s="75" t="s">
        <v>3166</v>
      </c>
      <c r="H439" s="73">
        <v>0</v>
      </c>
      <c r="I439" s="74">
        <v>109</v>
      </c>
      <c r="J439" s="73">
        <v>0</v>
      </c>
      <c r="K439" s="160"/>
      <c r="L439" s="120">
        <v>1496779</v>
      </c>
      <c r="M439" s="146" t="s">
        <v>1104</v>
      </c>
      <c r="N439" s="145" t="s">
        <v>2622</v>
      </c>
      <c r="O439" s="15" t="s">
        <v>3167</v>
      </c>
      <c r="P439" s="16" t="s">
        <v>3168</v>
      </c>
      <c r="Q439" s="269">
        <v>1</v>
      </c>
      <c r="R439" t="s">
        <v>3169</v>
      </c>
    </row>
    <row r="440" spans="2:18">
      <c r="B440" s="52" t="s">
        <v>3170</v>
      </c>
      <c r="C440" s="120">
        <v>1498925</v>
      </c>
      <c r="D440" s="73">
        <v>0</v>
      </c>
      <c r="E440" s="73">
        <v>0</v>
      </c>
      <c r="F440" s="73">
        <v>0</v>
      </c>
      <c r="G440" s="73" t="s">
        <v>1103</v>
      </c>
      <c r="H440" s="73">
        <v>0</v>
      </c>
      <c r="I440" s="73">
        <v>0</v>
      </c>
      <c r="J440" s="73">
        <v>0</v>
      </c>
      <c r="K440" s="160"/>
      <c r="L440" s="120">
        <v>1498925</v>
      </c>
      <c r="M440" s="13" t="s">
        <v>1094</v>
      </c>
      <c r="N440" s="145" t="s">
        <v>3171</v>
      </c>
      <c r="O440" s="15" t="s">
        <v>3172</v>
      </c>
      <c r="P440" s="16" t="s">
        <v>3173</v>
      </c>
      <c r="Q440" s="269">
        <v>1</v>
      </c>
      <c r="R440" t="s">
        <v>3174</v>
      </c>
    </row>
    <row r="441" spans="2:18">
      <c r="B441" s="52" t="s">
        <v>3175</v>
      </c>
      <c r="C441" s="120">
        <v>1498965</v>
      </c>
      <c r="D441" s="73">
        <v>0</v>
      </c>
      <c r="E441" s="73">
        <v>0</v>
      </c>
      <c r="F441" s="73">
        <v>0</v>
      </c>
      <c r="G441" s="73" t="s">
        <v>1103</v>
      </c>
      <c r="H441" s="73">
        <v>0</v>
      </c>
      <c r="I441" s="73">
        <v>0</v>
      </c>
      <c r="J441" s="73">
        <v>0</v>
      </c>
      <c r="K441" s="160"/>
      <c r="L441" s="120">
        <v>1498965</v>
      </c>
      <c r="M441" s="13" t="s">
        <v>1104</v>
      </c>
      <c r="N441" s="145" t="s">
        <v>3176</v>
      </c>
      <c r="O441" s="15" t="s">
        <v>3177</v>
      </c>
      <c r="P441" s="16" t="s">
        <v>1730</v>
      </c>
      <c r="Q441" s="269">
        <v>1</v>
      </c>
      <c r="R441" t="s">
        <v>3178</v>
      </c>
    </row>
    <row r="442" spans="2:18">
      <c r="B442" s="52" t="s">
        <v>3179</v>
      </c>
      <c r="C442" s="120">
        <v>1504286</v>
      </c>
      <c r="D442" s="73">
        <v>0</v>
      </c>
      <c r="E442" s="73">
        <v>0</v>
      </c>
      <c r="F442" s="75">
        <v>1</v>
      </c>
      <c r="G442" s="75" t="s">
        <v>3180</v>
      </c>
      <c r="H442" s="73">
        <v>0</v>
      </c>
      <c r="I442" s="74">
        <v>8</v>
      </c>
      <c r="J442" s="73">
        <v>0</v>
      </c>
      <c r="K442" s="160"/>
      <c r="L442" s="120">
        <v>1504286</v>
      </c>
      <c r="M442" s="146" t="s">
        <v>1104</v>
      </c>
      <c r="N442" s="145" t="s">
        <v>1185</v>
      </c>
      <c r="O442" s="15" t="s">
        <v>3181</v>
      </c>
      <c r="P442" s="16" t="s">
        <v>2954</v>
      </c>
      <c r="Q442" s="269">
        <v>1</v>
      </c>
      <c r="R442" t="s">
        <v>3182</v>
      </c>
    </row>
    <row r="443" spans="2:18">
      <c r="B443" s="52" t="s">
        <v>3183</v>
      </c>
      <c r="C443" s="120">
        <v>1506379</v>
      </c>
      <c r="D443" s="73">
        <v>0</v>
      </c>
      <c r="E443" s="73">
        <v>0</v>
      </c>
      <c r="F443" s="75">
        <v>1</v>
      </c>
      <c r="G443" s="75" t="s">
        <v>3184</v>
      </c>
      <c r="H443" s="73">
        <v>0</v>
      </c>
      <c r="I443" s="74">
        <v>3</v>
      </c>
      <c r="J443" s="73">
        <v>0</v>
      </c>
      <c r="K443" s="160" t="s">
        <v>2801</v>
      </c>
      <c r="L443" s="120">
        <v>1506379</v>
      </c>
      <c r="M443" s="146" t="s">
        <v>1291</v>
      </c>
      <c r="N443" s="13" t="s">
        <v>3185</v>
      </c>
      <c r="O443" s="15" t="s">
        <v>3186</v>
      </c>
      <c r="P443" s="16" t="s">
        <v>3187</v>
      </c>
      <c r="Q443" s="269">
        <v>1</v>
      </c>
      <c r="R443" t="s">
        <v>3188</v>
      </c>
    </row>
    <row r="444" spans="2:18">
      <c r="B444" s="52" t="s">
        <v>477</v>
      </c>
      <c r="C444" s="120">
        <v>1506970</v>
      </c>
      <c r="D444" s="73">
        <v>0</v>
      </c>
      <c r="E444" s="73">
        <v>0</v>
      </c>
      <c r="F444" s="73">
        <v>0</v>
      </c>
      <c r="G444" s="73" t="s">
        <v>1103</v>
      </c>
      <c r="H444" s="73">
        <v>0</v>
      </c>
      <c r="I444" s="73">
        <v>0</v>
      </c>
      <c r="J444" s="73">
        <v>0</v>
      </c>
      <c r="K444" s="160"/>
      <c r="L444" s="120">
        <v>1506970</v>
      </c>
      <c r="M444" s="13" t="s">
        <v>1094</v>
      </c>
      <c r="N444" s="145" t="s">
        <v>1723</v>
      </c>
      <c r="O444" s="15" t="s">
        <v>3189</v>
      </c>
      <c r="P444" s="16" t="s">
        <v>3190</v>
      </c>
      <c r="Q444" s="269">
        <v>1</v>
      </c>
      <c r="R444" t="s">
        <v>3191</v>
      </c>
    </row>
    <row r="445" spans="2:18">
      <c r="B445" s="52" t="s">
        <v>3192</v>
      </c>
      <c r="C445" s="120">
        <v>1509860</v>
      </c>
      <c r="D445" s="73">
        <v>0</v>
      </c>
      <c r="E445" s="73">
        <v>0</v>
      </c>
      <c r="F445" s="73">
        <v>0</v>
      </c>
      <c r="G445" s="73" t="s">
        <v>1103</v>
      </c>
      <c r="H445" s="73">
        <v>0</v>
      </c>
      <c r="I445" s="73">
        <v>0</v>
      </c>
      <c r="J445" s="73">
        <v>0</v>
      </c>
      <c r="K445" s="160"/>
      <c r="L445" s="120">
        <v>1509860</v>
      </c>
      <c r="M445" s="79"/>
      <c r="N445" s="78"/>
      <c r="O445" s="15" t="s">
        <v>3193</v>
      </c>
      <c r="P445" s="21" t="s">
        <v>3194</v>
      </c>
      <c r="Q445" s="269">
        <v>1</v>
      </c>
      <c r="R445" t="s">
        <v>1139</v>
      </c>
    </row>
    <row r="446" spans="2:18">
      <c r="B446" s="52" t="s">
        <v>3195</v>
      </c>
      <c r="C446" s="120">
        <v>1509722</v>
      </c>
      <c r="D446" s="73">
        <v>0</v>
      </c>
      <c r="E446" s="73">
        <v>0</v>
      </c>
      <c r="F446" s="73">
        <v>0</v>
      </c>
      <c r="G446" s="73" t="s">
        <v>1103</v>
      </c>
      <c r="H446" s="73">
        <v>0</v>
      </c>
      <c r="I446" s="73">
        <v>0</v>
      </c>
      <c r="J446" s="73">
        <v>0</v>
      </c>
      <c r="K446" s="160"/>
      <c r="L446" s="120">
        <v>1509722</v>
      </c>
      <c r="M446" s="13" t="s">
        <v>1104</v>
      </c>
      <c r="N446" s="145" t="s">
        <v>3196</v>
      </c>
      <c r="O446" s="15" t="s">
        <v>3197</v>
      </c>
      <c r="P446" s="16" t="s">
        <v>3198</v>
      </c>
      <c r="Q446" s="269">
        <v>1</v>
      </c>
      <c r="R446" t="s">
        <v>3199</v>
      </c>
    </row>
    <row r="447" spans="2:18">
      <c r="B447" s="52" t="s">
        <v>3200</v>
      </c>
      <c r="C447" s="120">
        <v>1513651</v>
      </c>
      <c r="D447" s="73">
        <v>0</v>
      </c>
      <c r="E447" s="73">
        <v>0</v>
      </c>
      <c r="F447" s="73">
        <v>0</v>
      </c>
      <c r="G447" s="73" t="s">
        <v>1103</v>
      </c>
      <c r="H447" s="73">
        <v>0</v>
      </c>
      <c r="I447" s="73">
        <v>0</v>
      </c>
      <c r="J447" s="73">
        <v>0</v>
      </c>
      <c r="K447" s="160"/>
      <c r="L447" s="120">
        <v>1513651</v>
      </c>
      <c r="M447" s="13" t="s">
        <v>1104</v>
      </c>
      <c r="N447" s="145" t="s">
        <v>2672</v>
      </c>
      <c r="O447" s="15" t="s">
        <v>3201</v>
      </c>
      <c r="P447" s="16" t="s">
        <v>3200</v>
      </c>
      <c r="Q447" s="269">
        <v>1</v>
      </c>
      <c r="R447" t="s">
        <v>3202</v>
      </c>
    </row>
    <row r="448" spans="2:18">
      <c r="B448" s="52" t="s">
        <v>3203</v>
      </c>
      <c r="C448" s="120">
        <v>1518645</v>
      </c>
      <c r="D448" s="73">
        <v>0</v>
      </c>
      <c r="E448" s="73">
        <v>0</v>
      </c>
      <c r="F448" s="73">
        <v>0</v>
      </c>
      <c r="G448" s="73" t="s">
        <v>1103</v>
      </c>
      <c r="H448" s="73">
        <v>0</v>
      </c>
      <c r="I448" s="73">
        <v>0</v>
      </c>
      <c r="J448" s="73">
        <v>0</v>
      </c>
      <c r="K448" s="160" t="s">
        <v>2801</v>
      </c>
      <c r="L448" s="120">
        <v>1518645</v>
      </c>
      <c r="M448" s="13" t="s">
        <v>1094</v>
      </c>
      <c r="N448" s="145" t="s">
        <v>2932</v>
      </c>
      <c r="O448" s="15" t="s">
        <v>3204</v>
      </c>
      <c r="P448" s="16" t="s">
        <v>3205</v>
      </c>
      <c r="Q448" s="269">
        <v>1</v>
      </c>
      <c r="R448" t="s">
        <v>3206</v>
      </c>
    </row>
    <row r="449" spans="2:18">
      <c r="B449" s="52" t="s">
        <v>3207</v>
      </c>
      <c r="C449" s="120">
        <v>1519587</v>
      </c>
      <c r="D449" s="73">
        <v>0</v>
      </c>
      <c r="E449" s="73">
        <v>0</v>
      </c>
      <c r="F449" s="75">
        <v>1</v>
      </c>
      <c r="G449" s="75" t="s">
        <v>3208</v>
      </c>
      <c r="H449" s="73">
        <v>0</v>
      </c>
      <c r="I449" s="74">
        <v>10</v>
      </c>
      <c r="J449" s="73">
        <v>0</v>
      </c>
      <c r="K449" s="160"/>
      <c r="L449" s="120">
        <v>1519587</v>
      </c>
      <c r="M449" s="13" t="s">
        <v>1094</v>
      </c>
      <c r="N449" s="145" t="s">
        <v>1355</v>
      </c>
      <c r="O449" s="15" t="s">
        <v>3209</v>
      </c>
      <c r="P449" s="16" t="s">
        <v>3205</v>
      </c>
      <c r="Q449" s="269">
        <v>1</v>
      </c>
      <c r="R449" t="s">
        <v>3210</v>
      </c>
    </row>
    <row r="450" spans="2:18">
      <c r="B450" s="52" t="s">
        <v>3211</v>
      </c>
      <c r="C450" s="120">
        <v>1521916</v>
      </c>
      <c r="D450" s="73">
        <v>0</v>
      </c>
      <c r="E450" s="73">
        <v>0</v>
      </c>
      <c r="F450" s="73">
        <v>0</v>
      </c>
      <c r="G450" s="73" t="s">
        <v>1103</v>
      </c>
      <c r="H450" s="73">
        <v>0</v>
      </c>
      <c r="I450" s="73">
        <v>0</v>
      </c>
      <c r="J450" s="73">
        <v>0</v>
      </c>
      <c r="K450" s="160"/>
      <c r="L450" s="120">
        <v>1521916</v>
      </c>
      <c r="M450" s="13" t="s">
        <v>1104</v>
      </c>
      <c r="N450" s="145" t="s">
        <v>3212</v>
      </c>
      <c r="O450" s="15" t="s">
        <v>3213</v>
      </c>
      <c r="P450" s="16" t="s">
        <v>3211</v>
      </c>
      <c r="Q450" s="269">
        <v>1</v>
      </c>
      <c r="R450" t="s">
        <v>3214</v>
      </c>
    </row>
    <row r="451" spans="2:18">
      <c r="B451" s="52" t="s">
        <v>3215</v>
      </c>
      <c r="C451" s="120">
        <v>1522696</v>
      </c>
      <c r="D451" s="73">
        <v>0</v>
      </c>
      <c r="E451" s="73">
        <v>0</v>
      </c>
      <c r="F451" s="73">
        <v>0</v>
      </c>
      <c r="G451" s="73" t="s">
        <v>1103</v>
      </c>
      <c r="H451" s="73">
        <v>0</v>
      </c>
      <c r="I451" s="73">
        <v>0</v>
      </c>
      <c r="J451" s="73">
        <v>0</v>
      </c>
      <c r="K451" s="160"/>
      <c r="L451" s="120">
        <v>1522696</v>
      </c>
      <c r="M451" s="13" t="s">
        <v>1094</v>
      </c>
      <c r="N451" s="145" t="s">
        <v>3216</v>
      </c>
      <c r="O451" s="15" t="s">
        <v>3217</v>
      </c>
      <c r="P451" s="16" t="s">
        <v>3215</v>
      </c>
      <c r="Q451" s="269">
        <v>1</v>
      </c>
      <c r="R451" t="s">
        <v>3218</v>
      </c>
    </row>
    <row r="452" spans="2:18">
      <c r="B452" s="52" t="s">
        <v>3219</v>
      </c>
      <c r="C452" s="120">
        <v>1523147</v>
      </c>
      <c r="D452" s="73">
        <v>0</v>
      </c>
      <c r="E452" s="73">
        <v>0</v>
      </c>
      <c r="F452" s="75">
        <v>1</v>
      </c>
      <c r="G452" s="75" t="s">
        <v>3220</v>
      </c>
      <c r="H452" s="73">
        <v>0</v>
      </c>
      <c r="I452" s="74">
        <v>3</v>
      </c>
      <c r="J452" s="73">
        <v>0</v>
      </c>
      <c r="K452" s="160"/>
      <c r="L452" s="120">
        <v>1523147</v>
      </c>
      <c r="M452" s="146" t="s">
        <v>1142</v>
      </c>
      <c r="N452" s="13" t="s">
        <v>3221</v>
      </c>
      <c r="O452" s="15" t="s">
        <v>3222</v>
      </c>
      <c r="P452" s="16" t="s">
        <v>3223</v>
      </c>
      <c r="Q452" s="269">
        <v>1</v>
      </c>
      <c r="R452" t="s">
        <v>3224</v>
      </c>
    </row>
    <row r="453" spans="2:18">
      <c r="B453" s="52" t="s">
        <v>3225</v>
      </c>
      <c r="C453" s="120">
        <v>1531679</v>
      </c>
      <c r="D453" s="73">
        <v>0</v>
      </c>
      <c r="E453" s="73">
        <v>0</v>
      </c>
      <c r="F453" s="73">
        <v>0</v>
      </c>
      <c r="G453" s="73" t="s">
        <v>1103</v>
      </c>
      <c r="H453" s="73">
        <v>0</v>
      </c>
      <c r="I453" s="73">
        <v>0</v>
      </c>
      <c r="J453" s="73">
        <v>0</v>
      </c>
      <c r="K453" s="160" t="s">
        <v>2801</v>
      </c>
      <c r="L453" s="120">
        <v>1531679</v>
      </c>
      <c r="M453" s="13" t="s">
        <v>1094</v>
      </c>
      <c r="N453" s="145" t="s">
        <v>2528</v>
      </c>
      <c r="O453" s="15" t="s">
        <v>3226</v>
      </c>
      <c r="P453" s="16" t="s">
        <v>3227</v>
      </c>
      <c r="Q453" s="269">
        <v>1</v>
      </c>
      <c r="R453" t="s">
        <v>3228</v>
      </c>
    </row>
    <row r="454" spans="2:18">
      <c r="B454" s="52" t="s">
        <v>3229</v>
      </c>
      <c r="C454" s="120">
        <v>1539782</v>
      </c>
      <c r="D454" s="73">
        <v>0</v>
      </c>
      <c r="E454" s="73">
        <v>0</v>
      </c>
      <c r="F454" s="73">
        <v>0</v>
      </c>
      <c r="G454" s="73" t="s">
        <v>1103</v>
      </c>
      <c r="H454" s="73">
        <v>0</v>
      </c>
      <c r="I454" s="73">
        <v>0</v>
      </c>
      <c r="J454" s="73">
        <v>0</v>
      </c>
      <c r="K454" s="160"/>
      <c r="L454" s="120">
        <v>1539782</v>
      </c>
      <c r="M454" s="13" t="s">
        <v>1104</v>
      </c>
      <c r="N454" s="145" t="s">
        <v>2560</v>
      </c>
      <c r="O454" s="15" t="s">
        <v>3230</v>
      </c>
      <c r="P454" s="16" t="s">
        <v>3231</v>
      </c>
      <c r="Q454" s="269">
        <v>1</v>
      </c>
      <c r="R454" t="s">
        <v>3232</v>
      </c>
    </row>
    <row r="455" spans="2:18">
      <c r="B455" s="52" t="s">
        <v>3233</v>
      </c>
      <c r="C455" s="120">
        <v>1541434</v>
      </c>
      <c r="D455" s="73">
        <v>0</v>
      </c>
      <c r="E455" s="73">
        <v>0</v>
      </c>
      <c r="F455" s="75">
        <v>1</v>
      </c>
      <c r="G455" s="75" t="s">
        <v>3234</v>
      </c>
      <c r="H455" s="73">
        <v>0</v>
      </c>
      <c r="I455" s="74">
        <v>3</v>
      </c>
      <c r="J455" s="73">
        <v>0</v>
      </c>
      <c r="K455" s="160"/>
      <c r="L455" s="120">
        <v>1541434</v>
      </c>
      <c r="M455" s="146" t="s">
        <v>1149</v>
      </c>
      <c r="N455" s="13" t="s">
        <v>3235</v>
      </c>
      <c r="O455" s="15" t="s">
        <v>3236</v>
      </c>
      <c r="P455" s="16" t="s">
        <v>3237</v>
      </c>
      <c r="Q455" s="269">
        <v>1</v>
      </c>
      <c r="R455" t="s">
        <v>3238</v>
      </c>
    </row>
    <row r="456" spans="2:18">
      <c r="B456" s="52" t="s">
        <v>3239</v>
      </c>
      <c r="C456" s="120">
        <v>1543670</v>
      </c>
      <c r="D456" s="73">
        <v>0</v>
      </c>
      <c r="E456" s="73">
        <v>0</v>
      </c>
      <c r="F456" s="75">
        <v>1</v>
      </c>
      <c r="G456" s="75" t="s">
        <v>3240</v>
      </c>
      <c r="H456" s="73">
        <v>0</v>
      </c>
      <c r="I456" s="74">
        <v>3</v>
      </c>
      <c r="J456" s="73">
        <v>0</v>
      </c>
      <c r="K456" s="160"/>
      <c r="L456" s="120">
        <v>1543670</v>
      </c>
      <c r="M456" s="146" t="s">
        <v>1149</v>
      </c>
      <c r="N456" s="13" t="s">
        <v>3241</v>
      </c>
      <c r="O456" s="15" t="s">
        <v>3242</v>
      </c>
      <c r="P456" s="16" t="s">
        <v>3243</v>
      </c>
      <c r="Q456" s="269">
        <v>1</v>
      </c>
      <c r="R456" t="s">
        <v>3244</v>
      </c>
    </row>
    <row r="457" spans="2:18">
      <c r="B457" s="52" t="s">
        <v>3245</v>
      </c>
      <c r="C457" s="120">
        <v>1552803</v>
      </c>
      <c r="D457" s="73">
        <v>0</v>
      </c>
      <c r="E457" s="73">
        <v>0</v>
      </c>
      <c r="F457" s="73">
        <v>0</v>
      </c>
      <c r="G457" s="73" t="s">
        <v>1103</v>
      </c>
      <c r="H457" s="73">
        <v>0</v>
      </c>
      <c r="I457" s="73">
        <v>0</v>
      </c>
      <c r="J457" s="75">
        <v>1</v>
      </c>
      <c r="K457" s="160"/>
      <c r="L457" s="120">
        <v>1552803</v>
      </c>
      <c r="M457" s="79"/>
      <c r="N457" s="79"/>
      <c r="O457" s="15" t="s">
        <v>3246</v>
      </c>
      <c r="P457" s="16" t="s">
        <v>3247</v>
      </c>
      <c r="Q457" s="269">
        <v>1</v>
      </c>
      <c r="R457" t="s">
        <v>1139</v>
      </c>
    </row>
    <row r="458" spans="2:18">
      <c r="B458" s="52" t="s">
        <v>892</v>
      </c>
      <c r="C458" s="120">
        <v>1562848</v>
      </c>
      <c r="D458" s="73">
        <v>0</v>
      </c>
      <c r="E458" s="73">
        <v>0</v>
      </c>
      <c r="F458" s="75">
        <v>1</v>
      </c>
      <c r="G458" s="75" t="s">
        <v>3248</v>
      </c>
      <c r="H458" s="73">
        <v>0</v>
      </c>
      <c r="I458" s="74">
        <v>7</v>
      </c>
      <c r="J458" s="73">
        <v>0</v>
      </c>
      <c r="K458" s="160" t="s">
        <v>2801</v>
      </c>
      <c r="L458" s="120">
        <v>1562848</v>
      </c>
      <c r="M458" s="146" t="s">
        <v>1104</v>
      </c>
      <c r="N458" s="145" t="s">
        <v>2721</v>
      </c>
      <c r="O458" s="15" t="s">
        <v>3249</v>
      </c>
      <c r="P458" s="16" t="s">
        <v>3250</v>
      </c>
      <c r="Q458" s="269">
        <v>1</v>
      </c>
      <c r="R458" t="s">
        <v>3251</v>
      </c>
    </row>
    <row r="459" spans="2:18">
      <c r="B459" s="52" t="s">
        <v>896</v>
      </c>
      <c r="C459" s="120">
        <v>1563833</v>
      </c>
      <c r="D459" s="73">
        <v>0</v>
      </c>
      <c r="E459" s="73">
        <v>0</v>
      </c>
      <c r="F459" s="75">
        <v>1</v>
      </c>
      <c r="G459" s="75" t="s">
        <v>3252</v>
      </c>
      <c r="H459" s="73">
        <v>0</v>
      </c>
      <c r="I459" s="74">
        <v>3</v>
      </c>
      <c r="J459" s="73">
        <v>0</v>
      </c>
      <c r="K459" s="160"/>
      <c r="L459" s="120">
        <v>1563833</v>
      </c>
      <c r="M459" s="146" t="s">
        <v>1142</v>
      </c>
      <c r="N459" s="13" t="s">
        <v>3253</v>
      </c>
      <c r="O459" s="15" t="s">
        <v>3254</v>
      </c>
      <c r="P459" s="16" t="s">
        <v>3255</v>
      </c>
      <c r="Q459" s="269">
        <v>1</v>
      </c>
      <c r="R459" t="s">
        <v>3256</v>
      </c>
    </row>
    <row r="460" spans="2:18">
      <c r="B460" s="52" t="s">
        <v>3257</v>
      </c>
      <c r="C460" s="120">
        <v>1564727</v>
      </c>
      <c r="D460" s="73">
        <v>0</v>
      </c>
      <c r="E460" s="73">
        <v>0</v>
      </c>
      <c r="F460" s="75">
        <v>1</v>
      </c>
      <c r="G460" s="75" t="s">
        <v>3258</v>
      </c>
      <c r="H460" s="73">
        <v>0</v>
      </c>
      <c r="I460" s="74">
        <v>3</v>
      </c>
      <c r="J460" s="73">
        <v>0</v>
      </c>
      <c r="K460" s="160"/>
      <c r="L460" s="120">
        <v>1564727</v>
      </c>
      <c r="M460" s="146" t="s">
        <v>1149</v>
      </c>
      <c r="N460" s="13" t="s">
        <v>3259</v>
      </c>
      <c r="O460" s="15" t="s">
        <v>3260</v>
      </c>
      <c r="P460" s="16" t="s">
        <v>3255</v>
      </c>
      <c r="Q460" s="269">
        <v>1</v>
      </c>
      <c r="R460" t="s">
        <v>3261</v>
      </c>
    </row>
    <row r="461" spans="2:18">
      <c r="B461" s="52" t="s">
        <v>3262</v>
      </c>
      <c r="C461" s="120">
        <v>1568151</v>
      </c>
      <c r="D461" s="73">
        <v>0</v>
      </c>
      <c r="E461" s="73">
        <v>0</v>
      </c>
      <c r="F461" s="73">
        <v>0</v>
      </c>
      <c r="G461" s="73" t="s">
        <v>1103</v>
      </c>
      <c r="H461" s="73">
        <v>0</v>
      </c>
      <c r="I461" s="73">
        <v>0</v>
      </c>
      <c r="J461" s="73">
        <v>0</v>
      </c>
      <c r="K461" s="160"/>
      <c r="L461" s="120">
        <v>1568151</v>
      </c>
      <c r="M461" s="13" t="s">
        <v>1104</v>
      </c>
      <c r="N461" s="145" t="s">
        <v>3263</v>
      </c>
      <c r="O461" s="15" t="s">
        <v>3264</v>
      </c>
      <c r="P461" s="16" t="s">
        <v>3265</v>
      </c>
      <c r="Q461" s="269">
        <v>1</v>
      </c>
      <c r="R461" t="s">
        <v>3266</v>
      </c>
    </row>
    <row r="462" spans="2:18">
      <c r="B462" s="52" t="s">
        <v>3267</v>
      </c>
      <c r="C462" s="120">
        <v>1575462</v>
      </c>
      <c r="D462" s="73">
        <v>0</v>
      </c>
      <c r="E462" s="73">
        <v>0</v>
      </c>
      <c r="F462" s="73">
        <v>0</v>
      </c>
      <c r="G462" s="73" t="s">
        <v>1103</v>
      </c>
      <c r="H462" s="73">
        <v>0</v>
      </c>
      <c r="I462" s="73">
        <v>0</v>
      </c>
      <c r="J462" s="73">
        <v>0</v>
      </c>
      <c r="K462" s="160"/>
      <c r="L462" s="120">
        <v>1575462</v>
      </c>
      <c r="M462" s="13" t="s">
        <v>1104</v>
      </c>
      <c r="N462" s="145" t="s">
        <v>3268</v>
      </c>
      <c r="O462" s="15" t="s">
        <v>3269</v>
      </c>
      <c r="P462" s="16" t="s">
        <v>3270</v>
      </c>
      <c r="Q462" s="269">
        <v>1</v>
      </c>
      <c r="R462" t="s">
        <v>3271</v>
      </c>
    </row>
    <row r="463" spans="2:18">
      <c r="B463" s="52" t="s">
        <v>3272</v>
      </c>
      <c r="C463" s="120">
        <v>1587743</v>
      </c>
      <c r="D463" s="73">
        <v>0</v>
      </c>
      <c r="E463" s="73">
        <v>0</v>
      </c>
      <c r="F463" s="73">
        <v>0</v>
      </c>
      <c r="G463" s="73" t="s">
        <v>1103</v>
      </c>
      <c r="H463" s="73">
        <v>0</v>
      </c>
      <c r="I463" s="73">
        <v>0</v>
      </c>
      <c r="J463" s="73">
        <v>0</v>
      </c>
      <c r="K463" s="160" t="s">
        <v>2801</v>
      </c>
      <c r="L463" s="120">
        <v>1587743</v>
      </c>
      <c r="M463" s="13" t="s">
        <v>1104</v>
      </c>
      <c r="N463" s="145" t="s">
        <v>1541</v>
      </c>
      <c r="O463" s="15" t="s">
        <v>3273</v>
      </c>
      <c r="P463" s="16" t="s">
        <v>3274</v>
      </c>
      <c r="Q463" s="269">
        <v>1</v>
      </c>
      <c r="R463" t="s">
        <v>3275</v>
      </c>
    </row>
    <row r="464" spans="2:18">
      <c r="B464" s="52" t="s">
        <v>3276</v>
      </c>
      <c r="C464" s="120">
        <v>1588579</v>
      </c>
      <c r="D464" s="73">
        <v>0</v>
      </c>
      <c r="E464" s="73">
        <v>0</v>
      </c>
      <c r="F464" s="73">
        <v>0</v>
      </c>
      <c r="G464" s="73" t="s">
        <v>1103</v>
      </c>
      <c r="H464" s="73">
        <v>0</v>
      </c>
      <c r="I464" s="73">
        <v>0</v>
      </c>
      <c r="J464" s="73">
        <v>0</v>
      </c>
      <c r="K464" s="160"/>
      <c r="L464" s="120">
        <v>1588579</v>
      </c>
      <c r="M464" s="13" t="s">
        <v>1104</v>
      </c>
      <c r="N464" s="145" t="s">
        <v>1462</v>
      </c>
      <c r="O464" s="15" t="s">
        <v>3277</v>
      </c>
      <c r="P464" s="16" t="s">
        <v>3278</v>
      </c>
      <c r="Q464" s="269">
        <v>1</v>
      </c>
      <c r="R464" t="s">
        <v>3279</v>
      </c>
    </row>
    <row r="465" spans="2:18">
      <c r="B465" s="52" t="s">
        <v>3280</v>
      </c>
      <c r="C465" s="120">
        <v>1595671</v>
      </c>
      <c r="D465" s="73">
        <v>0</v>
      </c>
      <c r="E465" s="73">
        <v>0</v>
      </c>
      <c r="F465" s="73">
        <v>0</v>
      </c>
      <c r="G465" s="73" t="s">
        <v>1103</v>
      </c>
      <c r="H465" s="73">
        <v>0</v>
      </c>
      <c r="I465" s="73">
        <v>0</v>
      </c>
      <c r="J465" s="73">
        <v>0</v>
      </c>
      <c r="K465" s="160"/>
      <c r="L465" s="120">
        <v>1595671</v>
      </c>
      <c r="M465" s="13" t="s">
        <v>1104</v>
      </c>
      <c r="N465" s="145" t="s">
        <v>2570</v>
      </c>
      <c r="O465" s="15" t="s">
        <v>3281</v>
      </c>
      <c r="P465" s="16" t="s">
        <v>3282</v>
      </c>
      <c r="Q465" s="269">
        <v>1</v>
      </c>
      <c r="R465" t="s">
        <v>3283</v>
      </c>
    </row>
    <row r="466" spans="2:18">
      <c r="B466" s="52" t="s">
        <v>3284</v>
      </c>
      <c r="C466" s="120">
        <v>1607840</v>
      </c>
      <c r="D466" s="73">
        <v>0</v>
      </c>
      <c r="E466" s="73">
        <v>0</v>
      </c>
      <c r="F466" s="75">
        <v>1</v>
      </c>
      <c r="G466" s="75" t="s">
        <v>3285</v>
      </c>
      <c r="H466" s="73">
        <v>0</v>
      </c>
      <c r="I466" s="74">
        <v>6</v>
      </c>
      <c r="J466" s="73">
        <v>0</v>
      </c>
      <c r="K466" s="160"/>
      <c r="L466" s="120">
        <v>1607840</v>
      </c>
      <c r="M466" s="13" t="s">
        <v>1094</v>
      </c>
      <c r="N466" s="145" t="s">
        <v>3286</v>
      </c>
      <c r="O466" s="15" t="s">
        <v>3287</v>
      </c>
      <c r="P466" s="16" t="s">
        <v>3288</v>
      </c>
      <c r="Q466" s="13">
        <v>2</v>
      </c>
      <c r="R466" t="s">
        <v>3289</v>
      </c>
    </row>
    <row r="467" spans="2:18">
      <c r="B467" s="52" t="s">
        <v>3290</v>
      </c>
      <c r="C467" s="120">
        <v>1610888</v>
      </c>
      <c r="D467" s="73">
        <v>0</v>
      </c>
      <c r="E467" s="73">
        <v>0</v>
      </c>
      <c r="F467" s="73">
        <v>0</v>
      </c>
      <c r="G467" s="73" t="s">
        <v>1103</v>
      </c>
      <c r="H467" s="73">
        <v>0</v>
      </c>
      <c r="I467" s="73">
        <v>0</v>
      </c>
      <c r="J467" s="73">
        <v>0</v>
      </c>
      <c r="K467" s="160"/>
      <c r="L467" s="120">
        <v>1610888</v>
      </c>
      <c r="M467" s="13" t="s">
        <v>1094</v>
      </c>
      <c r="N467" s="145" t="s">
        <v>1255</v>
      </c>
      <c r="O467" s="15" t="s">
        <v>3291</v>
      </c>
      <c r="P467" s="16" t="s">
        <v>3292</v>
      </c>
      <c r="Q467" s="13">
        <v>2</v>
      </c>
      <c r="R467" t="s">
        <v>3293</v>
      </c>
    </row>
    <row r="468" spans="2:18">
      <c r="B468" s="52" t="s">
        <v>3294</v>
      </c>
      <c r="C468" s="120">
        <v>1612104</v>
      </c>
      <c r="D468" s="73">
        <v>0</v>
      </c>
      <c r="E468" s="73">
        <v>0</v>
      </c>
      <c r="F468" s="73">
        <v>0</v>
      </c>
      <c r="G468" s="73" t="s">
        <v>1103</v>
      </c>
      <c r="H468" s="73">
        <v>0</v>
      </c>
      <c r="I468" s="73">
        <v>0</v>
      </c>
      <c r="J468" s="73">
        <v>0</v>
      </c>
      <c r="K468" s="160" t="s">
        <v>2801</v>
      </c>
      <c r="L468" s="120">
        <v>1612104</v>
      </c>
      <c r="M468" s="13" t="s">
        <v>1094</v>
      </c>
      <c r="N468" s="145" t="s">
        <v>3295</v>
      </c>
      <c r="O468" s="15" t="s">
        <v>3296</v>
      </c>
      <c r="P468" s="16" t="s">
        <v>3297</v>
      </c>
      <c r="Q468" s="13">
        <v>2</v>
      </c>
      <c r="R468" t="s">
        <v>3298</v>
      </c>
    </row>
    <row r="469" spans="2:18">
      <c r="B469" s="52" t="s">
        <v>3299</v>
      </c>
      <c r="C469" s="120">
        <v>1612925</v>
      </c>
      <c r="D469" s="73">
        <v>0</v>
      </c>
      <c r="E469" s="73">
        <v>0</v>
      </c>
      <c r="F469" s="73">
        <v>0</v>
      </c>
      <c r="G469" s="73" t="s">
        <v>1103</v>
      </c>
      <c r="H469" s="73">
        <v>0</v>
      </c>
      <c r="I469" s="73">
        <v>0</v>
      </c>
      <c r="J469" s="73">
        <v>0</v>
      </c>
      <c r="K469" s="160"/>
      <c r="L469" s="120">
        <v>1612925</v>
      </c>
      <c r="M469" s="13" t="s">
        <v>1104</v>
      </c>
      <c r="N469" s="145" t="s">
        <v>1250</v>
      </c>
      <c r="O469" s="15" t="s">
        <v>3300</v>
      </c>
      <c r="P469" s="16" t="s">
        <v>3301</v>
      </c>
      <c r="Q469" s="13">
        <v>2</v>
      </c>
      <c r="R469" t="s">
        <v>3302</v>
      </c>
    </row>
    <row r="470" spans="2:18">
      <c r="B470" s="52" t="s">
        <v>3303</v>
      </c>
      <c r="C470" s="120">
        <v>1615724</v>
      </c>
      <c r="D470" s="73">
        <v>0</v>
      </c>
      <c r="E470" s="73">
        <v>0</v>
      </c>
      <c r="F470" s="73">
        <v>0</v>
      </c>
      <c r="G470" s="73" t="s">
        <v>1103</v>
      </c>
      <c r="H470" s="73">
        <v>0</v>
      </c>
      <c r="I470" s="73">
        <v>0</v>
      </c>
      <c r="J470" s="73">
        <v>0</v>
      </c>
      <c r="K470" s="160"/>
      <c r="L470" s="120">
        <v>1615724</v>
      </c>
      <c r="M470" s="13" t="s">
        <v>1104</v>
      </c>
      <c r="N470" s="145" t="s">
        <v>3304</v>
      </c>
      <c r="O470" s="15" t="s">
        <v>3305</v>
      </c>
      <c r="P470" s="16" t="s">
        <v>3306</v>
      </c>
      <c r="Q470" s="13">
        <v>2</v>
      </c>
      <c r="R470" t="s">
        <v>3307</v>
      </c>
    </row>
    <row r="471" spans="2:18">
      <c r="B471" s="52" t="s">
        <v>3308</v>
      </c>
      <c r="C471" s="120">
        <v>1616783</v>
      </c>
      <c r="D471" s="73">
        <v>0</v>
      </c>
      <c r="E471" s="73">
        <v>0</v>
      </c>
      <c r="F471" s="73">
        <v>0</v>
      </c>
      <c r="G471" s="73" t="s">
        <v>1103</v>
      </c>
      <c r="H471" s="73">
        <v>0</v>
      </c>
      <c r="I471" s="73">
        <v>0</v>
      </c>
      <c r="J471" s="73">
        <v>0</v>
      </c>
      <c r="K471" s="160"/>
      <c r="L471" s="120">
        <v>1616783</v>
      </c>
      <c r="M471" s="13" t="s">
        <v>1104</v>
      </c>
      <c r="N471" s="145" t="s">
        <v>3023</v>
      </c>
      <c r="O471" s="15" t="s">
        <v>3309</v>
      </c>
      <c r="P471" s="16" t="s">
        <v>3308</v>
      </c>
      <c r="Q471" s="13">
        <v>2</v>
      </c>
      <c r="R471" t="s">
        <v>3310</v>
      </c>
    </row>
    <row r="472" spans="2:18">
      <c r="B472" s="52" t="s">
        <v>3311</v>
      </c>
      <c r="C472" s="120">
        <v>1618132</v>
      </c>
      <c r="D472" s="73">
        <v>0</v>
      </c>
      <c r="E472" s="73">
        <v>0</v>
      </c>
      <c r="F472" s="73">
        <v>0</v>
      </c>
      <c r="G472" s="73" t="s">
        <v>1103</v>
      </c>
      <c r="H472" s="73">
        <v>0</v>
      </c>
      <c r="I472" s="73">
        <v>0</v>
      </c>
      <c r="J472" s="73">
        <v>0</v>
      </c>
      <c r="K472" s="160"/>
      <c r="L472" s="120">
        <v>1618132</v>
      </c>
      <c r="M472" s="13" t="s">
        <v>1104</v>
      </c>
      <c r="N472" s="145" t="s">
        <v>3312</v>
      </c>
      <c r="O472" s="15" t="s">
        <v>3313</v>
      </c>
      <c r="P472" s="16" t="s">
        <v>3314</v>
      </c>
      <c r="Q472" s="13">
        <v>2</v>
      </c>
      <c r="R472" t="s">
        <v>3315</v>
      </c>
    </row>
    <row r="473" spans="2:18">
      <c r="B473" s="52" t="s">
        <v>3316</v>
      </c>
      <c r="C473" s="120">
        <v>1620500</v>
      </c>
      <c r="D473" s="73">
        <v>0</v>
      </c>
      <c r="E473" s="73">
        <v>0</v>
      </c>
      <c r="F473" s="73">
        <v>0</v>
      </c>
      <c r="G473" s="73" t="s">
        <v>1103</v>
      </c>
      <c r="H473" s="73">
        <v>0</v>
      </c>
      <c r="I473" s="73">
        <v>0</v>
      </c>
      <c r="J473" s="73">
        <v>0</v>
      </c>
      <c r="K473" s="160" t="s">
        <v>2801</v>
      </c>
      <c r="L473" s="120">
        <v>1620500</v>
      </c>
      <c r="M473" s="13" t="s">
        <v>1094</v>
      </c>
      <c r="N473" s="145" t="s">
        <v>3317</v>
      </c>
      <c r="O473" s="15" t="s">
        <v>3318</v>
      </c>
      <c r="P473" s="16" t="s">
        <v>1730</v>
      </c>
      <c r="Q473" s="13">
        <v>2</v>
      </c>
      <c r="R473" t="s">
        <v>3319</v>
      </c>
    </row>
    <row r="474" spans="2:18">
      <c r="B474" s="52" t="s">
        <v>3320</v>
      </c>
      <c r="C474" s="120">
        <v>1627334</v>
      </c>
      <c r="D474" s="73">
        <v>0</v>
      </c>
      <c r="E474" s="73">
        <v>0</v>
      </c>
      <c r="F474" s="73">
        <v>0</v>
      </c>
      <c r="G474" s="73" t="s">
        <v>1103</v>
      </c>
      <c r="H474" s="73">
        <v>0</v>
      </c>
      <c r="I474" s="73">
        <v>0</v>
      </c>
      <c r="J474" s="73">
        <v>0</v>
      </c>
      <c r="K474" s="160"/>
      <c r="L474" s="120">
        <v>1627334</v>
      </c>
      <c r="M474" s="13" t="s">
        <v>1094</v>
      </c>
      <c r="N474" s="145" t="s">
        <v>3321</v>
      </c>
      <c r="O474" s="15" t="s">
        <v>3322</v>
      </c>
      <c r="P474" s="16" t="s">
        <v>1131</v>
      </c>
      <c r="Q474" s="13">
        <v>2</v>
      </c>
      <c r="R474" t="s">
        <v>3323</v>
      </c>
    </row>
    <row r="475" spans="2:18">
      <c r="B475" s="52" t="s">
        <v>3324</v>
      </c>
      <c r="C475" s="120">
        <v>1651990</v>
      </c>
      <c r="D475" s="73">
        <v>0</v>
      </c>
      <c r="E475" s="75">
        <v>1</v>
      </c>
      <c r="F475" s="73">
        <v>0</v>
      </c>
      <c r="G475" s="73" t="s">
        <v>1103</v>
      </c>
      <c r="H475" s="73">
        <v>0</v>
      </c>
      <c r="I475" s="73">
        <v>0</v>
      </c>
      <c r="J475" s="73">
        <v>0</v>
      </c>
      <c r="K475" s="160"/>
      <c r="L475" s="120">
        <v>1651990</v>
      </c>
      <c r="M475" s="29" t="s">
        <v>1104</v>
      </c>
      <c r="N475" s="55" t="s">
        <v>3325</v>
      </c>
      <c r="O475" s="15" t="s">
        <v>3326</v>
      </c>
      <c r="P475" s="16" t="s">
        <v>3327</v>
      </c>
      <c r="Q475" s="13">
        <v>2</v>
      </c>
      <c r="R475" t="s">
        <v>3328</v>
      </c>
    </row>
    <row r="476" spans="2:18">
      <c r="B476" s="52" t="s">
        <v>3329</v>
      </c>
      <c r="C476" s="120">
        <v>1641803</v>
      </c>
      <c r="D476" s="73">
        <v>0</v>
      </c>
      <c r="E476" s="73">
        <v>0</v>
      </c>
      <c r="F476" s="73">
        <v>0</v>
      </c>
      <c r="G476" s="73" t="s">
        <v>1103</v>
      </c>
      <c r="H476" s="73">
        <v>0</v>
      </c>
      <c r="I476" s="73">
        <v>0</v>
      </c>
      <c r="J476" s="73">
        <v>0</v>
      </c>
      <c r="K476" s="160"/>
      <c r="L476" s="120">
        <v>1641803</v>
      </c>
      <c r="M476" s="76" t="s">
        <v>1165</v>
      </c>
      <c r="N476" s="76" t="s">
        <v>1165</v>
      </c>
      <c r="O476" s="150" t="s">
        <v>3330</v>
      </c>
      <c r="P476" s="10" t="s">
        <v>3329</v>
      </c>
      <c r="Q476" s="13">
        <v>2</v>
      </c>
      <c r="R476" t="s">
        <v>1168</v>
      </c>
    </row>
    <row r="477" spans="2:18">
      <c r="B477" s="52" t="s">
        <v>3331</v>
      </c>
      <c r="C477" s="120">
        <v>1642425</v>
      </c>
      <c r="D477" s="73">
        <v>0</v>
      </c>
      <c r="E477" s="73">
        <v>0</v>
      </c>
      <c r="F477" s="73">
        <v>0</v>
      </c>
      <c r="G477" s="73" t="s">
        <v>1103</v>
      </c>
      <c r="H477" s="73">
        <v>0</v>
      </c>
      <c r="I477" s="73">
        <v>0</v>
      </c>
      <c r="J477" s="73">
        <v>0</v>
      </c>
      <c r="K477" s="160"/>
      <c r="L477" s="120">
        <v>1642425</v>
      </c>
      <c r="M477" s="76" t="s">
        <v>1165</v>
      </c>
      <c r="N477" s="76" t="s">
        <v>1165</v>
      </c>
      <c r="O477" s="150" t="s">
        <v>3332</v>
      </c>
      <c r="P477" s="10" t="s">
        <v>3333</v>
      </c>
      <c r="Q477" s="13">
        <v>2</v>
      </c>
      <c r="R477" t="s">
        <v>1168</v>
      </c>
    </row>
    <row r="478" spans="2:18">
      <c r="B478" s="52" t="s">
        <v>3334</v>
      </c>
      <c r="C478" s="120">
        <v>1642770</v>
      </c>
      <c r="D478" s="73">
        <v>0</v>
      </c>
      <c r="E478" s="73">
        <v>0</v>
      </c>
      <c r="F478" s="73">
        <v>0</v>
      </c>
      <c r="G478" s="73" t="s">
        <v>1103</v>
      </c>
      <c r="H478" s="73">
        <v>0</v>
      </c>
      <c r="I478" s="73">
        <v>0</v>
      </c>
      <c r="J478" s="73">
        <v>0</v>
      </c>
      <c r="K478" s="160" t="s">
        <v>2801</v>
      </c>
      <c r="L478" s="120">
        <v>1642770</v>
      </c>
      <c r="M478" s="76" t="s">
        <v>1165</v>
      </c>
      <c r="N478" s="76" t="s">
        <v>1165</v>
      </c>
      <c r="O478" s="150" t="s">
        <v>3335</v>
      </c>
      <c r="P478" s="10" t="s">
        <v>3336</v>
      </c>
      <c r="Q478" s="13">
        <v>2</v>
      </c>
      <c r="R478" t="s">
        <v>1168</v>
      </c>
    </row>
    <row r="479" spans="2:18">
      <c r="B479" s="52" t="s">
        <v>3337</v>
      </c>
      <c r="C479" s="120">
        <v>1643271</v>
      </c>
      <c r="D479" s="73">
        <v>0</v>
      </c>
      <c r="E479" s="73">
        <v>0</v>
      </c>
      <c r="F479" s="73">
        <v>0</v>
      </c>
      <c r="G479" s="73" t="s">
        <v>1103</v>
      </c>
      <c r="H479" s="73">
        <v>0</v>
      </c>
      <c r="I479" s="73">
        <v>0</v>
      </c>
      <c r="J479" s="73">
        <v>0</v>
      </c>
      <c r="K479" s="160"/>
      <c r="L479" s="120">
        <v>1643271</v>
      </c>
      <c r="M479" s="76" t="s">
        <v>1165</v>
      </c>
      <c r="N479" s="76" t="s">
        <v>1165</v>
      </c>
      <c r="O479" s="150" t="s">
        <v>3338</v>
      </c>
      <c r="P479" s="10" t="s">
        <v>3339</v>
      </c>
      <c r="Q479" s="13">
        <v>2</v>
      </c>
      <c r="R479" t="s">
        <v>1168</v>
      </c>
    </row>
    <row r="480" spans="2:18">
      <c r="B480" s="52" t="s">
        <v>3340</v>
      </c>
      <c r="C480" s="120">
        <v>1643896</v>
      </c>
      <c r="D480" s="73">
        <v>0</v>
      </c>
      <c r="E480" s="73">
        <v>0</v>
      </c>
      <c r="F480" s="75">
        <v>1</v>
      </c>
      <c r="G480" s="75" t="s">
        <v>3341</v>
      </c>
      <c r="H480" s="73">
        <v>0</v>
      </c>
      <c r="I480" s="74">
        <v>447</v>
      </c>
      <c r="J480" s="73">
        <v>0</v>
      </c>
      <c r="K480" s="160"/>
      <c r="L480" s="120">
        <v>1643896</v>
      </c>
      <c r="M480" s="76" t="s">
        <v>1165</v>
      </c>
      <c r="N480" s="76" t="s">
        <v>1165</v>
      </c>
      <c r="O480" s="150" t="s">
        <v>3342</v>
      </c>
      <c r="P480" s="10" t="s">
        <v>3343</v>
      </c>
      <c r="Q480" s="13">
        <v>2</v>
      </c>
      <c r="R480" t="s">
        <v>1168</v>
      </c>
    </row>
    <row r="481" spans="2:18">
      <c r="B481" s="52" t="s">
        <v>905</v>
      </c>
      <c r="C481" s="120">
        <v>1644340</v>
      </c>
      <c r="D481" s="73">
        <v>0</v>
      </c>
      <c r="E481" s="73">
        <v>0</v>
      </c>
      <c r="F481" s="75">
        <v>1</v>
      </c>
      <c r="G481" s="75" t="s">
        <v>3341</v>
      </c>
      <c r="H481" s="73">
        <v>0</v>
      </c>
      <c r="I481" s="74">
        <v>3</v>
      </c>
      <c r="J481" s="73">
        <v>0</v>
      </c>
      <c r="K481" s="160"/>
      <c r="L481" s="120">
        <v>1644340</v>
      </c>
      <c r="M481" s="76" t="s">
        <v>1165</v>
      </c>
      <c r="N481" s="76" t="s">
        <v>1165</v>
      </c>
      <c r="O481" s="150" t="s">
        <v>3344</v>
      </c>
      <c r="P481" s="10" t="s">
        <v>2092</v>
      </c>
      <c r="Q481" s="13">
        <v>2</v>
      </c>
      <c r="R481" t="s">
        <v>1168</v>
      </c>
    </row>
    <row r="482" spans="2:18">
      <c r="B482" s="52" t="s">
        <v>3345</v>
      </c>
      <c r="C482" s="120">
        <v>1644870</v>
      </c>
      <c r="D482" s="73">
        <v>0</v>
      </c>
      <c r="E482" s="73">
        <v>0</v>
      </c>
      <c r="F482" s="75">
        <v>1</v>
      </c>
      <c r="G482" s="75" t="s">
        <v>3346</v>
      </c>
      <c r="H482" s="73">
        <v>0</v>
      </c>
      <c r="I482" s="74">
        <v>3</v>
      </c>
      <c r="J482" s="73">
        <v>0</v>
      </c>
      <c r="K482" s="160"/>
      <c r="L482" s="120">
        <v>1644870</v>
      </c>
      <c r="M482" s="76" t="s">
        <v>1165</v>
      </c>
      <c r="N482" s="76" t="s">
        <v>1165</v>
      </c>
      <c r="O482" s="150" t="s">
        <v>3347</v>
      </c>
      <c r="P482" s="10" t="s">
        <v>1655</v>
      </c>
      <c r="Q482" s="13">
        <v>2</v>
      </c>
      <c r="R482" t="s">
        <v>1168</v>
      </c>
    </row>
    <row r="483" spans="2:18">
      <c r="B483" s="52" t="s">
        <v>3348</v>
      </c>
      <c r="C483" s="120">
        <v>1646881</v>
      </c>
      <c r="D483" s="73">
        <v>0</v>
      </c>
      <c r="E483" s="73">
        <v>0</v>
      </c>
      <c r="F483" s="73">
        <v>0</v>
      </c>
      <c r="G483" s="73" t="s">
        <v>1103</v>
      </c>
      <c r="H483" s="73">
        <v>0</v>
      </c>
      <c r="I483" s="73">
        <v>0</v>
      </c>
      <c r="J483" s="73">
        <v>0</v>
      </c>
      <c r="K483" s="160" t="s">
        <v>2801</v>
      </c>
      <c r="L483" s="120">
        <v>1646881</v>
      </c>
      <c r="M483" s="76" t="s">
        <v>1165</v>
      </c>
      <c r="N483" s="76" t="s">
        <v>1165</v>
      </c>
      <c r="O483" s="150" t="s">
        <v>3349</v>
      </c>
      <c r="P483" s="10" t="s">
        <v>3339</v>
      </c>
      <c r="Q483" s="13">
        <v>2</v>
      </c>
      <c r="R483" t="s">
        <v>1168</v>
      </c>
    </row>
    <row r="484" spans="2:18">
      <c r="B484" s="52" t="s">
        <v>3350</v>
      </c>
      <c r="C484" s="120">
        <v>1650162</v>
      </c>
      <c r="D484" s="73">
        <v>0</v>
      </c>
      <c r="E484" s="73">
        <v>0</v>
      </c>
      <c r="F484" s="73">
        <v>0</v>
      </c>
      <c r="G484" s="73" t="s">
        <v>1103</v>
      </c>
      <c r="H484" s="73">
        <v>0</v>
      </c>
      <c r="I484" s="73">
        <v>0</v>
      </c>
      <c r="J484" s="73">
        <v>0</v>
      </c>
      <c r="K484" s="160"/>
      <c r="L484" s="120">
        <v>1650162</v>
      </c>
      <c r="M484" s="76" t="s">
        <v>1165</v>
      </c>
      <c r="N484" s="76" t="s">
        <v>1165</v>
      </c>
      <c r="O484" s="150" t="s">
        <v>3351</v>
      </c>
      <c r="P484" s="10" t="s">
        <v>3352</v>
      </c>
      <c r="Q484" s="13">
        <v>2</v>
      </c>
      <c r="R484" t="s">
        <v>1168</v>
      </c>
    </row>
    <row r="485" spans="2:18">
      <c r="B485" s="52" t="s">
        <v>3353</v>
      </c>
      <c r="C485" s="120">
        <v>1650449</v>
      </c>
      <c r="D485" s="73">
        <v>0</v>
      </c>
      <c r="E485" s="73">
        <v>0</v>
      </c>
      <c r="F485" s="73">
        <v>0</v>
      </c>
      <c r="G485" s="73" t="s">
        <v>1103</v>
      </c>
      <c r="H485" s="73">
        <v>0</v>
      </c>
      <c r="I485" s="73">
        <v>0</v>
      </c>
      <c r="J485" s="73">
        <v>0</v>
      </c>
      <c r="K485" s="160"/>
      <c r="L485" s="120">
        <v>1650449</v>
      </c>
      <c r="M485" s="76" t="s">
        <v>1165</v>
      </c>
      <c r="N485" s="76" t="s">
        <v>1165</v>
      </c>
      <c r="O485" s="150" t="s">
        <v>3354</v>
      </c>
      <c r="P485" s="10" t="s">
        <v>3355</v>
      </c>
      <c r="Q485" s="13">
        <v>2</v>
      </c>
      <c r="R485" t="s">
        <v>1168</v>
      </c>
    </row>
    <row r="486" spans="2:18">
      <c r="B486" s="52" t="s">
        <v>3356</v>
      </c>
      <c r="C486" s="120">
        <v>1652436</v>
      </c>
      <c r="D486" s="73">
        <v>0</v>
      </c>
      <c r="E486" s="73">
        <v>0</v>
      </c>
      <c r="F486" s="73">
        <v>0</v>
      </c>
      <c r="G486" s="73" t="s">
        <v>1103</v>
      </c>
      <c r="H486" s="73">
        <v>0</v>
      </c>
      <c r="I486" s="73">
        <v>0</v>
      </c>
      <c r="J486" s="73">
        <v>0</v>
      </c>
      <c r="K486" s="160"/>
      <c r="L486" s="120">
        <v>1652436</v>
      </c>
      <c r="M486" s="146" t="s">
        <v>1104</v>
      </c>
      <c r="N486" s="145" t="s">
        <v>2672</v>
      </c>
      <c r="O486" s="15" t="s">
        <v>3357</v>
      </c>
      <c r="P486" s="16" t="s">
        <v>3358</v>
      </c>
      <c r="Q486" s="13">
        <v>2</v>
      </c>
      <c r="R486" t="s">
        <v>3359</v>
      </c>
    </row>
    <row r="487" spans="2:18">
      <c r="B487" s="52" t="s">
        <v>3360</v>
      </c>
      <c r="C487" s="120">
        <v>1653477</v>
      </c>
      <c r="D487" s="73">
        <v>0</v>
      </c>
      <c r="E487" s="73">
        <v>0</v>
      </c>
      <c r="F487" s="73">
        <v>0</v>
      </c>
      <c r="G487" s="73" t="s">
        <v>1103</v>
      </c>
      <c r="H487" s="73">
        <v>0</v>
      </c>
      <c r="I487" s="73">
        <v>0</v>
      </c>
      <c r="J487" s="73">
        <v>0</v>
      </c>
      <c r="K487" s="160"/>
      <c r="L487" s="120">
        <v>1653477</v>
      </c>
      <c r="M487" s="146" t="s">
        <v>1094</v>
      </c>
      <c r="N487" s="145" t="s">
        <v>3361</v>
      </c>
      <c r="O487" s="15" t="s">
        <v>3362</v>
      </c>
      <c r="P487" s="16" t="s">
        <v>3363</v>
      </c>
      <c r="Q487" s="13">
        <v>2</v>
      </c>
      <c r="R487" t="s">
        <v>3364</v>
      </c>
    </row>
    <row r="488" spans="2:18">
      <c r="B488" s="52" t="s">
        <v>3365</v>
      </c>
      <c r="C488" s="120">
        <v>1653607</v>
      </c>
      <c r="D488" s="75">
        <v>1</v>
      </c>
      <c r="E488" s="73">
        <v>0</v>
      </c>
      <c r="F488" s="73">
        <v>0</v>
      </c>
      <c r="G488" s="73" t="s">
        <v>1103</v>
      </c>
      <c r="H488" s="73">
        <v>0</v>
      </c>
      <c r="I488" s="73">
        <v>0</v>
      </c>
      <c r="J488" s="73">
        <v>0</v>
      </c>
      <c r="K488" s="160" t="s">
        <v>2801</v>
      </c>
      <c r="L488" s="120">
        <v>1653607</v>
      </c>
      <c r="M488" s="146" t="s">
        <v>1094</v>
      </c>
      <c r="N488" s="145" t="s">
        <v>3366</v>
      </c>
      <c r="O488" s="15" t="s">
        <v>3367</v>
      </c>
      <c r="P488" s="16" t="s">
        <v>3363</v>
      </c>
      <c r="Q488" s="13">
        <v>2</v>
      </c>
      <c r="R488" t="s">
        <v>3368</v>
      </c>
    </row>
    <row r="489" spans="2:18">
      <c r="B489" s="52" t="s">
        <v>3369</v>
      </c>
      <c r="C489" s="120">
        <v>1654611</v>
      </c>
      <c r="D489" s="73">
        <v>0</v>
      </c>
      <c r="E489" s="73">
        <v>0</v>
      </c>
      <c r="F489" s="75">
        <v>1</v>
      </c>
      <c r="G489" s="75" t="s">
        <v>3370</v>
      </c>
      <c r="H489" s="73">
        <v>0</v>
      </c>
      <c r="I489" s="74">
        <v>3</v>
      </c>
      <c r="J489" s="73">
        <v>0</v>
      </c>
      <c r="K489" s="160"/>
      <c r="L489" s="120">
        <v>1654611</v>
      </c>
      <c r="M489" s="146" t="s">
        <v>1094</v>
      </c>
      <c r="N489" s="145" t="s">
        <v>3371</v>
      </c>
      <c r="O489" s="15" t="s">
        <v>3372</v>
      </c>
      <c r="P489" s="16" t="s">
        <v>3373</v>
      </c>
      <c r="Q489" s="13">
        <v>2</v>
      </c>
      <c r="R489" t="s">
        <v>3374</v>
      </c>
    </row>
    <row r="490" spans="2:18">
      <c r="B490" s="52" t="s">
        <v>3375</v>
      </c>
      <c r="C490" s="120">
        <v>1673515</v>
      </c>
      <c r="D490" s="73">
        <v>0</v>
      </c>
      <c r="E490" s="73">
        <v>0</v>
      </c>
      <c r="F490" s="73">
        <v>0</v>
      </c>
      <c r="G490" s="73" t="s">
        <v>1103</v>
      </c>
      <c r="H490" s="73">
        <v>0</v>
      </c>
      <c r="I490" s="73">
        <v>0</v>
      </c>
      <c r="J490" s="73">
        <v>0</v>
      </c>
      <c r="K490" s="160"/>
      <c r="L490" s="120">
        <v>1673515</v>
      </c>
      <c r="M490" s="13" t="s">
        <v>1104</v>
      </c>
      <c r="N490" s="145" t="s">
        <v>2560</v>
      </c>
      <c r="O490" s="15" t="s">
        <v>3376</v>
      </c>
      <c r="P490" s="16" t="s">
        <v>1730</v>
      </c>
      <c r="Q490" s="13">
        <v>2</v>
      </c>
      <c r="R490" t="s">
        <v>3377</v>
      </c>
    </row>
    <row r="491" spans="2:18">
      <c r="B491" s="52" t="s">
        <v>3378</v>
      </c>
      <c r="C491" s="120">
        <v>1675766</v>
      </c>
      <c r="D491" s="73">
        <v>0</v>
      </c>
      <c r="E491" s="73">
        <v>0</v>
      </c>
      <c r="F491" s="73">
        <v>0</v>
      </c>
      <c r="G491" s="73" t="s">
        <v>1103</v>
      </c>
      <c r="H491" s="73">
        <v>0</v>
      </c>
      <c r="I491" s="73">
        <v>0</v>
      </c>
      <c r="J491" s="73">
        <v>0</v>
      </c>
      <c r="K491" s="160"/>
      <c r="L491" s="120">
        <v>1675766</v>
      </c>
      <c r="M491" s="13" t="s">
        <v>1094</v>
      </c>
      <c r="N491" s="145" t="s">
        <v>2611</v>
      </c>
      <c r="O491" s="15" t="s">
        <v>3379</v>
      </c>
      <c r="P491" s="16" t="s">
        <v>3380</v>
      </c>
      <c r="Q491" s="13">
        <v>2</v>
      </c>
      <c r="R491" t="s">
        <v>3381</v>
      </c>
    </row>
    <row r="492" spans="2:18">
      <c r="B492" s="52" t="s">
        <v>3382</v>
      </c>
      <c r="C492" s="120">
        <v>1676674</v>
      </c>
      <c r="D492" s="73">
        <v>0</v>
      </c>
      <c r="E492" s="73">
        <v>0</v>
      </c>
      <c r="F492" s="73">
        <v>0</v>
      </c>
      <c r="G492" s="73" t="s">
        <v>1103</v>
      </c>
      <c r="H492" s="73">
        <v>0</v>
      </c>
      <c r="I492" s="73">
        <v>0</v>
      </c>
      <c r="J492" s="73">
        <v>0</v>
      </c>
      <c r="K492" s="160"/>
      <c r="L492" s="120">
        <v>1676674</v>
      </c>
      <c r="M492" s="13" t="s">
        <v>1094</v>
      </c>
      <c r="N492" s="145" t="s">
        <v>3383</v>
      </c>
      <c r="O492" s="15" t="s">
        <v>3384</v>
      </c>
      <c r="P492" s="16" t="s">
        <v>3382</v>
      </c>
      <c r="Q492" s="13">
        <v>2</v>
      </c>
      <c r="R492" t="s">
        <v>3385</v>
      </c>
    </row>
    <row r="493" spans="2:18">
      <c r="B493" s="52" t="s">
        <v>3386</v>
      </c>
      <c r="C493" s="120">
        <v>1677636</v>
      </c>
      <c r="D493" s="73">
        <v>0</v>
      </c>
      <c r="E493" s="73">
        <v>0</v>
      </c>
      <c r="F493" s="73">
        <v>0</v>
      </c>
      <c r="G493" s="73" t="s">
        <v>1103</v>
      </c>
      <c r="H493" s="73">
        <v>0</v>
      </c>
      <c r="I493" s="73">
        <v>0</v>
      </c>
      <c r="J493" s="73">
        <v>0</v>
      </c>
      <c r="K493" s="160" t="s">
        <v>2801</v>
      </c>
      <c r="L493" s="120">
        <v>1677636</v>
      </c>
      <c r="M493" s="13" t="s">
        <v>1104</v>
      </c>
      <c r="N493" s="145" t="s">
        <v>1982</v>
      </c>
      <c r="O493" s="15" t="s">
        <v>3387</v>
      </c>
      <c r="P493" s="16" t="s">
        <v>3388</v>
      </c>
      <c r="Q493" s="13">
        <v>2</v>
      </c>
      <c r="R493" t="s">
        <v>3389</v>
      </c>
    </row>
    <row r="494" spans="2:18">
      <c r="B494" s="52" t="s">
        <v>3390</v>
      </c>
      <c r="C494" s="120">
        <v>1677952</v>
      </c>
      <c r="D494" s="73">
        <v>0</v>
      </c>
      <c r="E494" s="73">
        <v>0</v>
      </c>
      <c r="F494" s="75">
        <v>1</v>
      </c>
      <c r="G494" s="75" t="s">
        <v>3391</v>
      </c>
      <c r="H494" s="73">
        <v>0</v>
      </c>
      <c r="I494" s="74">
        <v>13</v>
      </c>
      <c r="J494" s="73">
        <v>0</v>
      </c>
      <c r="K494" s="160"/>
      <c r="L494" s="120">
        <v>1677952</v>
      </c>
      <c r="M494" s="146" t="s">
        <v>1104</v>
      </c>
      <c r="N494" s="145" t="s">
        <v>3392</v>
      </c>
      <c r="O494" s="15" t="s">
        <v>3393</v>
      </c>
      <c r="P494" s="16" t="s">
        <v>3388</v>
      </c>
      <c r="Q494" s="13">
        <v>2</v>
      </c>
      <c r="R494" t="s">
        <v>3394</v>
      </c>
    </row>
    <row r="495" spans="2:18">
      <c r="B495" s="52" t="s">
        <v>3395</v>
      </c>
      <c r="C495" s="120">
        <v>1679761</v>
      </c>
      <c r="D495" s="73">
        <v>0</v>
      </c>
      <c r="E495" s="73">
        <v>0</v>
      </c>
      <c r="F495" s="73">
        <v>0</v>
      </c>
      <c r="G495" s="73" t="s">
        <v>1103</v>
      </c>
      <c r="H495" s="73">
        <v>0</v>
      </c>
      <c r="I495" s="73">
        <v>0</v>
      </c>
      <c r="J495" s="73">
        <v>0</v>
      </c>
      <c r="K495" s="160"/>
      <c r="L495" s="120">
        <v>1679761</v>
      </c>
      <c r="M495" s="13" t="s">
        <v>1094</v>
      </c>
      <c r="N495" s="145" t="s">
        <v>3396</v>
      </c>
      <c r="O495" s="15" t="s">
        <v>3397</v>
      </c>
      <c r="P495" s="16" t="s">
        <v>3398</v>
      </c>
      <c r="Q495" s="13">
        <v>2</v>
      </c>
      <c r="R495" t="s">
        <v>3399</v>
      </c>
    </row>
    <row r="496" spans="2:18">
      <c r="B496" s="52" t="s">
        <v>3400</v>
      </c>
      <c r="C496" s="120">
        <v>1688997</v>
      </c>
      <c r="D496" s="73">
        <v>0</v>
      </c>
      <c r="E496" s="73">
        <v>0</v>
      </c>
      <c r="F496" s="73">
        <v>0</v>
      </c>
      <c r="G496" s="73" t="s">
        <v>1103</v>
      </c>
      <c r="H496" s="73">
        <v>0</v>
      </c>
      <c r="I496" s="73">
        <v>0</v>
      </c>
      <c r="J496" s="73">
        <v>0</v>
      </c>
      <c r="K496" s="160"/>
      <c r="L496" s="120">
        <v>1688997</v>
      </c>
      <c r="M496" s="13" t="s">
        <v>1094</v>
      </c>
      <c r="N496" s="145" t="s">
        <v>3401</v>
      </c>
      <c r="O496" s="15" t="s">
        <v>3402</v>
      </c>
      <c r="P496" s="16" t="s">
        <v>3403</v>
      </c>
      <c r="Q496" s="13">
        <v>2</v>
      </c>
      <c r="R496" t="s">
        <v>3404</v>
      </c>
    </row>
    <row r="497" spans="2:18">
      <c r="B497" s="52" t="s">
        <v>3405</v>
      </c>
      <c r="C497" s="120">
        <v>1699078</v>
      </c>
      <c r="D497" s="73">
        <v>0</v>
      </c>
      <c r="E497" s="73">
        <v>0</v>
      </c>
      <c r="F497" s="75">
        <v>1</v>
      </c>
      <c r="G497" s="75" t="s">
        <v>3406</v>
      </c>
      <c r="H497" s="73">
        <v>0</v>
      </c>
      <c r="I497" s="74">
        <v>3</v>
      </c>
      <c r="J497" s="73">
        <v>0</v>
      </c>
      <c r="K497" s="160"/>
      <c r="L497" s="120">
        <v>1699078</v>
      </c>
      <c r="M497" s="146" t="s">
        <v>1149</v>
      </c>
      <c r="N497" s="13" t="s">
        <v>3407</v>
      </c>
      <c r="O497" s="15" t="s">
        <v>3408</v>
      </c>
      <c r="P497" s="16" t="s">
        <v>3409</v>
      </c>
      <c r="Q497" s="13">
        <v>2</v>
      </c>
      <c r="R497" t="s">
        <v>3410</v>
      </c>
    </row>
    <row r="498" spans="2:18">
      <c r="B498" s="52" t="s">
        <v>3411</v>
      </c>
      <c r="C498" s="120">
        <v>1701276</v>
      </c>
      <c r="D498" s="73">
        <v>0</v>
      </c>
      <c r="E498" s="73">
        <v>0</v>
      </c>
      <c r="F498" s="73">
        <v>0</v>
      </c>
      <c r="G498" s="73" t="s">
        <v>1103</v>
      </c>
      <c r="H498" s="73">
        <v>0</v>
      </c>
      <c r="I498" s="73">
        <v>0</v>
      </c>
      <c r="J498" s="73">
        <v>0</v>
      </c>
      <c r="K498" s="160" t="s">
        <v>2801</v>
      </c>
      <c r="L498" s="120">
        <v>1701276</v>
      </c>
      <c r="M498" s="13" t="s">
        <v>1104</v>
      </c>
      <c r="N498" s="145" t="s">
        <v>1350</v>
      </c>
      <c r="O498" s="15" t="s">
        <v>3412</v>
      </c>
      <c r="P498" s="16" t="s">
        <v>1202</v>
      </c>
      <c r="Q498" s="13">
        <v>2</v>
      </c>
      <c r="R498" t="s">
        <v>3413</v>
      </c>
    </row>
    <row r="499" spans="2:18">
      <c r="B499" s="52" t="s">
        <v>3414</v>
      </c>
      <c r="C499" s="120">
        <v>1708083</v>
      </c>
      <c r="D499" s="73">
        <v>0</v>
      </c>
      <c r="E499" s="73">
        <v>0</v>
      </c>
      <c r="F499" s="73">
        <v>0</v>
      </c>
      <c r="G499" s="73" t="s">
        <v>1103</v>
      </c>
      <c r="H499" s="73">
        <v>0</v>
      </c>
      <c r="I499" s="73">
        <v>0</v>
      </c>
      <c r="J499" s="73">
        <v>0</v>
      </c>
      <c r="K499" s="160"/>
      <c r="L499" s="120">
        <v>1708083</v>
      </c>
      <c r="M499" s="13" t="s">
        <v>1104</v>
      </c>
      <c r="N499" s="145" t="s">
        <v>4077</v>
      </c>
      <c r="O499" s="15" t="s">
        <v>3415</v>
      </c>
      <c r="P499" s="21" t="s">
        <v>3416</v>
      </c>
      <c r="Q499" s="13">
        <v>2</v>
      </c>
      <c r="R499" t="s">
        <v>3417</v>
      </c>
    </row>
    <row r="500" spans="2:18">
      <c r="B500" s="52" t="s">
        <v>3418</v>
      </c>
      <c r="C500" s="121">
        <v>1716336</v>
      </c>
      <c r="D500" s="73">
        <v>0</v>
      </c>
      <c r="E500" s="73">
        <v>0</v>
      </c>
      <c r="F500" s="75">
        <v>1</v>
      </c>
      <c r="G500" s="75" t="s">
        <v>3419</v>
      </c>
      <c r="H500" s="73">
        <v>0</v>
      </c>
      <c r="I500" s="74">
        <v>1</v>
      </c>
      <c r="J500" s="73">
        <v>0</v>
      </c>
      <c r="K500" s="161"/>
      <c r="L500" s="121">
        <v>1716336</v>
      </c>
      <c r="M500" s="13" t="s">
        <v>1094</v>
      </c>
      <c r="N500" s="145" t="s">
        <v>1738</v>
      </c>
      <c r="O500" s="15" t="s">
        <v>3420</v>
      </c>
      <c r="P500" s="16" t="s">
        <v>3421</v>
      </c>
      <c r="Q500" s="13">
        <v>2</v>
      </c>
      <c r="R500" t="s">
        <v>3422</v>
      </c>
    </row>
    <row r="501" spans="2:18">
      <c r="B501" s="52" t="s">
        <v>3423</v>
      </c>
      <c r="C501" s="121">
        <v>1716971</v>
      </c>
      <c r="D501" s="73">
        <v>0</v>
      </c>
      <c r="E501" s="73">
        <v>0</v>
      </c>
      <c r="F501" s="73">
        <v>0</v>
      </c>
      <c r="G501" s="73" t="s">
        <v>1103</v>
      </c>
      <c r="H501" s="73">
        <v>0</v>
      </c>
      <c r="I501" s="73">
        <v>0</v>
      </c>
      <c r="J501" s="73">
        <v>0</v>
      </c>
      <c r="K501" s="161"/>
      <c r="L501" s="121">
        <v>1716971</v>
      </c>
      <c r="M501" s="13" t="s">
        <v>1094</v>
      </c>
      <c r="N501" s="145" t="s">
        <v>3424</v>
      </c>
      <c r="O501" s="15" t="s">
        <v>3425</v>
      </c>
      <c r="P501" s="16" t="s">
        <v>3426</v>
      </c>
      <c r="Q501" s="13">
        <v>2</v>
      </c>
      <c r="R501" t="s">
        <v>3427</v>
      </c>
    </row>
    <row r="502" spans="2:18">
      <c r="B502" s="52" t="s">
        <v>3428</v>
      </c>
      <c r="C502" s="121">
        <v>1719842</v>
      </c>
      <c r="D502" s="73">
        <v>0</v>
      </c>
      <c r="E502" s="73">
        <v>0</v>
      </c>
      <c r="F502" s="73">
        <v>0</v>
      </c>
      <c r="G502" s="73" t="s">
        <v>1103</v>
      </c>
      <c r="H502" s="73">
        <v>0</v>
      </c>
      <c r="I502" s="73">
        <v>0</v>
      </c>
      <c r="J502" s="73">
        <v>0</v>
      </c>
      <c r="K502" s="161"/>
      <c r="L502" s="121">
        <v>1719842</v>
      </c>
      <c r="M502" s="13" t="s">
        <v>1104</v>
      </c>
      <c r="N502" s="145" t="s">
        <v>1297</v>
      </c>
      <c r="O502" s="15" t="s">
        <v>3429</v>
      </c>
      <c r="P502" s="16" t="s">
        <v>3430</v>
      </c>
      <c r="Q502" s="13">
        <v>2</v>
      </c>
      <c r="R502" t="s">
        <v>3431</v>
      </c>
    </row>
    <row r="503" spans="2:18">
      <c r="B503" s="52" t="s">
        <v>3432</v>
      </c>
      <c r="C503" s="121">
        <v>1722167</v>
      </c>
      <c r="D503" s="73">
        <v>0</v>
      </c>
      <c r="E503" s="73">
        <v>0</v>
      </c>
      <c r="F503" s="73">
        <v>0</v>
      </c>
      <c r="G503" s="73" t="s">
        <v>1103</v>
      </c>
      <c r="H503" s="73">
        <v>0</v>
      </c>
      <c r="I503" s="73">
        <v>0</v>
      </c>
      <c r="J503" s="73">
        <v>0</v>
      </c>
      <c r="K503" s="161" t="s">
        <v>3433</v>
      </c>
      <c r="L503" s="121">
        <v>1722167</v>
      </c>
      <c r="M503" s="13" t="s">
        <v>1104</v>
      </c>
      <c r="N503" s="145" t="s">
        <v>2335</v>
      </c>
      <c r="O503" s="15" t="s">
        <v>3434</v>
      </c>
      <c r="P503" s="16" t="s">
        <v>3435</v>
      </c>
      <c r="Q503" s="13">
        <v>2</v>
      </c>
      <c r="R503" t="s">
        <v>3436</v>
      </c>
    </row>
    <row r="504" spans="2:18">
      <c r="B504" s="52" t="s">
        <v>3437</v>
      </c>
      <c r="C504" s="121">
        <v>1722882</v>
      </c>
      <c r="D504" s="73">
        <v>0</v>
      </c>
      <c r="E504" s="73">
        <v>0</v>
      </c>
      <c r="F504" s="73">
        <v>0</v>
      </c>
      <c r="G504" s="73" t="s">
        <v>1103</v>
      </c>
      <c r="H504" s="73">
        <v>0</v>
      </c>
      <c r="I504" s="73">
        <v>0</v>
      </c>
      <c r="J504" s="73">
        <v>0</v>
      </c>
      <c r="K504" s="161"/>
      <c r="L504" s="121">
        <v>1722882</v>
      </c>
      <c r="M504" s="13" t="s">
        <v>1104</v>
      </c>
      <c r="N504" s="145" t="s">
        <v>1982</v>
      </c>
      <c r="O504" s="15" t="s">
        <v>3438</v>
      </c>
      <c r="P504" s="16" t="s">
        <v>3439</v>
      </c>
      <c r="Q504" s="13">
        <v>2</v>
      </c>
      <c r="R504" t="s">
        <v>3440</v>
      </c>
    </row>
    <row r="505" spans="2:18">
      <c r="B505" s="52" t="s">
        <v>3441</v>
      </c>
      <c r="C505" s="121">
        <v>1723309</v>
      </c>
      <c r="D505" s="73">
        <v>0</v>
      </c>
      <c r="E505" s="73">
        <v>0</v>
      </c>
      <c r="F505" s="73">
        <v>0</v>
      </c>
      <c r="G505" s="73" t="s">
        <v>1103</v>
      </c>
      <c r="H505" s="73">
        <v>0</v>
      </c>
      <c r="I505" s="73">
        <v>0</v>
      </c>
      <c r="J505" s="73">
        <v>0</v>
      </c>
      <c r="K505" s="161"/>
      <c r="L505" s="121">
        <v>1723309</v>
      </c>
      <c r="M505" s="13" t="s">
        <v>1104</v>
      </c>
      <c r="N505" s="145" t="s">
        <v>1841</v>
      </c>
      <c r="O505" s="15" t="s">
        <v>3442</v>
      </c>
      <c r="P505" s="16" t="s">
        <v>3443</v>
      </c>
      <c r="Q505" s="13">
        <v>2</v>
      </c>
      <c r="R505" t="s">
        <v>3444</v>
      </c>
    </row>
    <row r="506" spans="2:18">
      <c r="B506" s="52" t="s">
        <v>3445</v>
      </c>
      <c r="C506" s="121">
        <v>1725206</v>
      </c>
      <c r="D506" s="73">
        <v>0</v>
      </c>
      <c r="E506" s="73">
        <v>0</v>
      </c>
      <c r="F506" s="73">
        <v>0</v>
      </c>
      <c r="G506" s="73" t="s">
        <v>1103</v>
      </c>
      <c r="H506" s="73">
        <v>0</v>
      </c>
      <c r="I506" s="73">
        <v>0</v>
      </c>
      <c r="J506" s="73">
        <v>0</v>
      </c>
      <c r="K506" s="161"/>
      <c r="L506" s="121">
        <v>1725206</v>
      </c>
      <c r="M506" s="13" t="s">
        <v>1104</v>
      </c>
      <c r="N506" s="145" t="s">
        <v>3088</v>
      </c>
      <c r="O506" s="15" t="s">
        <v>3446</v>
      </c>
      <c r="P506" s="16" t="s">
        <v>3025</v>
      </c>
      <c r="Q506" s="13">
        <v>2</v>
      </c>
      <c r="R506" t="s">
        <v>3447</v>
      </c>
    </row>
    <row r="507" spans="2:18">
      <c r="B507" s="52" t="s">
        <v>3448</v>
      </c>
      <c r="C507" s="121">
        <v>1730497</v>
      </c>
      <c r="D507" s="73">
        <v>0</v>
      </c>
      <c r="E507" s="73">
        <v>0</v>
      </c>
      <c r="F507" s="73">
        <v>0</v>
      </c>
      <c r="G507" s="73" t="s">
        <v>1103</v>
      </c>
      <c r="H507" s="73">
        <v>0</v>
      </c>
      <c r="I507" s="73">
        <v>0</v>
      </c>
      <c r="J507" s="73">
        <v>0</v>
      </c>
      <c r="K507" s="161"/>
      <c r="L507" s="121">
        <v>1730497</v>
      </c>
      <c r="M507" s="13" t="s">
        <v>1104</v>
      </c>
      <c r="N507" s="145" t="s">
        <v>3449</v>
      </c>
      <c r="O507" s="15" t="s">
        <v>3450</v>
      </c>
      <c r="P507" s="16" t="s">
        <v>3448</v>
      </c>
      <c r="Q507" s="13">
        <v>2</v>
      </c>
      <c r="R507" t="s">
        <v>3451</v>
      </c>
    </row>
    <row r="508" spans="2:18">
      <c r="B508" s="52" t="s">
        <v>3452</v>
      </c>
      <c r="C508" s="121">
        <v>1742272</v>
      </c>
      <c r="D508" s="73">
        <v>0</v>
      </c>
      <c r="E508" s="73">
        <v>0</v>
      </c>
      <c r="F508" s="73">
        <v>0</v>
      </c>
      <c r="G508" s="73" t="s">
        <v>1103</v>
      </c>
      <c r="H508" s="73">
        <v>0</v>
      </c>
      <c r="I508" s="73">
        <v>0</v>
      </c>
      <c r="J508" s="73">
        <v>0</v>
      </c>
      <c r="K508" s="161" t="s">
        <v>3433</v>
      </c>
      <c r="L508" s="121">
        <v>1742272</v>
      </c>
      <c r="M508" s="13" t="s">
        <v>1104</v>
      </c>
      <c r="N508" s="145" t="s">
        <v>2316</v>
      </c>
      <c r="O508" s="15" t="s">
        <v>3453</v>
      </c>
      <c r="P508" s="16" t="s">
        <v>3452</v>
      </c>
      <c r="Q508" s="13">
        <v>2</v>
      </c>
      <c r="R508" t="s">
        <v>3454</v>
      </c>
    </row>
    <row r="509" spans="2:18">
      <c r="B509" s="52" t="s">
        <v>3455</v>
      </c>
      <c r="C509" s="121">
        <v>1745936</v>
      </c>
      <c r="D509" s="73">
        <v>0</v>
      </c>
      <c r="E509" s="73">
        <v>0</v>
      </c>
      <c r="F509" s="73">
        <v>0</v>
      </c>
      <c r="G509" s="73" t="s">
        <v>1103</v>
      </c>
      <c r="H509" s="73">
        <v>0</v>
      </c>
      <c r="I509" s="73">
        <v>0</v>
      </c>
      <c r="J509" s="73">
        <v>0</v>
      </c>
      <c r="K509" s="161"/>
      <c r="L509" s="121">
        <v>1745936</v>
      </c>
      <c r="M509" s="13" t="s">
        <v>1094</v>
      </c>
      <c r="N509" s="145" t="s">
        <v>1832</v>
      </c>
      <c r="O509" s="15" t="s">
        <v>3456</v>
      </c>
      <c r="P509" s="16" t="s">
        <v>3380</v>
      </c>
      <c r="Q509" s="13">
        <v>2</v>
      </c>
      <c r="R509" t="s">
        <v>3457</v>
      </c>
    </row>
    <row r="510" spans="2:18">
      <c r="B510" s="52" t="s">
        <v>3458</v>
      </c>
      <c r="C510" s="121">
        <v>1747417</v>
      </c>
      <c r="D510" s="75">
        <v>1</v>
      </c>
      <c r="E510" s="73">
        <v>0</v>
      </c>
      <c r="F510" s="73">
        <v>0</v>
      </c>
      <c r="G510" s="73" t="s">
        <v>1103</v>
      </c>
      <c r="H510" s="73">
        <v>0</v>
      </c>
      <c r="I510" s="73">
        <v>0</v>
      </c>
      <c r="J510" s="73">
        <v>0</v>
      </c>
      <c r="K510" s="161"/>
      <c r="L510" s="121">
        <v>1747417</v>
      </c>
      <c r="M510" s="13" t="s">
        <v>1104</v>
      </c>
      <c r="N510" s="145" t="s">
        <v>2224</v>
      </c>
      <c r="O510" s="15" t="s">
        <v>3459</v>
      </c>
      <c r="P510" s="16" t="s">
        <v>3460</v>
      </c>
      <c r="Q510" s="13">
        <v>2</v>
      </c>
      <c r="R510" t="s">
        <v>3461</v>
      </c>
    </row>
    <row r="511" spans="2:18">
      <c r="B511" s="52" t="s">
        <v>3462</v>
      </c>
      <c r="C511" s="121">
        <v>1751819</v>
      </c>
      <c r="D511" s="73">
        <v>0</v>
      </c>
      <c r="E511" s="73">
        <v>0</v>
      </c>
      <c r="F511" s="73">
        <v>0</v>
      </c>
      <c r="G511" s="73" t="s">
        <v>1103</v>
      </c>
      <c r="H511" s="73">
        <v>0</v>
      </c>
      <c r="I511" s="73">
        <v>0</v>
      </c>
      <c r="J511" s="73">
        <v>0</v>
      </c>
      <c r="K511" s="161"/>
      <c r="L511" s="121">
        <v>1751819</v>
      </c>
      <c r="M511" s="13" t="s">
        <v>1094</v>
      </c>
      <c r="N511" s="145" t="s">
        <v>2698</v>
      </c>
      <c r="O511" s="15" t="s">
        <v>3463</v>
      </c>
      <c r="P511" s="16" t="s">
        <v>3464</v>
      </c>
      <c r="Q511" s="13">
        <v>2</v>
      </c>
      <c r="R511" t="s">
        <v>3465</v>
      </c>
    </row>
    <row r="512" spans="2:18">
      <c r="B512" s="52" t="s">
        <v>3466</v>
      </c>
      <c r="C512" s="121">
        <v>1753563</v>
      </c>
      <c r="D512" s="73">
        <v>0</v>
      </c>
      <c r="E512" s="73">
        <v>0</v>
      </c>
      <c r="F512" s="73">
        <v>0</v>
      </c>
      <c r="G512" s="73" t="s">
        <v>1103</v>
      </c>
      <c r="H512" s="73">
        <v>0</v>
      </c>
      <c r="I512" s="73">
        <v>0</v>
      </c>
      <c r="J512" s="73">
        <v>0</v>
      </c>
      <c r="K512" s="161"/>
      <c r="L512" s="121">
        <v>1753563</v>
      </c>
      <c r="M512" s="13" t="s">
        <v>1104</v>
      </c>
      <c r="N512" s="145" t="s">
        <v>3467</v>
      </c>
      <c r="O512" s="15" t="s">
        <v>3468</v>
      </c>
      <c r="P512" s="16" t="s">
        <v>3466</v>
      </c>
      <c r="Q512" s="13">
        <v>2</v>
      </c>
      <c r="R512" t="s">
        <v>3469</v>
      </c>
    </row>
    <row r="513" spans="2:18">
      <c r="B513" s="52" t="s">
        <v>3470</v>
      </c>
      <c r="C513" s="121">
        <v>1755163</v>
      </c>
      <c r="D513" s="73">
        <v>0</v>
      </c>
      <c r="E513" s="73">
        <v>0</v>
      </c>
      <c r="F513" s="75">
        <v>1</v>
      </c>
      <c r="G513" s="75" t="s">
        <v>3471</v>
      </c>
      <c r="H513" s="73">
        <v>0</v>
      </c>
      <c r="I513" s="74">
        <v>3</v>
      </c>
      <c r="J513" s="73">
        <v>0</v>
      </c>
      <c r="K513" s="161" t="s">
        <v>3433</v>
      </c>
      <c r="L513" s="121">
        <v>1755163</v>
      </c>
      <c r="M513" s="146" t="s">
        <v>1142</v>
      </c>
      <c r="N513" s="13" t="s">
        <v>3472</v>
      </c>
      <c r="O513" s="15" t="s">
        <v>3473</v>
      </c>
      <c r="P513" s="16" t="s">
        <v>3474</v>
      </c>
      <c r="Q513" s="13">
        <v>2</v>
      </c>
      <c r="R513" t="s">
        <v>3475</v>
      </c>
    </row>
    <row r="514" spans="2:18">
      <c r="B514" s="52" t="s">
        <v>3476</v>
      </c>
      <c r="C514" s="121">
        <v>1755893</v>
      </c>
      <c r="D514" s="73">
        <v>0</v>
      </c>
      <c r="E514" s="73">
        <v>0</v>
      </c>
      <c r="F514" s="73">
        <v>0</v>
      </c>
      <c r="G514" s="73" t="s">
        <v>1103</v>
      </c>
      <c r="H514" s="73">
        <v>0</v>
      </c>
      <c r="I514" s="73">
        <v>0</v>
      </c>
      <c r="J514" s="73">
        <v>0</v>
      </c>
      <c r="K514" s="161"/>
      <c r="L514" s="121">
        <v>1755893</v>
      </c>
      <c r="M514" s="13" t="s">
        <v>1104</v>
      </c>
      <c r="N514" s="145" t="s">
        <v>3477</v>
      </c>
      <c r="O514" s="15" t="s">
        <v>3478</v>
      </c>
      <c r="P514" s="16" t="s">
        <v>3476</v>
      </c>
      <c r="Q514" s="13">
        <v>2</v>
      </c>
      <c r="R514" t="s">
        <v>3479</v>
      </c>
    </row>
    <row r="515" spans="2:18">
      <c r="B515" s="52" t="s">
        <v>3480</v>
      </c>
      <c r="C515" s="121">
        <v>1758667</v>
      </c>
      <c r="D515" s="73">
        <v>0</v>
      </c>
      <c r="E515" s="73">
        <v>0</v>
      </c>
      <c r="F515" s="73">
        <v>0</v>
      </c>
      <c r="G515" s="73" t="s">
        <v>1103</v>
      </c>
      <c r="H515" s="73">
        <v>0</v>
      </c>
      <c r="I515" s="73">
        <v>0</v>
      </c>
      <c r="J515" s="73">
        <v>0</v>
      </c>
      <c r="K515" s="161"/>
      <c r="L515" s="121">
        <v>1758667</v>
      </c>
      <c r="M515" s="13" t="s">
        <v>1104</v>
      </c>
      <c r="N515" s="145" t="s">
        <v>3481</v>
      </c>
      <c r="O515" s="15" t="s">
        <v>3482</v>
      </c>
      <c r="P515" s="16" t="s">
        <v>3474</v>
      </c>
      <c r="Q515" s="13">
        <v>2</v>
      </c>
      <c r="R515" t="s">
        <v>3483</v>
      </c>
    </row>
    <row r="516" spans="2:18">
      <c r="B516" s="52" t="s">
        <v>3484</v>
      </c>
      <c r="C516" s="121">
        <v>1759748</v>
      </c>
      <c r="D516" s="73">
        <v>0</v>
      </c>
      <c r="E516" s="73">
        <v>0</v>
      </c>
      <c r="F516" s="73">
        <v>0</v>
      </c>
      <c r="G516" s="73" t="s">
        <v>1103</v>
      </c>
      <c r="H516" s="73">
        <v>0</v>
      </c>
      <c r="I516" s="73">
        <v>0</v>
      </c>
      <c r="J516" s="73">
        <v>0</v>
      </c>
      <c r="K516" s="161"/>
      <c r="L516" s="121">
        <v>1759748</v>
      </c>
      <c r="M516" s="13" t="s">
        <v>1104</v>
      </c>
      <c r="N516" s="145" t="s">
        <v>3485</v>
      </c>
      <c r="O516" s="15" t="s">
        <v>3486</v>
      </c>
      <c r="P516" s="16" t="s">
        <v>3484</v>
      </c>
      <c r="Q516" s="13">
        <v>2</v>
      </c>
      <c r="R516" t="s">
        <v>3487</v>
      </c>
    </row>
    <row r="517" spans="2:18">
      <c r="B517" s="52" t="s">
        <v>3488</v>
      </c>
      <c r="C517" s="121">
        <v>1765334</v>
      </c>
      <c r="D517" s="73">
        <v>0</v>
      </c>
      <c r="E517" s="73">
        <v>0</v>
      </c>
      <c r="F517" s="75">
        <v>1</v>
      </c>
      <c r="G517" s="75" t="s">
        <v>3489</v>
      </c>
      <c r="H517" s="73">
        <v>0</v>
      </c>
      <c r="I517" s="74">
        <v>3</v>
      </c>
      <c r="J517" s="73">
        <v>0</v>
      </c>
      <c r="K517" s="161"/>
      <c r="L517" s="121">
        <v>1765334</v>
      </c>
      <c r="M517" s="146" t="s">
        <v>1142</v>
      </c>
      <c r="N517" s="13" t="s">
        <v>3490</v>
      </c>
      <c r="O517" s="15" t="s">
        <v>3491</v>
      </c>
      <c r="P517" s="16" t="s">
        <v>3492</v>
      </c>
      <c r="Q517" s="13">
        <v>2</v>
      </c>
      <c r="R517" t="s">
        <v>3493</v>
      </c>
    </row>
    <row r="518" spans="2:18">
      <c r="B518" s="52" t="s">
        <v>3494</v>
      </c>
      <c r="C518" s="121">
        <v>1769745</v>
      </c>
      <c r="D518" s="73">
        <v>0</v>
      </c>
      <c r="E518" s="73">
        <v>0</v>
      </c>
      <c r="F518" s="73">
        <v>0</v>
      </c>
      <c r="G518" s="73" t="s">
        <v>1103</v>
      </c>
      <c r="H518" s="73">
        <v>0</v>
      </c>
      <c r="I518" s="73">
        <v>0</v>
      </c>
      <c r="J518" s="73">
        <v>0</v>
      </c>
      <c r="K518" s="161" t="s">
        <v>3433</v>
      </c>
      <c r="L518" s="121">
        <v>1769745</v>
      </c>
      <c r="M518" s="13" t="s">
        <v>1104</v>
      </c>
      <c r="N518" s="145" t="s">
        <v>3371</v>
      </c>
      <c r="O518" s="15" t="s">
        <v>3495</v>
      </c>
      <c r="P518" s="16" t="s">
        <v>3494</v>
      </c>
      <c r="Q518" s="13">
        <v>2</v>
      </c>
      <c r="R518" t="s">
        <v>3496</v>
      </c>
    </row>
    <row r="519" spans="2:18">
      <c r="B519" s="52" t="s">
        <v>925</v>
      </c>
      <c r="C519" s="121">
        <v>1770033</v>
      </c>
      <c r="D519" s="73">
        <v>0</v>
      </c>
      <c r="E519" s="73">
        <v>0</v>
      </c>
      <c r="F519" s="73">
        <v>0</v>
      </c>
      <c r="G519" s="73" t="s">
        <v>1103</v>
      </c>
      <c r="H519" s="73">
        <v>0</v>
      </c>
      <c r="I519" s="73">
        <v>0</v>
      </c>
      <c r="J519" s="73">
        <v>0</v>
      </c>
      <c r="K519" s="161"/>
      <c r="L519" s="121">
        <v>1770033</v>
      </c>
      <c r="M519" s="13" t="s">
        <v>1104</v>
      </c>
      <c r="N519" s="145" t="s">
        <v>2421</v>
      </c>
      <c r="O519" s="15" t="s">
        <v>3497</v>
      </c>
      <c r="P519" s="16" t="s">
        <v>3498</v>
      </c>
      <c r="Q519" s="13">
        <v>2</v>
      </c>
      <c r="R519" t="s">
        <v>3499</v>
      </c>
    </row>
    <row r="520" spans="2:18">
      <c r="B520" s="52" t="s">
        <v>3500</v>
      </c>
      <c r="C520" s="121">
        <v>1770443</v>
      </c>
      <c r="D520" s="73">
        <v>0</v>
      </c>
      <c r="E520" s="73">
        <v>0</v>
      </c>
      <c r="F520" s="75">
        <v>1</v>
      </c>
      <c r="G520" s="75" t="s">
        <v>3501</v>
      </c>
      <c r="H520" s="73">
        <v>0</v>
      </c>
      <c r="I520" s="74">
        <v>3</v>
      </c>
      <c r="J520" s="73">
        <v>0</v>
      </c>
      <c r="K520" s="161"/>
      <c r="L520" s="121">
        <v>1770443</v>
      </c>
      <c r="M520" s="146" t="s">
        <v>1149</v>
      </c>
      <c r="N520" s="13" t="s">
        <v>3502</v>
      </c>
      <c r="O520" s="15" t="s">
        <v>3503</v>
      </c>
      <c r="P520" s="16" t="s">
        <v>3504</v>
      </c>
      <c r="Q520" s="13">
        <v>2</v>
      </c>
      <c r="R520" t="s">
        <v>3505</v>
      </c>
    </row>
    <row r="521" spans="2:18">
      <c r="B521" s="52" t="s">
        <v>3506</v>
      </c>
      <c r="C521" s="121">
        <v>1779464</v>
      </c>
      <c r="D521" s="73">
        <v>0</v>
      </c>
      <c r="E521" s="73">
        <v>0</v>
      </c>
      <c r="F521" s="73">
        <v>0</v>
      </c>
      <c r="G521" s="73" t="s">
        <v>1103</v>
      </c>
      <c r="H521" s="73">
        <v>0</v>
      </c>
      <c r="I521" s="73">
        <v>0</v>
      </c>
      <c r="J521" s="73">
        <v>0</v>
      </c>
      <c r="K521" s="161"/>
      <c r="L521" s="121">
        <v>1779464</v>
      </c>
      <c r="M521" s="13" t="s">
        <v>1094</v>
      </c>
      <c r="N521" s="145" t="s">
        <v>3507</v>
      </c>
      <c r="O521" s="15" t="s">
        <v>3508</v>
      </c>
      <c r="P521" s="16" t="s">
        <v>3509</v>
      </c>
      <c r="Q521" s="13">
        <v>2</v>
      </c>
      <c r="R521" t="s">
        <v>3510</v>
      </c>
    </row>
    <row r="522" spans="2:18">
      <c r="B522" s="52" t="s">
        <v>3511</v>
      </c>
      <c r="C522" s="121">
        <v>1785190</v>
      </c>
      <c r="D522" s="73">
        <v>0</v>
      </c>
      <c r="E522" s="73">
        <v>0</v>
      </c>
      <c r="F522" s="73">
        <v>0</v>
      </c>
      <c r="G522" s="73" t="s">
        <v>1103</v>
      </c>
      <c r="H522" s="73">
        <v>0</v>
      </c>
      <c r="I522" s="73">
        <v>0</v>
      </c>
      <c r="J522" s="73">
        <v>0</v>
      </c>
      <c r="K522" s="161"/>
      <c r="L522" s="121">
        <v>1785190</v>
      </c>
      <c r="M522" s="13" t="s">
        <v>1094</v>
      </c>
      <c r="N522" s="145" t="s">
        <v>3013</v>
      </c>
      <c r="O522" s="15" t="s">
        <v>3512</v>
      </c>
      <c r="P522" s="16" t="s">
        <v>3513</v>
      </c>
      <c r="Q522" s="13">
        <v>2</v>
      </c>
      <c r="R522" t="s">
        <v>3514</v>
      </c>
    </row>
    <row r="523" spans="2:18">
      <c r="B523" s="52" t="s">
        <v>3515</v>
      </c>
      <c r="C523" s="121">
        <v>1787492</v>
      </c>
      <c r="D523" s="73">
        <v>0</v>
      </c>
      <c r="E523" s="73">
        <v>0</v>
      </c>
      <c r="F523" s="75">
        <v>1</v>
      </c>
      <c r="G523" s="75" t="s">
        <v>3516</v>
      </c>
      <c r="H523" s="73">
        <v>0</v>
      </c>
      <c r="I523" s="74">
        <v>3</v>
      </c>
      <c r="J523" s="73">
        <v>0</v>
      </c>
      <c r="K523" s="161" t="s">
        <v>3433</v>
      </c>
      <c r="L523" s="121">
        <v>1787492</v>
      </c>
      <c r="M523" s="146" t="s">
        <v>1291</v>
      </c>
      <c r="N523" s="13" t="s">
        <v>3517</v>
      </c>
      <c r="O523" s="15" t="s">
        <v>3518</v>
      </c>
      <c r="P523" s="16" t="s">
        <v>1363</v>
      </c>
      <c r="Q523" s="13">
        <v>2</v>
      </c>
      <c r="R523" t="s">
        <v>3519</v>
      </c>
    </row>
    <row r="524" spans="2:18">
      <c r="B524" s="52" t="s">
        <v>3520</v>
      </c>
      <c r="C524" s="121">
        <v>1794290</v>
      </c>
      <c r="D524" s="73">
        <v>0</v>
      </c>
      <c r="E524" s="73">
        <v>0</v>
      </c>
      <c r="F524" s="73">
        <v>0</v>
      </c>
      <c r="G524" s="73" t="s">
        <v>1103</v>
      </c>
      <c r="H524" s="73">
        <v>0</v>
      </c>
      <c r="I524" s="73">
        <v>0</v>
      </c>
      <c r="J524" s="73">
        <v>0</v>
      </c>
      <c r="K524" s="161"/>
      <c r="L524" s="121">
        <v>1794290</v>
      </c>
      <c r="M524" s="13" t="s">
        <v>1094</v>
      </c>
      <c r="N524" s="145" t="s">
        <v>3521</v>
      </c>
      <c r="O524" s="15" t="s">
        <v>3522</v>
      </c>
      <c r="P524" s="16" t="s">
        <v>3523</v>
      </c>
      <c r="Q524" s="13">
        <v>2</v>
      </c>
      <c r="R524" t="s">
        <v>3524</v>
      </c>
    </row>
    <row r="525" spans="2:18">
      <c r="B525" s="52" t="s">
        <v>3525</v>
      </c>
      <c r="C525" s="121">
        <v>1797620</v>
      </c>
      <c r="D525" s="73">
        <v>0</v>
      </c>
      <c r="E525" s="73">
        <v>0</v>
      </c>
      <c r="F525" s="73">
        <v>0</v>
      </c>
      <c r="G525" s="73" t="s">
        <v>1103</v>
      </c>
      <c r="H525" s="73">
        <v>0</v>
      </c>
      <c r="I525" s="73">
        <v>0</v>
      </c>
      <c r="J525" s="73">
        <v>0</v>
      </c>
      <c r="K525" s="161"/>
      <c r="L525" s="121">
        <v>1797620</v>
      </c>
      <c r="M525" s="13" t="s">
        <v>1104</v>
      </c>
      <c r="N525" s="145" t="s">
        <v>2111</v>
      </c>
      <c r="O525" s="15" t="s">
        <v>3526</v>
      </c>
      <c r="P525" s="16" t="s">
        <v>3527</v>
      </c>
      <c r="Q525" s="13">
        <v>2</v>
      </c>
      <c r="R525" t="s">
        <v>3528</v>
      </c>
    </row>
    <row r="526" spans="2:18">
      <c r="B526" s="52" t="s">
        <v>3529</v>
      </c>
      <c r="C526" s="121">
        <v>1800368</v>
      </c>
      <c r="D526" s="75">
        <v>1</v>
      </c>
      <c r="E526" s="73">
        <v>0</v>
      </c>
      <c r="F526" s="73">
        <v>0</v>
      </c>
      <c r="G526" s="73" t="s">
        <v>1103</v>
      </c>
      <c r="H526" s="73">
        <v>0</v>
      </c>
      <c r="I526" s="73">
        <v>0</v>
      </c>
      <c r="J526" s="73">
        <v>0</v>
      </c>
      <c r="K526" s="161"/>
      <c r="L526" s="121">
        <v>1800368</v>
      </c>
      <c r="M526" s="13" t="s">
        <v>1104</v>
      </c>
      <c r="N526" s="145" t="s">
        <v>3530</v>
      </c>
      <c r="O526" s="15" t="s">
        <v>3531</v>
      </c>
      <c r="P526" s="16" t="s">
        <v>3532</v>
      </c>
      <c r="Q526" s="13">
        <v>2</v>
      </c>
      <c r="R526" t="s">
        <v>3533</v>
      </c>
    </row>
    <row r="527" spans="2:18">
      <c r="B527" s="52" t="s">
        <v>3534</v>
      </c>
      <c r="C527" s="121">
        <v>1804037</v>
      </c>
      <c r="D527" s="73">
        <v>0</v>
      </c>
      <c r="E527" s="73">
        <v>0</v>
      </c>
      <c r="F527" s="73">
        <v>0</v>
      </c>
      <c r="G527" s="73" t="s">
        <v>1103</v>
      </c>
      <c r="H527" s="73">
        <v>0</v>
      </c>
      <c r="I527" s="73">
        <v>0</v>
      </c>
      <c r="J527" s="73">
        <v>0</v>
      </c>
      <c r="K527" s="161"/>
      <c r="L527" s="121">
        <v>1804037</v>
      </c>
      <c r="M527" s="13" t="s">
        <v>1104</v>
      </c>
      <c r="N527" s="145" t="s">
        <v>2976</v>
      </c>
      <c r="O527" s="15" t="s">
        <v>3535</v>
      </c>
      <c r="P527" s="16" t="s">
        <v>3536</v>
      </c>
      <c r="Q527" s="13">
        <v>2</v>
      </c>
      <c r="R527" t="s">
        <v>3537</v>
      </c>
    </row>
    <row r="528" spans="2:18">
      <c r="B528" s="52" t="s">
        <v>3538</v>
      </c>
      <c r="C528" s="121">
        <v>1810081</v>
      </c>
      <c r="D528" s="73">
        <v>0</v>
      </c>
      <c r="E528" s="73">
        <v>0</v>
      </c>
      <c r="F528" s="73">
        <v>0</v>
      </c>
      <c r="G528" s="73" t="s">
        <v>1103</v>
      </c>
      <c r="H528" s="73">
        <v>0</v>
      </c>
      <c r="I528" s="73">
        <v>0</v>
      </c>
      <c r="J528" s="73">
        <v>0</v>
      </c>
      <c r="K528" s="161" t="s">
        <v>3433</v>
      </c>
      <c r="L528" s="121">
        <v>1810081</v>
      </c>
      <c r="M528" s="13" t="s">
        <v>1094</v>
      </c>
      <c r="N528" s="145" t="s">
        <v>3539</v>
      </c>
      <c r="O528" s="15" t="s">
        <v>3540</v>
      </c>
      <c r="P528" s="16" t="s">
        <v>3538</v>
      </c>
      <c r="Q528" s="13">
        <v>2</v>
      </c>
      <c r="R528" t="s">
        <v>3541</v>
      </c>
    </row>
    <row r="529" spans="2:18">
      <c r="B529" s="52" t="s">
        <v>3542</v>
      </c>
      <c r="C529" s="121">
        <v>1813465</v>
      </c>
      <c r="D529" s="73">
        <v>0</v>
      </c>
      <c r="E529" s="73">
        <v>0</v>
      </c>
      <c r="F529" s="73">
        <v>0</v>
      </c>
      <c r="G529" s="73" t="s">
        <v>1103</v>
      </c>
      <c r="H529" s="73">
        <v>0</v>
      </c>
      <c r="I529" s="73">
        <v>0</v>
      </c>
      <c r="J529" s="73">
        <v>0</v>
      </c>
      <c r="K529" s="161"/>
      <c r="L529" s="121">
        <v>1813465</v>
      </c>
      <c r="M529" s="13" t="s">
        <v>1094</v>
      </c>
      <c r="N529" s="145" t="s">
        <v>3543</v>
      </c>
      <c r="O529" s="15" t="s">
        <v>3544</v>
      </c>
      <c r="P529" s="16" t="s">
        <v>3545</v>
      </c>
      <c r="Q529" s="13">
        <v>2</v>
      </c>
      <c r="R529" t="s">
        <v>3546</v>
      </c>
    </row>
    <row r="530" spans="2:18">
      <c r="B530" s="52" t="s">
        <v>3547</v>
      </c>
      <c r="C530" s="121">
        <v>1820937</v>
      </c>
      <c r="D530" s="73">
        <v>0</v>
      </c>
      <c r="E530" s="73">
        <v>0</v>
      </c>
      <c r="F530" s="73">
        <v>0</v>
      </c>
      <c r="G530" s="73" t="s">
        <v>1103</v>
      </c>
      <c r="H530" s="73">
        <v>0</v>
      </c>
      <c r="I530" s="73">
        <v>0</v>
      </c>
      <c r="J530" s="73">
        <v>0</v>
      </c>
      <c r="K530" s="161"/>
      <c r="L530" s="121">
        <v>1820937</v>
      </c>
      <c r="M530" s="13" t="s">
        <v>1094</v>
      </c>
      <c r="N530" s="145" t="s">
        <v>3548</v>
      </c>
      <c r="O530" s="15" t="s">
        <v>3549</v>
      </c>
      <c r="P530" s="16" t="s">
        <v>3550</v>
      </c>
      <c r="Q530" s="13">
        <v>2</v>
      </c>
      <c r="R530" t="s">
        <v>3551</v>
      </c>
    </row>
    <row r="531" spans="2:18">
      <c r="B531" s="52" t="s">
        <v>3552</v>
      </c>
      <c r="C531" s="121">
        <v>1829210</v>
      </c>
      <c r="D531" s="73">
        <v>0</v>
      </c>
      <c r="E531" s="73">
        <v>0</v>
      </c>
      <c r="F531" s="75">
        <v>1</v>
      </c>
      <c r="G531" s="75" t="s">
        <v>3553</v>
      </c>
      <c r="H531" s="73">
        <v>0</v>
      </c>
      <c r="I531" s="74">
        <v>40</v>
      </c>
      <c r="J531" s="73">
        <v>0</v>
      </c>
      <c r="K531" s="161"/>
      <c r="L531" s="121">
        <v>1829210</v>
      </c>
      <c r="M531" s="13" t="s">
        <v>1094</v>
      </c>
      <c r="N531" s="145" t="s">
        <v>3554</v>
      </c>
      <c r="O531" s="15" t="s">
        <v>3555</v>
      </c>
      <c r="P531" s="16" t="s">
        <v>3556</v>
      </c>
      <c r="Q531" s="13">
        <v>2</v>
      </c>
      <c r="R531" t="s">
        <v>3557</v>
      </c>
    </row>
    <row r="532" spans="2:18">
      <c r="B532" s="52" t="s">
        <v>937</v>
      </c>
      <c r="C532" s="121">
        <v>1833068</v>
      </c>
      <c r="D532" s="73">
        <v>0</v>
      </c>
      <c r="E532" s="73">
        <v>0</v>
      </c>
      <c r="F532" s="75">
        <v>1</v>
      </c>
      <c r="G532" s="75" t="s">
        <v>3558</v>
      </c>
      <c r="H532" s="73">
        <v>0</v>
      </c>
      <c r="I532" s="74">
        <v>3</v>
      </c>
      <c r="J532" s="73">
        <v>0</v>
      </c>
      <c r="K532" s="161"/>
      <c r="L532" s="121">
        <v>1833068</v>
      </c>
      <c r="M532" s="146" t="s">
        <v>1142</v>
      </c>
      <c r="N532" s="13" t="s">
        <v>3559</v>
      </c>
      <c r="O532" s="15" t="s">
        <v>3560</v>
      </c>
      <c r="P532" s="16" t="s">
        <v>3561</v>
      </c>
      <c r="Q532" s="13">
        <v>2</v>
      </c>
      <c r="R532" t="s">
        <v>3562</v>
      </c>
    </row>
    <row r="533" spans="2:18">
      <c r="B533" s="52" t="s">
        <v>941</v>
      </c>
      <c r="C533" s="121">
        <v>1834543</v>
      </c>
      <c r="D533" s="73">
        <v>0</v>
      </c>
      <c r="E533" s="73">
        <v>0</v>
      </c>
      <c r="F533" s="75">
        <v>1</v>
      </c>
      <c r="G533" s="75" t="s">
        <v>3563</v>
      </c>
      <c r="H533" s="73">
        <v>0</v>
      </c>
      <c r="I533" s="74">
        <v>3</v>
      </c>
      <c r="J533" s="73">
        <v>0</v>
      </c>
      <c r="K533" s="161" t="s">
        <v>3433</v>
      </c>
      <c r="L533" s="121">
        <v>1834543</v>
      </c>
      <c r="M533" s="146" t="s">
        <v>1142</v>
      </c>
      <c r="N533" s="13" t="s">
        <v>3564</v>
      </c>
      <c r="O533" s="15" t="s">
        <v>3565</v>
      </c>
      <c r="P533" s="16" t="s">
        <v>3566</v>
      </c>
      <c r="Q533" s="13">
        <v>2</v>
      </c>
      <c r="R533" t="s">
        <v>3567</v>
      </c>
    </row>
    <row r="534" spans="2:18">
      <c r="B534" s="52" t="s">
        <v>3568</v>
      </c>
      <c r="C534" s="121">
        <v>1835574</v>
      </c>
      <c r="D534" s="73">
        <v>0</v>
      </c>
      <c r="E534" s="73">
        <v>0</v>
      </c>
      <c r="F534" s="75">
        <v>1</v>
      </c>
      <c r="G534" s="75" t="s">
        <v>3569</v>
      </c>
      <c r="H534" s="73">
        <v>0</v>
      </c>
      <c r="I534" s="74">
        <v>3</v>
      </c>
      <c r="J534" s="73">
        <v>0</v>
      </c>
      <c r="K534" s="161"/>
      <c r="L534" s="121">
        <v>1835574</v>
      </c>
      <c r="M534" s="146" t="s">
        <v>1142</v>
      </c>
      <c r="N534" s="13" t="s">
        <v>3570</v>
      </c>
      <c r="O534" s="15" t="s">
        <v>3571</v>
      </c>
      <c r="P534" s="16" t="s">
        <v>3572</v>
      </c>
      <c r="Q534" s="13">
        <v>2</v>
      </c>
      <c r="R534" t="s">
        <v>3573</v>
      </c>
    </row>
    <row r="535" spans="2:18">
      <c r="B535" s="52" t="s">
        <v>3574</v>
      </c>
      <c r="C535" s="121">
        <v>1840323</v>
      </c>
      <c r="D535" s="73">
        <v>0</v>
      </c>
      <c r="E535" s="73">
        <v>0</v>
      </c>
      <c r="F535" s="75">
        <v>1</v>
      </c>
      <c r="G535" s="75" t="s">
        <v>3575</v>
      </c>
      <c r="H535" s="73">
        <v>0</v>
      </c>
      <c r="I535" s="74">
        <v>1</v>
      </c>
      <c r="J535" s="73">
        <v>0</v>
      </c>
      <c r="K535" s="161"/>
      <c r="L535" s="121">
        <v>1840323</v>
      </c>
      <c r="M535" s="13" t="s">
        <v>1094</v>
      </c>
      <c r="N535" s="145" t="s">
        <v>3576</v>
      </c>
      <c r="O535" s="15" t="s">
        <v>3577</v>
      </c>
      <c r="P535" s="16" t="s">
        <v>3578</v>
      </c>
      <c r="Q535" s="13">
        <v>2</v>
      </c>
      <c r="R535" t="s">
        <v>3579</v>
      </c>
    </row>
    <row r="536" spans="2:18">
      <c r="B536" s="52" t="s">
        <v>3580</v>
      </c>
      <c r="C536" s="121">
        <v>1852935</v>
      </c>
      <c r="D536" s="73">
        <v>0</v>
      </c>
      <c r="E536" s="73">
        <v>0</v>
      </c>
      <c r="F536" s="73">
        <v>0</v>
      </c>
      <c r="G536" s="73" t="s">
        <v>1103</v>
      </c>
      <c r="H536" s="73">
        <v>0</v>
      </c>
      <c r="I536" s="73">
        <v>0</v>
      </c>
      <c r="J536" s="73">
        <v>0</v>
      </c>
      <c r="K536" s="161"/>
      <c r="L536" s="121">
        <v>1852935</v>
      </c>
      <c r="M536" s="13" t="s">
        <v>1104</v>
      </c>
      <c r="N536" s="145" t="s">
        <v>3581</v>
      </c>
      <c r="O536" s="15" t="s">
        <v>3582</v>
      </c>
      <c r="P536" s="16" t="s">
        <v>1735</v>
      </c>
      <c r="Q536" s="13">
        <v>2</v>
      </c>
      <c r="R536" t="s">
        <v>3583</v>
      </c>
    </row>
    <row r="537" spans="2:18">
      <c r="B537" s="52" t="s">
        <v>3584</v>
      </c>
      <c r="C537" s="121">
        <v>1866825</v>
      </c>
      <c r="D537" s="73">
        <v>0</v>
      </c>
      <c r="E537" s="73">
        <v>0</v>
      </c>
      <c r="F537" s="73">
        <v>0</v>
      </c>
      <c r="G537" s="73" t="s">
        <v>1103</v>
      </c>
      <c r="H537" s="73">
        <v>0</v>
      </c>
      <c r="I537" s="73">
        <v>0</v>
      </c>
      <c r="J537" s="73">
        <v>0</v>
      </c>
      <c r="K537" s="161"/>
      <c r="L537" s="121">
        <v>1866825</v>
      </c>
      <c r="M537" s="13" t="s">
        <v>1104</v>
      </c>
      <c r="N537" s="145" t="s">
        <v>1280</v>
      </c>
      <c r="O537" s="15" t="s">
        <v>3585</v>
      </c>
      <c r="P537" s="16" t="s">
        <v>3586</v>
      </c>
      <c r="Q537" s="13">
        <v>2</v>
      </c>
      <c r="R537" t="s">
        <v>3587</v>
      </c>
    </row>
    <row r="538" spans="2:18">
      <c r="B538" s="52" t="s">
        <v>3588</v>
      </c>
      <c r="C538" s="121">
        <v>1869591</v>
      </c>
      <c r="D538" s="73">
        <v>0</v>
      </c>
      <c r="E538" s="73">
        <v>0</v>
      </c>
      <c r="F538" s="73">
        <v>0</v>
      </c>
      <c r="G538" s="73" t="s">
        <v>1103</v>
      </c>
      <c r="H538" s="73">
        <v>0</v>
      </c>
      <c r="I538" s="73">
        <v>0</v>
      </c>
      <c r="J538" s="73">
        <v>0</v>
      </c>
      <c r="K538" s="161" t="s">
        <v>3433</v>
      </c>
      <c r="L538" s="121">
        <v>1869591</v>
      </c>
      <c r="M538" s="13" t="s">
        <v>1104</v>
      </c>
      <c r="N538" s="145" t="s">
        <v>1728</v>
      </c>
      <c r="O538" s="15" t="s">
        <v>3589</v>
      </c>
      <c r="P538" s="16" t="s">
        <v>3590</v>
      </c>
      <c r="Q538" s="13">
        <v>2</v>
      </c>
      <c r="R538" t="s">
        <v>3591</v>
      </c>
    </row>
    <row r="539" spans="2:18">
      <c r="B539" s="52" t="s">
        <v>3592</v>
      </c>
      <c r="C539" s="121">
        <v>1870535</v>
      </c>
      <c r="D539" s="73">
        <v>0</v>
      </c>
      <c r="E539" s="73">
        <v>0</v>
      </c>
      <c r="F539" s="73">
        <v>0</v>
      </c>
      <c r="G539" s="73" t="s">
        <v>1103</v>
      </c>
      <c r="H539" s="73">
        <v>0</v>
      </c>
      <c r="I539" s="73">
        <v>0</v>
      </c>
      <c r="J539" s="73">
        <v>0</v>
      </c>
      <c r="K539" s="161"/>
      <c r="L539" s="121">
        <v>1870535</v>
      </c>
      <c r="M539" s="13" t="s">
        <v>1104</v>
      </c>
      <c r="N539" s="145" t="s">
        <v>2661</v>
      </c>
      <c r="O539" s="15" t="s">
        <v>3593</v>
      </c>
      <c r="P539" s="16" t="s">
        <v>3594</v>
      </c>
      <c r="Q539" s="13">
        <v>2</v>
      </c>
      <c r="R539" t="s">
        <v>3595</v>
      </c>
    </row>
    <row r="540" spans="2:18">
      <c r="B540" s="52" t="s">
        <v>3596</v>
      </c>
      <c r="C540" s="121">
        <v>1878337</v>
      </c>
      <c r="D540" s="73">
        <v>0</v>
      </c>
      <c r="E540" s="73">
        <v>0</v>
      </c>
      <c r="F540" s="73">
        <v>0</v>
      </c>
      <c r="G540" s="73" t="s">
        <v>1103</v>
      </c>
      <c r="H540" s="73">
        <v>0</v>
      </c>
      <c r="I540" s="73">
        <v>0</v>
      </c>
      <c r="J540" s="73">
        <v>0</v>
      </c>
      <c r="K540" s="161"/>
      <c r="L540" s="121">
        <v>1878337</v>
      </c>
      <c r="M540" s="13" t="s">
        <v>1094</v>
      </c>
      <c r="N540" s="145" t="s">
        <v>3597</v>
      </c>
      <c r="O540" s="15" t="s">
        <v>3598</v>
      </c>
      <c r="P540" s="16" t="s">
        <v>3599</v>
      </c>
      <c r="Q540" s="13">
        <v>2</v>
      </c>
      <c r="R540" t="s">
        <v>3600</v>
      </c>
    </row>
    <row r="541" spans="2:18">
      <c r="B541" s="52" t="s">
        <v>3601</v>
      </c>
      <c r="C541" s="121">
        <v>1882061</v>
      </c>
      <c r="D541" s="73">
        <v>0</v>
      </c>
      <c r="E541" s="73">
        <v>0</v>
      </c>
      <c r="F541" s="73">
        <v>0</v>
      </c>
      <c r="G541" s="73" t="s">
        <v>1103</v>
      </c>
      <c r="H541" s="73">
        <v>0</v>
      </c>
      <c r="I541" s="73">
        <v>0</v>
      </c>
      <c r="J541" s="73">
        <v>0</v>
      </c>
      <c r="K541" s="161"/>
      <c r="L541" s="121">
        <v>1882061</v>
      </c>
      <c r="M541" s="13" t="s">
        <v>1094</v>
      </c>
      <c r="N541" s="145" t="s">
        <v>1914</v>
      </c>
      <c r="O541" s="15" t="s">
        <v>3602</v>
      </c>
      <c r="P541" s="16" t="s">
        <v>3601</v>
      </c>
      <c r="Q541" s="13">
        <v>2</v>
      </c>
      <c r="R541" t="s">
        <v>3603</v>
      </c>
    </row>
    <row r="542" spans="2:18">
      <c r="B542" s="52" t="s">
        <v>3604</v>
      </c>
      <c r="C542" s="121">
        <v>1883545</v>
      </c>
      <c r="D542" s="73">
        <v>0</v>
      </c>
      <c r="E542" s="73">
        <v>0</v>
      </c>
      <c r="F542" s="73">
        <v>0</v>
      </c>
      <c r="G542" s="73" t="s">
        <v>1103</v>
      </c>
      <c r="H542" s="73">
        <v>0</v>
      </c>
      <c r="I542" s="73">
        <v>0</v>
      </c>
      <c r="J542" s="73">
        <v>0</v>
      </c>
      <c r="K542" s="161"/>
      <c r="L542" s="121">
        <v>1883545</v>
      </c>
      <c r="M542" s="13" t="s">
        <v>1094</v>
      </c>
      <c r="N542" s="145" t="s">
        <v>3605</v>
      </c>
      <c r="O542" s="15" t="s">
        <v>3606</v>
      </c>
      <c r="P542" s="16" t="s">
        <v>3607</v>
      </c>
      <c r="Q542" s="13">
        <v>2</v>
      </c>
      <c r="R542" t="s">
        <v>3608</v>
      </c>
    </row>
    <row r="543" spans="2:18">
      <c r="B543" s="52" t="s">
        <v>3609</v>
      </c>
      <c r="C543" s="121">
        <v>1884396</v>
      </c>
      <c r="D543" s="73">
        <v>0</v>
      </c>
      <c r="E543" s="73">
        <v>0</v>
      </c>
      <c r="F543" s="73">
        <v>0</v>
      </c>
      <c r="G543" s="73" t="s">
        <v>1103</v>
      </c>
      <c r="H543" s="73">
        <v>0</v>
      </c>
      <c r="I543" s="73">
        <v>0</v>
      </c>
      <c r="J543" s="73">
        <v>0</v>
      </c>
      <c r="K543" s="161" t="s">
        <v>3433</v>
      </c>
      <c r="L543" s="121">
        <v>1884396</v>
      </c>
      <c r="M543" s="13" t="s">
        <v>1104</v>
      </c>
      <c r="N543" s="145" t="s">
        <v>3023</v>
      </c>
      <c r="O543" s="15" t="s">
        <v>3610</v>
      </c>
      <c r="P543" s="16" t="s">
        <v>3609</v>
      </c>
      <c r="Q543" s="13">
        <v>2</v>
      </c>
      <c r="R543" t="s">
        <v>3611</v>
      </c>
    </row>
    <row r="544" spans="2:18">
      <c r="B544" s="52" t="s">
        <v>3612</v>
      </c>
      <c r="C544" s="121">
        <v>1884928</v>
      </c>
      <c r="D544" s="73">
        <v>0</v>
      </c>
      <c r="E544" s="73">
        <v>0</v>
      </c>
      <c r="F544" s="73">
        <v>0</v>
      </c>
      <c r="G544" s="73" t="s">
        <v>1103</v>
      </c>
      <c r="H544" s="73">
        <v>0</v>
      </c>
      <c r="I544" s="73">
        <v>0</v>
      </c>
      <c r="J544" s="73">
        <v>0</v>
      </c>
      <c r="K544" s="161"/>
      <c r="L544" s="121">
        <v>1884928</v>
      </c>
      <c r="M544" s="13" t="s">
        <v>1104</v>
      </c>
      <c r="N544" s="145" t="s">
        <v>3613</v>
      </c>
      <c r="O544" s="15" t="s">
        <v>3614</v>
      </c>
      <c r="P544" s="16" t="s">
        <v>3615</v>
      </c>
      <c r="Q544" s="13">
        <v>2</v>
      </c>
      <c r="R544" t="s">
        <v>3616</v>
      </c>
    </row>
    <row r="545" spans="2:18">
      <c r="B545" s="52" t="s">
        <v>3617</v>
      </c>
      <c r="C545" s="121">
        <v>1885693</v>
      </c>
      <c r="D545" s="73">
        <v>0</v>
      </c>
      <c r="E545" s="73">
        <v>0</v>
      </c>
      <c r="F545" s="73">
        <v>0</v>
      </c>
      <c r="G545" s="73" t="s">
        <v>1103</v>
      </c>
      <c r="H545" s="73">
        <v>0</v>
      </c>
      <c r="I545" s="73">
        <v>0</v>
      </c>
      <c r="J545" s="73">
        <v>0</v>
      </c>
      <c r="K545" s="161"/>
      <c r="L545" s="121">
        <v>1885693</v>
      </c>
      <c r="M545" s="13" t="s">
        <v>1104</v>
      </c>
      <c r="N545" s="145" t="s">
        <v>3176</v>
      </c>
      <c r="O545" s="15" t="s">
        <v>3618</v>
      </c>
      <c r="P545" s="16" t="s">
        <v>3619</v>
      </c>
      <c r="Q545" s="13">
        <v>2</v>
      </c>
      <c r="R545" t="s">
        <v>3620</v>
      </c>
    </row>
    <row r="546" spans="2:18">
      <c r="B546" s="52" t="s">
        <v>3621</v>
      </c>
      <c r="C546" s="121">
        <v>1889438</v>
      </c>
      <c r="D546" s="73">
        <v>0</v>
      </c>
      <c r="E546" s="73">
        <v>0</v>
      </c>
      <c r="F546" s="73">
        <v>0</v>
      </c>
      <c r="G546" s="73" t="s">
        <v>1103</v>
      </c>
      <c r="H546" s="73">
        <v>0</v>
      </c>
      <c r="I546" s="73">
        <v>0</v>
      </c>
      <c r="J546" s="73">
        <v>0</v>
      </c>
      <c r="K546" s="161"/>
      <c r="L546" s="121">
        <v>1889438</v>
      </c>
      <c r="M546" s="13" t="s">
        <v>1094</v>
      </c>
      <c r="N546" s="145" t="s">
        <v>3622</v>
      </c>
      <c r="O546" s="15" t="s">
        <v>3623</v>
      </c>
      <c r="P546" s="16" t="s">
        <v>1131</v>
      </c>
      <c r="Q546" s="13">
        <v>2</v>
      </c>
      <c r="R546" t="s">
        <v>3624</v>
      </c>
    </row>
    <row r="547" spans="2:18">
      <c r="B547" s="52" t="s">
        <v>3625</v>
      </c>
      <c r="C547" s="121">
        <v>1892868</v>
      </c>
      <c r="D547" s="73">
        <v>0</v>
      </c>
      <c r="E547" s="73">
        <v>0</v>
      </c>
      <c r="F547" s="73">
        <v>0</v>
      </c>
      <c r="G547" s="73" t="s">
        <v>1103</v>
      </c>
      <c r="H547" s="73">
        <v>0</v>
      </c>
      <c r="I547" s="73">
        <v>0</v>
      </c>
      <c r="J547" s="73">
        <v>0</v>
      </c>
      <c r="K547" s="161"/>
      <c r="L547" s="121">
        <v>1892868</v>
      </c>
      <c r="M547" s="13" t="s">
        <v>1104</v>
      </c>
      <c r="N547" s="145" t="s">
        <v>3626</v>
      </c>
      <c r="O547" s="15" t="s">
        <v>3627</v>
      </c>
      <c r="P547" s="16" t="s">
        <v>3628</v>
      </c>
      <c r="Q547" s="13">
        <v>2</v>
      </c>
      <c r="R547" t="s">
        <v>3629</v>
      </c>
    </row>
    <row r="548" spans="2:18">
      <c r="B548" s="52" t="s">
        <v>3630</v>
      </c>
      <c r="C548" s="121">
        <v>1895379</v>
      </c>
      <c r="D548" s="75">
        <v>1</v>
      </c>
      <c r="E548" s="73">
        <v>0</v>
      </c>
      <c r="F548" s="73">
        <v>0</v>
      </c>
      <c r="G548" s="73" t="s">
        <v>1103</v>
      </c>
      <c r="H548" s="73">
        <v>0</v>
      </c>
      <c r="I548" s="73">
        <v>0</v>
      </c>
      <c r="J548" s="73">
        <v>0</v>
      </c>
      <c r="K548" s="161" t="s">
        <v>3433</v>
      </c>
      <c r="L548" s="121">
        <v>1895379</v>
      </c>
      <c r="M548" s="13" t="s">
        <v>1104</v>
      </c>
      <c r="N548" s="145" t="s">
        <v>1738</v>
      </c>
      <c r="O548" s="15" t="s">
        <v>3631</v>
      </c>
      <c r="P548" s="16" t="s">
        <v>3632</v>
      </c>
      <c r="Q548" s="13">
        <v>2</v>
      </c>
      <c r="R548" t="s">
        <v>3633</v>
      </c>
    </row>
    <row r="549" spans="2:18">
      <c r="B549" s="52" t="s">
        <v>3634</v>
      </c>
      <c r="C549" s="121">
        <v>1899237</v>
      </c>
      <c r="D549" s="73">
        <v>0</v>
      </c>
      <c r="E549" s="73">
        <v>0</v>
      </c>
      <c r="F549" s="73">
        <v>0</v>
      </c>
      <c r="G549" s="73" t="s">
        <v>1103</v>
      </c>
      <c r="H549" s="73">
        <v>0</v>
      </c>
      <c r="I549" s="73">
        <v>0</v>
      </c>
      <c r="J549" s="73">
        <v>0</v>
      </c>
      <c r="K549" s="161"/>
      <c r="L549" s="121">
        <v>1899237</v>
      </c>
      <c r="M549" s="13" t="s">
        <v>1094</v>
      </c>
      <c r="N549" s="145" t="s">
        <v>3635</v>
      </c>
      <c r="O549" s="15" t="s">
        <v>3636</v>
      </c>
      <c r="P549" s="16" t="s">
        <v>3637</v>
      </c>
      <c r="Q549" s="13">
        <v>2</v>
      </c>
      <c r="R549" t="s">
        <v>3638</v>
      </c>
    </row>
    <row r="550" spans="2:18">
      <c r="B550" s="52" t="s">
        <v>3639</v>
      </c>
      <c r="C550" s="121">
        <v>1901553</v>
      </c>
      <c r="D550" s="73">
        <v>0</v>
      </c>
      <c r="E550" s="73">
        <v>0</v>
      </c>
      <c r="F550" s="73">
        <v>0</v>
      </c>
      <c r="G550" s="73" t="s">
        <v>1103</v>
      </c>
      <c r="H550" s="73">
        <v>0</v>
      </c>
      <c r="I550" s="73">
        <v>0</v>
      </c>
      <c r="J550" s="73">
        <v>0</v>
      </c>
      <c r="K550" s="161"/>
      <c r="L550" s="121">
        <v>1901553</v>
      </c>
      <c r="M550" s="13" t="s">
        <v>1094</v>
      </c>
      <c r="N550" s="145" t="s">
        <v>3640</v>
      </c>
      <c r="O550" s="15" t="s">
        <v>3641</v>
      </c>
      <c r="P550" s="16" t="s">
        <v>3642</v>
      </c>
      <c r="Q550" s="13">
        <v>2</v>
      </c>
      <c r="R550" t="s">
        <v>3643</v>
      </c>
    </row>
    <row r="551" spans="2:18">
      <c r="B551" s="52" t="s">
        <v>3644</v>
      </c>
      <c r="C551" s="121">
        <v>1912033</v>
      </c>
      <c r="D551" s="73">
        <v>0</v>
      </c>
      <c r="E551" s="73">
        <v>0</v>
      </c>
      <c r="F551" s="73">
        <v>0</v>
      </c>
      <c r="G551" s="73" t="s">
        <v>1103</v>
      </c>
      <c r="H551" s="73">
        <v>0</v>
      </c>
      <c r="I551" s="73">
        <v>0</v>
      </c>
      <c r="J551" s="73">
        <v>0</v>
      </c>
      <c r="K551" s="161"/>
      <c r="L551" s="121">
        <v>1912033</v>
      </c>
      <c r="M551" s="13" t="s">
        <v>1104</v>
      </c>
      <c r="N551" s="145" t="s">
        <v>3485</v>
      </c>
      <c r="O551" s="15" t="s">
        <v>3645</v>
      </c>
      <c r="P551" s="16" t="s">
        <v>3646</v>
      </c>
      <c r="Q551" s="13">
        <v>2</v>
      </c>
      <c r="R551" t="s">
        <v>3647</v>
      </c>
    </row>
    <row r="552" spans="2:18">
      <c r="B552" s="52" t="s">
        <v>3648</v>
      </c>
      <c r="C552" s="121">
        <v>1913430</v>
      </c>
      <c r="D552" s="73">
        <v>0</v>
      </c>
      <c r="E552" s="73">
        <v>0</v>
      </c>
      <c r="F552" s="73">
        <v>0</v>
      </c>
      <c r="G552" s="73" t="s">
        <v>1103</v>
      </c>
      <c r="H552" s="73">
        <v>0</v>
      </c>
      <c r="I552" s="73">
        <v>0</v>
      </c>
      <c r="J552" s="73">
        <v>0</v>
      </c>
      <c r="K552" s="161"/>
      <c r="L552" s="121">
        <v>1913430</v>
      </c>
      <c r="M552" s="13" t="s">
        <v>1104</v>
      </c>
      <c r="N552" s="145" t="s">
        <v>3649</v>
      </c>
      <c r="O552" s="15" t="s">
        <v>3650</v>
      </c>
      <c r="P552" s="16" t="s">
        <v>3651</v>
      </c>
      <c r="Q552" s="13">
        <v>2</v>
      </c>
      <c r="R552" t="s">
        <v>3652</v>
      </c>
    </row>
    <row r="553" spans="2:18">
      <c r="B553" s="52" t="s">
        <v>3653</v>
      </c>
      <c r="C553" s="121">
        <v>1914115</v>
      </c>
      <c r="D553" s="73">
        <v>0</v>
      </c>
      <c r="E553" s="73">
        <v>0</v>
      </c>
      <c r="F553" s="73">
        <v>0</v>
      </c>
      <c r="G553" s="73" t="s">
        <v>1103</v>
      </c>
      <c r="H553" s="73">
        <v>0</v>
      </c>
      <c r="I553" s="73">
        <v>0</v>
      </c>
      <c r="J553" s="73">
        <v>0</v>
      </c>
      <c r="K553" s="161" t="s">
        <v>3433</v>
      </c>
      <c r="L553" s="121">
        <v>1914115</v>
      </c>
      <c r="M553" s="13" t="s">
        <v>1104</v>
      </c>
      <c r="N553" s="145" t="s">
        <v>3654</v>
      </c>
      <c r="O553" s="15" t="s">
        <v>3655</v>
      </c>
      <c r="P553" s="16" t="s">
        <v>3656</v>
      </c>
      <c r="Q553" s="13">
        <v>2</v>
      </c>
      <c r="R553" t="s">
        <v>3657</v>
      </c>
    </row>
    <row r="554" spans="2:18">
      <c r="B554" s="52" t="s">
        <v>3658</v>
      </c>
      <c r="C554" s="121">
        <v>1919643</v>
      </c>
      <c r="D554" s="73">
        <v>0</v>
      </c>
      <c r="E554" s="73">
        <v>0</v>
      </c>
      <c r="F554" s="73">
        <v>0</v>
      </c>
      <c r="G554" s="73" t="s">
        <v>1103</v>
      </c>
      <c r="H554" s="73">
        <v>0</v>
      </c>
      <c r="I554" s="73">
        <v>0</v>
      </c>
      <c r="J554" s="73">
        <v>0</v>
      </c>
      <c r="K554" s="161"/>
      <c r="L554" s="121">
        <v>1919643</v>
      </c>
      <c r="M554" s="13" t="s">
        <v>1104</v>
      </c>
      <c r="N554" s="145" t="s">
        <v>3659</v>
      </c>
      <c r="O554" s="15" t="s">
        <v>3660</v>
      </c>
      <c r="P554" s="16" t="s">
        <v>3661</v>
      </c>
      <c r="Q554" s="13">
        <v>2</v>
      </c>
      <c r="R554" t="s">
        <v>3662</v>
      </c>
    </row>
    <row r="555" spans="2:18">
      <c r="B555" s="52" t="s">
        <v>3663</v>
      </c>
      <c r="C555" s="121">
        <v>1922346</v>
      </c>
      <c r="D555" s="73">
        <v>0</v>
      </c>
      <c r="E555" s="73">
        <v>0</v>
      </c>
      <c r="F555" s="75">
        <v>1</v>
      </c>
      <c r="G555" s="75" t="s">
        <v>3664</v>
      </c>
      <c r="H555" s="73">
        <v>0</v>
      </c>
      <c r="I555" s="74">
        <v>31</v>
      </c>
      <c r="J555" s="73">
        <v>0</v>
      </c>
      <c r="K555" s="161"/>
      <c r="L555" s="121">
        <v>1922346</v>
      </c>
      <c r="M555" s="13" t="s">
        <v>1094</v>
      </c>
      <c r="N555" s="145" t="s">
        <v>1787</v>
      </c>
      <c r="O555" s="15" t="s">
        <v>3665</v>
      </c>
      <c r="P555" s="16" t="s">
        <v>2423</v>
      </c>
      <c r="Q555" s="13">
        <v>2</v>
      </c>
      <c r="R555" t="s">
        <v>3666</v>
      </c>
    </row>
    <row r="556" spans="2:18">
      <c r="B556" s="52" t="s">
        <v>3667</v>
      </c>
      <c r="C556" s="121">
        <v>1926468</v>
      </c>
      <c r="D556" s="73">
        <v>0</v>
      </c>
      <c r="E556" s="73">
        <v>0</v>
      </c>
      <c r="F556" s="73">
        <v>0</v>
      </c>
      <c r="G556" s="73" t="s">
        <v>1103</v>
      </c>
      <c r="H556" s="73">
        <v>0</v>
      </c>
      <c r="I556" s="73">
        <v>0</v>
      </c>
      <c r="J556" s="73">
        <v>0</v>
      </c>
      <c r="K556" s="161"/>
      <c r="L556" s="121">
        <v>1926468</v>
      </c>
      <c r="M556" s="13" t="s">
        <v>1094</v>
      </c>
      <c r="N556" s="145" t="s">
        <v>3668</v>
      </c>
      <c r="O556" s="15" t="s">
        <v>3669</v>
      </c>
      <c r="P556" s="16" t="s">
        <v>3670</v>
      </c>
      <c r="Q556" s="13">
        <v>2</v>
      </c>
      <c r="R556" t="s">
        <v>3671</v>
      </c>
    </row>
    <row r="557" spans="2:18">
      <c r="B557" s="52" t="s">
        <v>3672</v>
      </c>
      <c r="C557" s="121">
        <v>1926822</v>
      </c>
      <c r="D557" s="73">
        <v>0</v>
      </c>
      <c r="E557" s="73">
        <v>0</v>
      </c>
      <c r="F557" s="73">
        <v>0</v>
      </c>
      <c r="G557" s="73" t="s">
        <v>1103</v>
      </c>
      <c r="H557" s="73">
        <v>0</v>
      </c>
      <c r="I557" s="73">
        <v>0</v>
      </c>
      <c r="J557" s="73">
        <v>0</v>
      </c>
      <c r="K557" s="161"/>
      <c r="L557" s="121">
        <v>1926822</v>
      </c>
      <c r="M557" s="13" t="s">
        <v>1094</v>
      </c>
      <c r="N557" s="145" t="s">
        <v>1275</v>
      </c>
      <c r="O557" s="15" t="s">
        <v>3673</v>
      </c>
      <c r="P557" s="16" t="s">
        <v>3672</v>
      </c>
      <c r="Q557" s="13">
        <v>2</v>
      </c>
      <c r="R557" t="s">
        <v>3674</v>
      </c>
    </row>
    <row r="558" spans="2:18">
      <c r="B558" s="52" t="s">
        <v>3675</v>
      </c>
      <c r="C558" s="121">
        <v>1928527</v>
      </c>
      <c r="D558" s="73">
        <v>0</v>
      </c>
      <c r="E558" s="73">
        <v>0</v>
      </c>
      <c r="F558" s="73">
        <v>0</v>
      </c>
      <c r="G558" s="73" t="s">
        <v>1103</v>
      </c>
      <c r="H558" s="73">
        <v>0</v>
      </c>
      <c r="I558" s="73">
        <v>0</v>
      </c>
      <c r="J558" s="73">
        <v>0</v>
      </c>
      <c r="K558" s="161" t="s">
        <v>3433</v>
      </c>
      <c r="L558" s="121">
        <v>1928527</v>
      </c>
      <c r="M558" s="13" t="s">
        <v>1104</v>
      </c>
      <c r="N558" s="145" t="s">
        <v>3676</v>
      </c>
      <c r="O558" s="15" t="s">
        <v>3677</v>
      </c>
      <c r="P558" s="16" t="s">
        <v>2423</v>
      </c>
      <c r="Q558" s="13">
        <v>2</v>
      </c>
      <c r="R558" t="s">
        <v>3678</v>
      </c>
    </row>
    <row r="559" spans="2:18">
      <c r="B559" s="52" t="s">
        <v>3679</v>
      </c>
      <c r="C559" s="121">
        <v>1935265</v>
      </c>
      <c r="D559" s="73">
        <v>0</v>
      </c>
      <c r="E559" s="73">
        <v>0</v>
      </c>
      <c r="F559" s="73">
        <v>0</v>
      </c>
      <c r="G559" s="73" t="s">
        <v>1103</v>
      </c>
      <c r="H559" s="73">
        <v>0</v>
      </c>
      <c r="I559" s="73">
        <v>0</v>
      </c>
      <c r="J559" s="73">
        <v>0</v>
      </c>
      <c r="K559" s="161"/>
      <c r="L559" s="121">
        <v>1935265</v>
      </c>
      <c r="M559" s="13" t="s">
        <v>1104</v>
      </c>
      <c r="N559" s="145" t="s">
        <v>3295</v>
      </c>
      <c r="O559" s="15" t="s">
        <v>3680</v>
      </c>
      <c r="P559" s="16" t="s">
        <v>3681</v>
      </c>
      <c r="Q559" s="13">
        <v>2</v>
      </c>
      <c r="R559" t="s">
        <v>3682</v>
      </c>
    </row>
    <row r="560" spans="2:18">
      <c r="B560" s="52" t="s">
        <v>3683</v>
      </c>
      <c r="C560" s="121">
        <v>1948222</v>
      </c>
      <c r="D560" s="73">
        <v>0</v>
      </c>
      <c r="E560" s="73">
        <v>0</v>
      </c>
      <c r="F560" s="75">
        <v>1</v>
      </c>
      <c r="G560" s="75" t="s">
        <v>3684</v>
      </c>
      <c r="H560" s="73">
        <v>0</v>
      </c>
      <c r="I560" s="74">
        <v>3</v>
      </c>
      <c r="J560" s="73">
        <v>0</v>
      </c>
      <c r="K560" s="161"/>
      <c r="L560" s="121">
        <v>1948222</v>
      </c>
      <c r="M560" s="146" t="s">
        <v>1291</v>
      </c>
      <c r="N560" s="13" t="s">
        <v>3685</v>
      </c>
      <c r="O560" s="15" t="s">
        <v>3686</v>
      </c>
      <c r="P560" s="16" t="s">
        <v>3687</v>
      </c>
      <c r="Q560" s="13">
        <v>2</v>
      </c>
      <c r="R560" t="s">
        <v>3688</v>
      </c>
    </row>
    <row r="561" spans="2:18">
      <c r="B561" s="52" t="s">
        <v>3689</v>
      </c>
      <c r="C561" s="121">
        <v>1950173</v>
      </c>
      <c r="D561" s="73">
        <v>0</v>
      </c>
      <c r="E561" s="73">
        <v>0</v>
      </c>
      <c r="F561" s="73">
        <v>0</v>
      </c>
      <c r="G561" s="73" t="s">
        <v>1103</v>
      </c>
      <c r="H561" s="73">
        <v>0</v>
      </c>
      <c r="I561" s="73">
        <v>0</v>
      </c>
      <c r="J561" s="73">
        <v>0</v>
      </c>
      <c r="K561" s="161"/>
      <c r="L561" s="121">
        <v>1950173</v>
      </c>
      <c r="M561" s="13" t="s">
        <v>1104</v>
      </c>
      <c r="N561" s="145" t="s">
        <v>2219</v>
      </c>
      <c r="O561" s="15" t="s">
        <v>3690</v>
      </c>
      <c r="P561" s="16" t="s">
        <v>3691</v>
      </c>
      <c r="Q561" s="13">
        <v>2</v>
      </c>
      <c r="R561" t="s">
        <v>3692</v>
      </c>
    </row>
    <row r="562" spans="2:18">
      <c r="B562" s="52" t="s">
        <v>3693</v>
      </c>
      <c r="C562" s="121">
        <v>1952219</v>
      </c>
      <c r="D562" s="73">
        <v>0</v>
      </c>
      <c r="E562" s="73">
        <v>0</v>
      </c>
      <c r="F562" s="73">
        <v>0</v>
      </c>
      <c r="G562" s="73" t="s">
        <v>1103</v>
      </c>
      <c r="H562" s="73">
        <v>0</v>
      </c>
      <c r="I562" s="73">
        <v>0</v>
      </c>
      <c r="J562" s="73">
        <v>0</v>
      </c>
      <c r="K562" s="161"/>
      <c r="L562" s="121">
        <v>1952219</v>
      </c>
      <c r="M562" s="13" t="s">
        <v>1104</v>
      </c>
      <c r="N562" s="145" t="s">
        <v>3694</v>
      </c>
      <c r="O562" s="15" t="s">
        <v>3695</v>
      </c>
      <c r="P562" s="16" t="s">
        <v>3696</v>
      </c>
      <c r="Q562" s="13">
        <v>2</v>
      </c>
      <c r="R562" t="s">
        <v>3697</v>
      </c>
    </row>
    <row r="563" spans="2:18">
      <c r="B563" s="52" t="s">
        <v>3698</v>
      </c>
      <c r="C563" s="121">
        <v>1952988</v>
      </c>
      <c r="D563" s="73">
        <v>0</v>
      </c>
      <c r="E563" s="73">
        <v>0</v>
      </c>
      <c r="F563" s="73">
        <v>0</v>
      </c>
      <c r="G563" s="73" t="s">
        <v>1103</v>
      </c>
      <c r="H563" s="73">
        <v>0</v>
      </c>
      <c r="I563" s="73">
        <v>0</v>
      </c>
      <c r="J563" s="73">
        <v>0</v>
      </c>
      <c r="K563" s="161" t="s">
        <v>3433</v>
      </c>
      <c r="L563" s="121">
        <v>1952988</v>
      </c>
      <c r="M563" s="13" t="s">
        <v>1104</v>
      </c>
      <c r="N563" s="145" t="s">
        <v>3699</v>
      </c>
      <c r="O563" s="15" t="s">
        <v>3700</v>
      </c>
      <c r="P563" s="16" t="s">
        <v>3701</v>
      </c>
      <c r="Q563" s="13">
        <v>2</v>
      </c>
      <c r="R563" t="s">
        <v>3702</v>
      </c>
    </row>
    <row r="564" spans="2:18">
      <c r="B564" s="52" t="s">
        <v>3703</v>
      </c>
      <c r="C564" s="121">
        <v>1953558</v>
      </c>
      <c r="D564" s="75">
        <v>1</v>
      </c>
      <c r="E564" s="73">
        <v>0</v>
      </c>
      <c r="F564" s="73">
        <v>0</v>
      </c>
      <c r="G564" s="73" t="s">
        <v>1103</v>
      </c>
      <c r="H564" s="73">
        <v>0</v>
      </c>
      <c r="I564" s="73">
        <v>0</v>
      </c>
      <c r="J564" s="73">
        <v>0</v>
      </c>
      <c r="K564" s="161"/>
      <c r="L564" s="121">
        <v>1953558</v>
      </c>
      <c r="M564" s="13" t="s">
        <v>1104</v>
      </c>
      <c r="N564" s="145" t="s">
        <v>3704</v>
      </c>
      <c r="O564" s="15" t="s">
        <v>3705</v>
      </c>
      <c r="P564" s="16" t="s">
        <v>3706</v>
      </c>
      <c r="Q564" s="13">
        <v>2</v>
      </c>
      <c r="R564" t="s">
        <v>3707</v>
      </c>
    </row>
    <row r="565" spans="2:18">
      <c r="B565" s="52" t="s">
        <v>3708</v>
      </c>
      <c r="C565" s="121">
        <v>1956204</v>
      </c>
      <c r="D565" s="73">
        <v>0</v>
      </c>
      <c r="E565" s="73">
        <v>0</v>
      </c>
      <c r="F565" s="75">
        <v>1</v>
      </c>
      <c r="G565" s="75" t="s">
        <v>3709</v>
      </c>
      <c r="H565" s="73">
        <v>0</v>
      </c>
      <c r="I565" s="74">
        <v>3</v>
      </c>
      <c r="J565" s="73">
        <v>0</v>
      </c>
      <c r="K565" s="161"/>
      <c r="L565" s="121">
        <v>1956204</v>
      </c>
      <c r="M565" s="146" t="s">
        <v>1291</v>
      </c>
      <c r="N565" s="13" t="s">
        <v>3710</v>
      </c>
      <c r="O565" s="15" t="s">
        <v>3711</v>
      </c>
      <c r="P565" s="16" t="s">
        <v>3712</v>
      </c>
      <c r="Q565" s="13">
        <v>2</v>
      </c>
      <c r="R565" t="s">
        <v>3713</v>
      </c>
    </row>
    <row r="566" spans="2:18">
      <c r="B566" s="52" t="s">
        <v>634</v>
      </c>
      <c r="C566" s="121">
        <v>1957020</v>
      </c>
      <c r="D566" s="73">
        <v>0</v>
      </c>
      <c r="E566" s="73">
        <v>0</v>
      </c>
      <c r="F566" s="73">
        <v>0</v>
      </c>
      <c r="G566" s="73" t="s">
        <v>1103</v>
      </c>
      <c r="H566" s="73">
        <v>0</v>
      </c>
      <c r="I566" s="73">
        <v>0</v>
      </c>
      <c r="J566" s="73">
        <v>0</v>
      </c>
      <c r="K566" s="161"/>
      <c r="L566" s="121">
        <v>1957020</v>
      </c>
      <c r="M566" s="13" t="s">
        <v>1094</v>
      </c>
      <c r="N566" s="145" t="s">
        <v>3714</v>
      </c>
      <c r="O566" s="15" t="s">
        <v>3715</v>
      </c>
      <c r="P566" s="16" t="s">
        <v>3716</v>
      </c>
      <c r="Q566" s="13">
        <v>2</v>
      </c>
      <c r="R566" t="s">
        <v>3717</v>
      </c>
    </row>
    <row r="567" spans="2:18">
      <c r="B567" s="52" t="s">
        <v>3718</v>
      </c>
      <c r="C567" s="121">
        <v>1958251</v>
      </c>
      <c r="D567" s="73">
        <v>0</v>
      </c>
      <c r="E567" s="73">
        <v>0</v>
      </c>
      <c r="F567" s="75">
        <v>1</v>
      </c>
      <c r="G567" s="75" t="s">
        <v>3719</v>
      </c>
      <c r="H567" s="73">
        <v>0</v>
      </c>
      <c r="I567" s="74">
        <v>3</v>
      </c>
      <c r="J567" s="73">
        <v>0</v>
      </c>
      <c r="K567" s="161"/>
      <c r="L567" s="121">
        <v>1958251</v>
      </c>
      <c r="M567" s="146" t="s">
        <v>1291</v>
      </c>
      <c r="N567" s="13" t="s">
        <v>3720</v>
      </c>
      <c r="O567" s="15" t="s">
        <v>3721</v>
      </c>
      <c r="P567" s="16" t="s">
        <v>3722</v>
      </c>
      <c r="Q567" s="13">
        <v>2</v>
      </c>
      <c r="R567" t="s">
        <v>3723</v>
      </c>
    </row>
    <row r="568" spans="2:18">
      <c r="B568" s="52" t="s">
        <v>3724</v>
      </c>
      <c r="C568" s="121">
        <v>1961841</v>
      </c>
      <c r="D568" s="73">
        <v>0</v>
      </c>
      <c r="E568" s="73">
        <v>0</v>
      </c>
      <c r="F568" s="73">
        <v>0</v>
      </c>
      <c r="G568" s="73" t="s">
        <v>1103</v>
      </c>
      <c r="H568" s="73">
        <v>0</v>
      </c>
      <c r="I568" s="73">
        <v>0</v>
      </c>
      <c r="J568" s="73">
        <v>0</v>
      </c>
      <c r="K568" s="161" t="s">
        <v>3433</v>
      </c>
      <c r="L568" s="121">
        <v>1961841</v>
      </c>
      <c r="M568" s="13" t="s">
        <v>1104</v>
      </c>
      <c r="N568" s="145" t="s">
        <v>1095</v>
      </c>
      <c r="O568" s="15" t="s">
        <v>3725</v>
      </c>
      <c r="P568" s="16" t="s">
        <v>3726</v>
      </c>
      <c r="Q568" s="13">
        <v>2</v>
      </c>
      <c r="R568" t="s">
        <v>3727</v>
      </c>
    </row>
    <row r="569" spans="2:18">
      <c r="B569" s="52" t="s">
        <v>3728</v>
      </c>
      <c r="C569" s="121">
        <v>1963329</v>
      </c>
      <c r="D569" s="73">
        <v>0</v>
      </c>
      <c r="E569" s="73">
        <v>0</v>
      </c>
      <c r="F569" s="73">
        <v>0</v>
      </c>
      <c r="G569" s="73" t="s">
        <v>1103</v>
      </c>
      <c r="H569" s="73">
        <v>0</v>
      </c>
      <c r="I569" s="73">
        <v>0</v>
      </c>
      <c r="J569" s="73">
        <v>0</v>
      </c>
      <c r="K569" s="161"/>
      <c r="L569" s="121">
        <v>1963329</v>
      </c>
      <c r="M569" s="13" t="s">
        <v>1104</v>
      </c>
      <c r="N569" s="145" t="s">
        <v>2661</v>
      </c>
      <c r="O569" s="15" t="s">
        <v>3729</v>
      </c>
      <c r="P569" s="16" t="s">
        <v>3730</v>
      </c>
      <c r="Q569" s="13">
        <v>2</v>
      </c>
      <c r="R569" t="s">
        <v>3731</v>
      </c>
    </row>
    <row r="570" spans="2:18">
      <c r="B570" s="52" t="s">
        <v>3732</v>
      </c>
      <c r="C570" s="121">
        <v>1967389</v>
      </c>
      <c r="D570" s="73">
        <v>0</v>
      </c>
      <c r="E570" s="73">
        <v>0</v>
      </c>
      <c r="F570" s="73">
        <v>0</v>
      </c>
      <c r="G570" s="73" t="s">
        <v>1103</v>
      </c>
      <c r="H570" s="73">
        <v>0</v>
      </c>
      <c r="I570" s="73">
        <v>0</v>
      </c>
      <c r="J570" s="73">
        <v>0</v>
      </c>
      <c r="K570" s="161"/>
      <c r="L570" s="121">
        <v>1967389</v>
      </c>
      <c r="M570" s="13" t="s">
        <v>1104</v>
      </c>
      <c r="N570" s="145" t="s">
        <v>3733</v>
      </c>
      <c r="O570" s="15" t="s">
        <v>3734</v>
      </c>
      <c r="P570" s="16" t="s">
        <v>3735</v>
      </c>
      <c r="Q570" s="13">
        <v>2</v>
      </c>
      <c r="R570" t="s">
        <v>3736</v>
      </c>
    </row>
    <row r="571" spans="2:18">
      <c r="B571" s="52" t="s">
        <v>3737</v>
      </c>
      <c r="C571" s="121">
        <v>1971202</v>
      </c>
      <c r="D571" s="73">
        <v>0</v>
      </c>
      <c r="E571" s="73">
        <v>0</v>
      </c>
      <c r="F571" s="73">
        <v>0</v>
      </c>
      <c r="G571" s="73" t="s">
        <v>1103</v>
      </c>
      <c r="H571" s="73">
        <v>0</v>
      </c>
      <c r="I571" s="73">
        <v>0</v>
      </c>
      <c r="J571" s="73">
        <v>0</v>
      </c>
      <c r="K571" s="161"/>
      <c r="L571" s="121">
        <v>1971202</v>
      </c>
      <c r="M571" s="13" t="s">
        <v>1104</v>
      </c>
      <c r="N571" s="145" t="s">
        <v>1307</v>
      </c>
      <c r="O571" s="20" t="s">
        <v>3738</v>
      </c>
      <c r="P571" s="21" t="s">
        <v>3739</v>
      </c>
      <c r="Q571" s="13">
        <v>2</v>
      </c>
      <c r="R571" s="86" t="s">
        <v>3740</v>
      </c>
    </row>
    <row r="572" spans="2:18">
      <c r="B572" s="52" t="s">
        <v>3741</v>
      </c>
      <c r="C572" s="121">
        <v>1971857</v>
      </c>
      <c r="D572" s="73">
        <v>0</v>
      </c>
      <c r="E572" s="73">
        <v>0</v>
      </c>
      <c r="F572" s="73">
        <v>0</v>
      </c>
      <c r="G572" s="73" t="s">
        <v>1103</v>
      </c>
      <c r="H572" s="73">
        <v>0</v>
      </c>
      <c r="I572" s="73">
        <v>0</v>
      </c>
      <c r="J572" s="73">
        <v>0</v>
      </c>
      <c r="K572" s="161"/>
      <c r="L572" s="121">
        <v>1971857</v>
      </c>
      <c r="M572" s="13" t="s">
        <v>1104</v>
      </c>
      <c r="N572" s="145" t="s">
        <v>3742</v>
      </c>
      <c r="O572" s="20" t="s">
        <v>3743</v>
      </c>
      <c r="P572" s="21" t="s">
        <v>3744</v>
      </c>
      <c r="Q572" s="13">
        <v>2</v>
      </c>
      <c r="R572" s="86" t="s">
        <v>3745</v>
      </c>
    </row>
    <row r="573" spans="2:18">
      <c r="B573" s="52" t="s">
        <v>3746</v>
      </c>
      <c r="C573" s="121">
        <v>1974192</v>
      </c>
      <c r="D573" s="73">
        <v>0</v>
      </c>
      <c r="E573" s="73">
        <v>0</v>
      </c>
      <c r="F573" s="73">
        <v>0</v>
      </c>
      <c r="G573" s="73" t="s">
        <v>1103</v>
      </c>
      <c r="H573" s="73">
        <v>0</v>
      </c>
      <c r="I573" s="73">
        <v>0</v>
      </c>
      <c r="J573" s="73">
        <v>0</v>
      </c>
      <c r="K573" s="161" t="s">
        <v>3433</v>
      </c>
      <c r="L573" s="121">
        <v>1974192</v>
      </c>
      <c r="M573" s="13" t="s">
        <v>1104</v>
      </c>
      <c r="N573" s="145" t="s">
        <v>3747</v>
      </c>
      <c r="O573" s="20" t="s">
        <v>3748</v>
      </c>
      <c r="P573" s="21" t="s">
        <v>3749</v>
      </c>
      <c r="Q573" s="13">
        <v>2</v>
      </c>
      <c r="R573" s="86" t="s">
        <v>3750</v>
      </c>
    </row>
    <row r="574" spans="2:18">
      <c r="B574" s="52" t="s">
        <v>3751</v>
      </c>
      <c r="C574" s="121">
        <v>1975839</v>
      </c>
      <c r="D574" s="73">
        <v>0</v>
      </c>
      <c r="E574" s="73">
        <v>0</v>
      </c>
      <c r="F574" s="73">
        <v>0</v>
      </c>
      <c r="G574" s="73" t="s">
        <v>1103</v>
      </c>
      <c r="H574" s="73">
        <v>0</v>
      </c>
      <c r="I574" s="73">
        <v>0</v>
      </c>
      <c r="J574" s="73">
        <v>0</v>
      </c>
      <c r="K574" s="161"/>
      <c r="L574" s="121">
        <v>1975839</v>
      </c>
      <c r="M574" s="13" t="s">
        <v>1104</v>
      </c>
      <c r="N574" s="145" t="s">
        <v>3752</v>
      </c>
      <c r="O574" s="20" t="s">
        <v>3753</v>
      </c>
      <c r="P574" s="21" t="s">
        <v>3754</v>
      </c>
      <c r="Q574" s="13">
        <v>2</v>
      </c>
      <c r="R574" s="86" t="s">
        <v>3755</v>
      </c>
    </row>
    <row r="575" spans="2:18">
      <c r="B575" s="52" t="s">
        <v>3756</v>
      </c>
      <c r="C575" s="121">
        <v>1978169</v>
      </c>
      <c r="D575" s="73">
        <v>0</v>
      </c>
      <c r="E575" s="73">
        <v>0</v>
      </c>
      <c r="F575" s="73">
        <v>0</v>
      </c>
      <c r="G575" s="73" t="s">
        <v>1103</v>
      </c>
      <c r="H575" s="73">
        <v>0</v>
      </c>
      <c r="I575" s="73">
        <v>0</v>
      </c>
      <c r="J575" s="73">
        <v>0</v>
      </c>
      <c r="K575" s="161"/>
      <c r="L575" s="121">
        <v>1978169</v>
      </c>
      <c r="M575" s="13" t="s">
        <v>1104</v>
      </c>
      <c r="N575" s="145" t="s">
        <v>3757</v>
      </c>
      <c r="O575" s="20" t="s">
        <v>3758</v>
      </c>
      <c r="P575" s="21" t="s">
        <v>3759</v>
      </c>
      <c r="Q575" s="13">
        <v>2</v>
      </c>
      <c r="R575" s="86" t="s">
        <v>3760</v>
      </c>
    </row>
    <row r="576" spans="2:18">
      <c r="B576" s="52" t="s">
        <v>225</v>
      </c>
      <c r="C576" s="121">
        <v>1980138</v>
      </c>
      <c r="D576" s="73">
        <v>0</v>
      </c>
      <c r="E576" s="73">
        <v>0</v>
      </c>
      <c r="F576" s="73">
        <v>0</v>
      </c>
      <c r="G576" s="73" t="s">
        <v>1103</v>
      </c>
      <c r="H576" s="73">
        <v>0</v>
      </c>
      <c r="I576" s="73">
        <v>0</v>
      </c>
      <c r="J576" s="73">
        <v>0</v>
      </c>
      <c r="K576" s="161"/>
      <c r="L576" s="121">
        <v>1980138</v>
      </c>
      <c r="M576" s="13" t="s">
        <v>1104</v>
      </c>
      <c r="N576" s="145" t="s">
        <v>1495</v>
      </c>
      <c r="O576" s="20" t="s">
        <v>3761</v>
      </c>
      <c r="P576" s="21" t="s">
        <v>3762</v>
      </c>
      <c r="Q576" s="13">
        <v>2</v>
      </c>
      <c r="R576" s="86" t="s">
        <v>3763</v>
      </c>
    </row>
    <row r="577" spans="2:18">
      <c r="B577" s="52" t="s">
        <v>3764</v>
      </c>
      <c r="C577" s="121">
        <v>1981061</v>
      </c>
      <c r="D577" s="73">
        <v>0</v>
      </c>
      <c r="E577" s="73">
        <v>0</v>
      </c>
      <c r="F577" s="75">
        <v>1</v>
      </c>
      <c r="G577" s="75" t="s">
        <v>3765</v>
      </c>
      <c r="H577" s="73">
        <v>0</v>
      </c>
      <c r="I577" s="74">
        <v>3</v>
      </c>
      <c r="J577" s="73">
        <v>0</v>
      </c>
      <c r="K577" s="161"/>
      <c r="L577" s="121">
        <v>1981061</v>
      </c>
      <c r="M577" s="146" t="s">
        <v>1142</v>
      </c>
      <c r="N577" s="23" t="s">
        <v>3766</v>
      </c>
      <c r="O577" s="20" t="s">
        <v>3767</v>
      </c>
      <c r="P577" s="21" t="s">
        <v>3768</v>
      </c>
      <c r="Q577" s="13">
        <v>2</v>
      </c>
      <c r="R577" s="6" t="s">
        <v>3769</v>
      </c>
    </row>
    <row r="578" spans="2:18">
      <c r="B578" s="52" t="s">
        <v>3770</v>
      </c>
      <c r="C578" s="121">
        <v>1982656</v>
      </c>
      <c r="D578" s="73">
        <v>0</v>
      </c>
      <c r="E578" s="73">
        <v>0</v>
      </c>
      <c r="F578" s="73">
        <v>0</v>
      </c>
      <c r="G578" s="73" t="s">
        <v>1103</v>
      </c>
      <c r="H578" s="73">
        <v>0</v>
      </c>
      <c r="I578" s="73">
        <v>0</v>
      </c>
      <c r="J578" s="73">
        <v>0</v>
      </c>
      <c r="K578" s="161" t="s">
        <v>3433</v>
      </c>
      <c r="L578" s="121">
        <v>1982656</v>
      </c>
      <c r="M578" s="13" t="s">
        <v>1104</v>
      </c>
      <c r="N578" s="145" t="s">
        <v>3771</v>
      </c>
      <c r="O578" s="20" t="s">
        <v>3772</v>
      </c>
      <c r="P578" s="21" t="s">
        <v>3773</v>
      </c>
      <c r="Q578" s="13">
        <v>2</v>
      </c>
      <c r="R578" s="86" t="s">
        <v>3774</v>
      </c>
    </row>
    <row r="579" spans="2:18">
      <c r="B579" s="52" t="s">
        <v>3775</v>
      </c>
      <c r="C579" s="121">
        <v>1986587</v>
      </c>
      <c r="D579" s="73">
        <v>0</v>
      </c>
      <c r="E579" s="73">
        <v>0</v>
      </c>
      <c r="F579" s="73">
        <v>0</v>
      </c>
      <c r="G579" s="73" t="s">
        <v>1103</v>
      </c>
      <c r="H579" s="73">
        <v>0</v>
      </c>
      <c r="I579" s="73">
        <v>0</v>
      </c>
      <c r="J579" s="73">
        <v>0</v>
      </c>
      <c r="K579" s="161"/>
      <c r="L579" s="121">
        <v>1986587</v>
      </c>
      <c r="M579" s="13" t="s">
        <v>1104</v>
      </c>
      <c r="N579" s="145" t="s">
        <v>2721</v>
      </c>
      <c r="O579" s="15" t="s">
        <v>3776</v>
      </c>
      <c r="P579" s="16" t="s">
        <v>3777</v>
      </c>
      <c r="Q579" s="13">
        <v>2</v>
      </c>
      <c r="R579" t="s">
        <v>3778</v>
      </c>
    </row>
    <row r="580" spans="2:18">
      <c r="B580" s="52" t="s">
        <v>3779</v>
      </c>
      <c r="C580" s="121">
        <v>1987588</v>
      </c>
      <c r="D580" s="73">
        <v>0</v>
      </c>
      <c r="E580" s="73">
        <v>0</v>
      </c>
      <c r="F580" s="73">
        <v>0</v>
      </c>
      <c r="G580" s="73" t="s">
        <v>1103</v>
      </c>
      <c r="H580" s="73">
        <v>0</v>
      </c>
      <c r="I580" s="73">
        <v>0</v>
      </c>
      <c r="J580" s="73">
        <v>0</v>
      </c>
      <c r="K580" s="161"/>
      <c r="L580" s="121">
        <v>1987588</v>
      </c>
      <c r="M580" s="13" t="s">
        <v>1104</v>
      </c>
      <c r="N580" s="145" t="s">
        <v>3780</v>
      </c>
      <c r="O580" s="15" t="s">
        <v>3781</v>
      </c>
      <c r="P580" s="16" t="s">
        <v>3782</v>
      </c>
      <c r="Q580" s="13">
        <v>2</v>
      </c>
      <c r="R580" t="s">
        <v>3783</v>
      </c>
    </row>
    <row r="581" spans="2:18">
      <c r="B581" s="52" t="s">
        <v>3784</v>
      </c>
      <c r="C581" s="121">
        <v>1991459</v>
      </c>
      <c r="D581" s="73">
        <v>0</v>
      </c>
      <c r="E581" s="73">
        <v>0</v>
      </c>
      <c r="F581" s="73">
        <v>0</v>
      </c>
      <c r="G581" s="73" t="s">
        <v>1103</v>
      </c>
      <c r="H581" s="73">
        <v>0</v>
      </c>
      <c r="I581" s="73">
        <v>0</v>
      </c>
      <c r="J581" s="73">
        <v>0</v>
      </c>
      <c r="K581" s="161"/>
      <c r="L581" s="121">
        <v>1991459</v>
      </c>
      <c r="M581" s="13" t="s">
        <v>1094</v>
      </c>
      <c r="N581" s="145" t="s">
        <v>1195</v>
      </c>
      <c r="O581" s="15" t="s">
        <v>3785</v>
      </c>
      <c r="P581" s="16" t="s">
        <v>3786</v>
      </c>
      <c r="Q581" s="13">
        <v>2</v>
      </c>
      <c r="R581" t="s">
        <v>3787</v>
      </c>
    </row>
    <row r="582" spans="2:18">
      <c r="B582" s="52" t="s">
        <v>3788</v>
      </c>
      <c r="C582" s="121">
        <v>1993284</v>
      </c>
      <c r="D582" s="73">
        <v>0</v>
      </c>
      <c r="E582" s="73">
        <v>0</v>
      </c>
      <c r="F582" s="73">
        <v>0</v>
      </c>
      <c r="G582" s="73" t="s">
        <v>1103</v>
      </c>
      <c r="H582" s="73">
        <v>0</v>
      </c>
      <c r="I582" s="73">
        <v>0</v>
      </c>
      <c r="J582" s="73">
        <v>0</v>
      </c>
      <c r="K582" s="161"/>
      <c r="L582" s="121">
        <v>1993284</v>
      </c>
      <c r="M582" s="13" t="s">
        <v>1104</v>
      </c>
      <c r="N582" s="145" t="s">
        <v>3449</v>
      </c>
      <c r="O582" s="15" t="s">
        <v>3789</v>
      </c>
      <c r="P582" s="16" t="s">
        <v>3790</v>
      </c>
      <c r="Q582" s="13">
        <v>2</v>
      </c>
      <c r="R582" t="s">
        <v>3791</v>
      </c>
    </row>
    <row r="583" spans="2:18">
      <c r="B583" s="52" t="s">
        <v>3792</v>
      </c>
      <c r="C583" s="121">
        <v>1994923</v>
      </c>
      <c r="D583" s="73">
        <v>0</v>
      </c>
      <c r="E583" s="73">
        <v>0</v>
      </c>
      <c r="F583" s="73">
        <v>0</v>
      </c>
      <c r="G583" s="73" t="s">
        <v>1103</v>
      </c>
      <c r="H583" s="73">
        <v>0</v>
      </c>
      <c r="I583" s="73">
        <v>0</v>
      </c>
      <c r="J583" s="73">
        <v>0</v>
      </c>
      <c r="K583" s="161" t="s">
        <v>3433</v>
      </c>
      <c r="L583" s="121">
        <v>1994923</v>
      </c>
      <c r="M583" s="13" t="s">
        <v>1094</v>
      </c>
      <c r="N583" s="145" t="s">
        <v>1832</v>
      </c>
      <c r="O583" s="15" t="s">
        <v>3793</v>
      </c>
      <c r="P583" s="16" t="s">
        <v>3794</v>
      </c>
      <c r="Q583" s="13">
        <v>2</v>
      </c>
      <c r="R583" t="s">
        <v>3795</v>
      </c>
    </row>
    <row r="584" spans="2:18">
      <c r="B584" s="52" t="s">
        <v>3796</v>
      </c>
      <c r="C584" s="121">
        <v>1996302</v>
      </c>
      <c r="D584" s="75">
        <v>1</v>
      </c>
      <c r="E584" s="73">
        <v>0</v>
      </c>
      <c r="F584" s="73">
        <v>0</v>
      </c>
      <c r="G584" s="73" t="s">
        <v>1103</v>
      </c>
      <c r="H584" s="73">
        <v>0</v>
      </c>
      <c r="I584" s="73">
        <v>0</v>
      </c>
      <c r="J584" s="73">
        <v>0</v>
      </c>
      <c r="K584" s="161"/>
      <c r="L584" s="121">
        <v>1996302</v>
      </c>
      <c r="M584" s="13" t="s">
        <v>1104</v>
      </c>
      <c r="N584" s="145" t="s">
        <v>3797</v>
      </c>
      <c r="O584" s="15" t="s">
        <v>3798</v>
      </c>
      <c r="P584" s="16" t="s">
        <v>3799</v>
      </c>
      <c r="Q584" s="13">
        <v>2</v>
      </c>
      <c r="R584" t="s">
        <v>3800</v>
      </c>
    </row>
    <row r="585" spans="2:18">
      <c r="B585" s="52" t="s">
        <v>322</v>
      </c>
      <c r="C585" s="121">
        <v>1996907</v>
      </c>
      <c r="D585" s="73">
        <v>0</v>
      </c>
      <c r="E585" s="73">
        <v>0</v>
      </c>
      <c r="F585" s="73">
        <v>0</v>
      </c>
      <c r="G585" s="73" t="s">
        <v>1103</v>
      </c>
      <c r="H585" s="73">
        <v>0</v>
      </c>
      <c r="I585" s="73">
        <v>0</v>
      </c>
      <c r="J585" s="73">
        <v>0</v>
      </c>
      <c r="K585" s="161"/>
      <c r="L585" s="121">
        <v>1996907</v>
      </c>
      <c r="M585" s="13" t="s">
        <v>1104</v>
      </c>
      <c r="N585" s="145" t="s">
        <v>3801</v>
      </c>
      <c r="O585" s="15" t="s">
        <v>3802</v>
      </c>
      <c r="P585" s="16" t="s">
        <v>3803</v>
      </c>
      <c r="Q585" s="13">
        <v>2</v>
      </c>
      <c r="R585" t="s">
        <v>3804</v>
      </c>
    </row>
    <row r="586" spans="2:18">
      <c r="B586" s="52" t="s">
        <v>3805</v>
      </c>
      <c r="C586" s="121">
        <v>1998737</v>
      </c>
      <c r="D586" s="73">
        <v>0</v>
      </c>
      <c r="E586" s="73">
        <v>0</v>
      </c>
      <c r="F586" s="75">
        <v>1</v>
      </c>
      <c r="G586" s="75" t="s">
        <v>3806</v>
      </c>
      <c r="H586" s="73">
        <v>0</v>
      </c>
      <c r="I586" s="74">
        <v>3</v>
      </c>
      <c r="J586" s="73">
        <v>0</v>
      </c>
      <c r="K586" s="161"/>
      <c r="L586" s="121">
        <v>1998737</v>
      </c>
      <c r="M586" s="146" t="s">
        <v>2300</v>
      </c>
      <c r="N586" s="13" t="s">
        <v>3807</v>
      </c>
      <c r="O586" s="15" t="s">
        <v>3808</v>
      </c>
      <c r="P586" s="16" t="s">
        <v>3809</v>
      </c>
      <c r="Q586" s="13">
        <v>2</v>
      </c>
      <c r="R586" t="s">
        <v>3810</v>
      </c>
    </row>
    <row r="587" spans="2:18">
      <c r="B587" s="52" t="s">
        <v>3811</v>
      </c>
      <c r="C587" s="121">
        <v>2000143</v>
      </c>
      <c r="D587" s="73">
        <v>0</v>
      </c>
      <c r="E587" s="73">
        <v>0</v>
      </c>
      <c r="F587" s="73">
        <v>0</v>
      </c>
      <c r="G587" s="73" t="s">
        <v>1103</v>
      </c>
      <c r="H587" s="73">
        <v>0</v>
      </c>
      <c r="I587" s="73">
        <v>0</v>
      </c>
      <c r="J587" s="73">
        <v>0</v>
      </c>
      <c r="K587" s="161"/>
      <c r="L587" s="121">
        <v>2000143</v>
      </c>
      <c r="M587" s="13" t="s">
        <v>1104</v>
      </c>
      <c r="N587" s="145" t="s">
        <v>3812</v>
      </c>
      <c r="O587" s="15" t="s">
        <v>3813</v>
      </c>
      <c r="P587" s="16" t="s">
        <v>3814</v>
      </c>
      <c r="Q587" s="13">
        <v>2</v>
      </c>
      <c r="R587" t="s">
        <v>3815</v>
      </c>
    </row>
    <row r="588" spans="2:18">
      <c r="B588" s="52" t="s">
        <v>3816</v>
      </c>
      <c r="C588" s="121">
        <v>2001847</v>
      </c>
      <c r="D588" s="73">
        <v>0</v>
      </c>
      <c r="E588" s="73">
        <v>0</v>
      </c>
      <c r="F588" s="75">
        <v>1</v>
      </c>
      <c r="G588" s="75" t="s">
        <v>3817</v>
      </c>
      <c r="H588" s="73">
        <v>0</v>
      </c>
      <c r="I588" s="74">
        <v>3</v>
      </c>
      <c r="J588" s="73">
        <v>0</v>
      </c>
      <c r="K588" s="161" t="s">
        <v>3433</v>
      </c>
      <c r="L588" s="121">
        <v>2001847</v>
      </c>
      <c r="M588" s="146" t="s">
        <v>1149</v>
      </c>
      <c r="N588" s="13" t="s">
        <v>3818</v>
      </c>
      <c r="O588" s="15" t="s">
        <v>3819</v>
      </c>
      <c r="P588" s="16" t="s">
        <v>3820</v>
      </c>
      <c r="Q588" s="13">
        <v>2</v>
      </c>
      <c r="R588" t="s">
        <v>3821</v>
      </c>
    </row>
    <row r="589" spans="2:18">
      <c r="B589" s="52" t="s">
        <v>3822</v>
      </c>
      <c r="C589" s="121">
        <v>2009744</v>
      </c>
      <c r="D589" s="73">
        <v>0</v>
      </c>
      <c r="E589" s="73">
        <v>0</v>
      </c>
      <c r="F589" s="75">
        <v>1</v>
      </c>
      <c r="G589" s="75" t="s">
        <v>3823</v>
      </c>
      <c r="H589" s="73">
        <v>0</v>
      </c>
      <c r="I589" s="74">
        <v>1</v>
      </c>
      <c r="J589" s="73">
        <v>0</v>
      </c>
      <c r="K589" s="161"/>
      <c r="L589" s="121">
        <v>2009744</v>
      </c>
      <c r="M589" s="23" t="s">
        <v>1094</v>
      </c>
      <c r="N589" s="145" t="s">
        <v>2421</v>
      </c>
      <c r="O589" s="20" t="s">
        <v>3824</v>
      </c>
      <c r="P589" s="21" t="s">
        <v>3825</v>
      </c>
      <c r="Q589" s="13">
        <v>2</v>
      </c>
      <c r="R589" s="86" t="s">
        <v>3826</v>
      </c>
    </row>
    <row r="590" spans="2:18">
      <c r="B590" s="52" t="s">
        <v>3827</v>
      </c>
      <c r="C590" s="121">
        <v>2010109</v>
      </c>
      <c r="D590" s="73">
        <v>0</v>
      </c>
      <c r="E590" s="73">
        <v>0</v>
      </c>
      <c r="F590" s="73">
        <v>0</v>
      </c>
      <c r="G590" s="73" t="s">
        <v>1103</v>
      </c>
      <c r="H590" s="73">
        <v>0</v>
      </c>
      <c r="I590" s="73">
        <v>0</v>
      </c>
      <c r="J590" s="73">
        <v>0</v>
      </c>
      <c r="K590" s="161"/>
      <c r="L590" s="121">
        <v>2010109</v>
      </c>
      <c r="M590" s="23" t="s">
        <v>1094</v>
      </c>
      <c r="N590" s="145" t="s">
        <v>3392</v>
      </c>
      <c r="O590" s="20" t="s">
        <v>3828</v>
      </c>
      <c r="P590" s="21" t="s">
        <v>3829</v>
      </c>
      <c r="Q590" s="13">
        <v>2</v>
      </c>
      <c r="R590" s="86" t="s">
        <v>3830</v>
      </c>
    </row>
    <row r="591" spans="2:18">
      <c r="B591" s="52" t="s">
        <v>3831</v>
      </c>
      <c r="C591" s="121">
        <v>2013512</v>
      </c>
      <c r="D591" s="73">
        <v>0</v>
      </c>
      <c r="E591" s="73">
        <v>0</v>
      </c>
      <c r="F591" s="75">
        <v>1</v>
      </c>
      <c r="G591" s="75" t="s">
        <v>3832</v>
      </c>
      <c r="H591" s="73">
        <v>0</v>
      </c>
      <c r="I591" s="74">
        <v>3</v>
      </c>
      <c r="J591" s="73">
        <v>0</v>
      </c>
      <c r="K591" s="161"/>
      <c r="L591" s="121">
        <v>2013512</v>
      </c>
      <c r="M591" s="146" t="s">
        <v>1291</v>
      </c>
      <c r="N591" s="13" t="s">
        <v>3833</v>
      </c>
      <c r="O591" s="15" t="s">
        <v>3834</v>
      </c>
      <c r="P591" s="16" t="s">
        <v>1214</v>
      </c>
      <c r="Q591" s="13">
        <v>2</v>
      </c>
      <c r="R591" t="s">
        <v>3835</v>
      </c>
    </row>
    <row r="592" spans="2:18">
      <c r="B592" s="52" t="s">
        <v>3836</v>
      </c>
      <c r="C592" s="121">
        <v>2014520</v>
      </c>
      <c r="D592" s="73">
        <v>0</v>
      </c>
      <c r="E592" s="73">
        <v>0</v>
      </c>
      <c r="F592" s="73">
        <v>0</v>
      </c>
      <c r="G592" s="73" t="s">
        <v>1103</v>
      </c>
      <c r="H592" s="73">
        <v>0</v>
      </c>
      <c r="I592" s="73">
        <v>0</v>
      </c>
      <c r="J592" s="73">
        <v>0</v>
      </c>
      <c r="K592" s="161"/>
      <c r="L592" s="121">
        <v>2014520</v>
      </c>
      <c r="M592" s="13" t="s">
        <v>1094</v>
      </c>
      <c r="N592" s="145" t="s">
        <v>3837</v>
      </c>
      <c r="O592" s="15" t="s">
        <v>3838</v>
      </c>
      <c r="P592" s="16" t="s">
        <v>3836</v>
      </c>
      <c r="Q592" s="13">
        <v>2</v>
      </c>
      <c r="R592" t="s">
        <v>3839</v>
      </c>
    </row>
    <row r="593" spans="2:18">
      <c r="B593" s="52" t="s">
        <v>3840</v>
      </c>
      <c r="C593" s="121">
        <v>2015110</v>
      </c>
      <c r="D593" s="73">
        <v>0</v>
      </c>
      <c r="E593" s="73">
        <v>0</v>
      </c>
      <c r="F593" s="73">
        <v>0</v>
      </c>
      <c r="G593" s="73" t="s">
        <v>1103</v>
      </c>
      <c r="H593" s="73">
        <v>0</v>
      </c>
      <c r="I593" s="73">
        <v>0</v>
      </c>
      <c r="J593" s="73">
        <v>0</v>
      </c>
      <c r="K593" s="161" t="s">
        <v>3433</v>
      </c>
      <c r="L593" s="121">
        <v>2015110</v>
      </c>
      <c r="M593" s="13" t="s">
        <v>1094</v>
      </c>
      <c r="N593" s="145" t="s">
        <v>3841</v>
      </c>
      <c r="O593" s="15" t="s">
        <v>3842</v>
      </c>
      <c r="P593" s="16" t="s">
        <v>3843</v>
      </c>
      <c r="Q593" s="13">
        <v>2</v>
      </c>
      <c r="R593" t="s">
        <v>3844</v>
      </c>
    </row>
    <row r="594" spans="2:18">
      <c r="B594" s="52" t="s">
        <v>3845</v>
      </c>
      <c r="C594" s="121">
        <v>2019905</v>
      </c>
      <c r="D594" s="73">
        <v>0</v>
      </c>
      <c r="E594" s="73">
        <v>0</v>
      </c>
      <c r="F594" s="75">
        <v>1</v>
      </c>
      <c r="G594" s="75" t="s">
        <v>3846</v>
      </c>
      <c r="H594" s="73">
        <v>0</v>
      </c>
      <c r="I594" s="74">
        <v>7</v>
      </c>
      <c r="J594" s="73">
        <v>0</v>
      </c>
      <c r="K594" s="161"/>
      <c r="L594" s="121">
        <v>2019905</v>
      </c>
      <c r="M594" s="146" t="s">
        <v>1291</v>
      </c>
      <c r="N594" s="13" t="s">
        <v>3847</v>
      </c>
      <c r="O594" s="15" t="s">
        <v>3848</v>
      </c>
      <c r="P594" s="16" t="s">
        <v>3849</v>
      </c>
      <c r="Q594" s="13">
        <v>2</v>
      </c>
      <c r="R594" t="s">
        <v>3850</v>
      </c>
    </row>
    <row r="595" spans="2:18">
      <c r="B595" s="52" t="s">
        <v>3851</v>
      </c>
      <c r="C595" s="121">
        <v>2022419</v>
      </c>
      <c r="D595" s="73">
        <v>0</v>
      </c>
      <c r="E595" s="73">
        <v>0</v>
      </c>
      <c r="F595" s="75">
        <v>1</v>
      </c>
      <c r="G595" s="75" t="s">
        <v>3852</v>
      </c>
      <c r="H595" s="73">
        <v>0</v>
      </c>
      <c r="I595" s="74">
        <v>3</v>
      </c>
      <c r="J595" s="73">
        <v>0</v>
      </c>
      <c r="K595" s="161"/>
      <c r="L595" s="121">
        <v>2022419</v>
      </c>
      <c r="M595" s="146" t="s">
        <v>1291</v>
      </c>
      <c r="N595" s="13" t="s">
        <v>3853</v>
      </c>
      <c r="O595" s="15" t="s">
        <v>3854</v>
      </c>
      <c r="P595" s="16" t="s">
        <v>3855</v>
      </c>
      <c r="Q595" s="13">
        <v>2</v>
      </c>
      <c r="R595" t="s">
        <v>3856</v>
      </c>
    </row>
    <row r="596" spans="2:18">
      <c r="B596" s="52" t="s">
        <v>3857</v>
      </c>
      <c r="C596" s="121">
        <v>2025121</v>
      </c>
      <c r="D596" s="73">
        <v>0</v>
      </c>
      <c r="E596" s="73">
        <v>0</v>
      </c>
      <c r="F596" s="75">
        <v>1</v>
      </c>
      <c r="G596" s="75" t="s">
        <v>3858</v>
      </c>
      <c r="H596" s="73">
        <v>0</v>
      </c>
      <c r="I596" s="74">
        <v>3</v>
      </c>
      <c r="J596" s="73">
        <v>0</v>
      </c>
      <c r="K596" s="161"/>
      <c r="L596" s="121">
        <v>2025121</v>
      </c>
      <c r="M596" s="146" t="s">
        <v>1291</v>
      </c>
      <c r="N596" s="13" t="s">
        <v>3859</v>
      </c>
      <c r="O596" s="15" t="s">
        <v>3860</v>
      </c>
      <c r="P596" s="16" t="s">
        <v>3849</v>
      </c>
      <c r="Q596" s="13">
        <v>2</v>
      </c>
      <c r="R596" t="s">
        <v>3861</v>
      </c>
    </row>
    <row r="597" spans="2:18">
      <c r="B597" s="52" t="s">
        <v>3862</v>
      </c>
      <c r="C597" s="121">
        <v>2025900</v>
      </c>
      <c r="D597" s="73">
        <v>0</v>
      </c>
      <c r="E597" s="73">
        <v>0</v>
      </c>
      <c r="F597" s="75">
        <v>1</v>
      </c>
      <c r="G597" s="75" t="s">
        <v>3863</v>
      </c>
      <c r="H597" s="73">
        <v>0</v>
      </c>
      <c r="I597" s="74">
        <v>1</v>
      </c>
      <c r="J597" s="73">
        <v>0</v>
      </c>
      <c r="K597" s="161"/>
      <c r="L597" s="121">
        <v>2025900</v>
      </c>
      <c r="M597" s="13" t="s">
        <v>1094</v>
      </c>
      <c r="N597" s="145" t="s">
        <v>3392</v>
      </c>
      <c r="O597" s="15" t="s">
        <v>3864</v>
      </c>
      <c r="P597" s="16" t="s">
        <v>3865</v>
      </c>
      <c r="Q597" s="13">
        <v>2</v>
      </c>
      <c r="R597" t="s">
        <v>3866</v>
      </c>
    </row>
    <row r="598" spans="2:18">
      <c r="B598" s="52" t="s">
        <v>3867</v>
      </c>
      <c r="C598" s="121">
        <v>2029244</v>
      </c>
      <c r="D598" s="73">
        <v>0</v>
      </c>
      <c r="E598" s="73">
        <v>0</v>
      </c>
      <c r="F598" s="73">
        <v>0</v>
      </c>
      <c r="G598" s="73" t="s">
        <v>1103</v>
      </c>
      <c r="H598" s="73">
        <v>0</v>
      </c>
      <c r="I598" s="73">
        <v>0</v>
      </c>
      <c r="J598" s="73">
        <v>0</v>
      </c>
      <c r="K598" s="161" t="s">
        <v>3433</v>
      </c>
      <c r="L598" s="121">
        <v>2029244</v>
      </c>
      <c r="M598" s="13" t="s">
        <v>1094</v>
      </c>
      <c r="N598" s="145" t="s">
        <v>2738</v>
      </c>
      <c r="O598" s="15" t="s">
        <v>3868</v>
      </c>
      <c r="P598" s="16" t="s">
        <v>3867</v>
      </c>
      <c r="Q598" s="13">
        <v>2</v>
      </c>
      <c r="R598" t="s">
        <v>3869</v>
      </c>
    </row>
    <row r="599" spans="2:18">
      <c r="B599" s="52" t="s">
        <v>3870</v>
      </c>
      <c r="C599" s="121">
        <v>2032221</v>
      </c>
      <c r="D599" s="73">
        <v>0</v>
      </c>
      <c r="E599" s="73">
        <v>0</v>
      </c>
      <c r="F599" s="73">
        <v>0</v>
      </c>
      <c r="G599" s="73" t="s">
        <v>1103</v>
      </c>
      <c r="H599" s="73">
        <v>0</v>
      </c>
      <c r="I599" s="73">
        <v>0</v>
      </c>
      <c r="J599" s="73">
        <v>0</v>
      </c>
      <c r="K599" s="161"/>
      <c r="L599" s="121">
        <v>2032221</v>
      </c>
      <c r="M599" s="13" t="s">
        <v>1104</v>
      </c>
      <c r="N599" s="145" t="s">
        <v>3871</v>
      </c>
      <c r="O599" s="15" t="s">
        <v>3872</v>
      </c>
      <c r="P599" s="16" t="s">
        <v>3870</v>
      </c>
      <c r="Q599" s="13">
        <v>2</v>
      </c>
      <c r="R599" t="s">
        <v>3873</v>
      </c>
    </row>
    <row r="600" spans="2:18">
      <c r="B600" s="52" t="s">
        <v>3874</v>
      </c>
      <c r="C600" s="121">
        <v>2034481</v>
      </c>
      <c r="D600" s="73">
        <v>0</v>
      </c>
      <c r="E600" s="73">
        <v>0</v>
      </c>
      <c r="F600" s="75">
        <v>1</v>
      </c>
      <c r="G600" s="75" t="s">
        <v>3875</v>
      </c>
      <c r="H600" s="73">
        <v>0</v>
      </c>
      <c r="I600" s="74">
        <v>11</v>
      </c>
      <c r="J600" s="73">
        <v>0</v>
      </c>
      <c r="K600" s="161"/>
      <c r="L600" s="121">
        <v>2034481</v>
      </c>
      <c r="M600" s="146" t="s">
        <v>1104</v>
      </c>
      <c r="N600" s="145" t="s">
        <v>1792</v>
      </c>
      <c r="O600" s="15" t="s">
        <v>3876</v>
      </c>
      <c r="P600" s="16" t="s">
        <v>3877</v>
      </c>
      <c r="Q600" s="13">
        <v>2</v>
      </c>
      <c r="R600" t="s">
        <v>3878</v>
      </c>
    </row>
    <row r="601" spans="2:18">
      <c r="B601" s="52" t="s">
        <v>3879</v>
      </c>
      <c r="C601" s="121">
        <v>2036417</v>
      </c>
      <c r="D601" s="73">
        <v>0</v>
      </c>
      <c r="E601" s="73">
        <v>0</v>
      </c>
      <c r="F601" s="73">
        <v>0</v>
      </c>
      <c r="G601" s="73" t="s">
        <v>1103</v>
      </c>
      <c r="H601" s="73">
        <v>0</v>
      </c>
      <c r="I601" s="73">
        <v>0</v>
      </c>
      <c r="J601" s="73">
        <v>0</v>
      </c>
      <c r="K601" s="161"/>
      <c r="L601" s="121">
        <v>2036417</v>
      </c>
      <c r="M601" s="13" t="s">
        <v>1104</v>
      </c>
      <c r="N601" s="145" t="s">
        <v>1738</v>
      </c>
      <c r="O601" s="15" t="s">
        <v>3880</v>
      </c>
      <c r="P601" s="16" t="s">
        <v>3881</v>
      </c>
      <c r="Q601" s="13">
        <v>2</v>
      </c>
      <c r="R601" t="s">
        <v>3882</v>
      </c>
    </row>
    <row r="602" spans="2:18">
      <c r="B602" s="52" t="s">
        <v>3883</v>
      </c>
      <c r="C602" s="121">
        <v>2046056</v>
      </c>
      <c r="D602" s="73">
        <v>0</v>
      </c>
      <c r="E602" s="73">
        <v>0</v>
      </c>
      <c r="F602" s="73">
        <v>0</v>
      </c>
      <c r="G602" s="73" t="s">
        <v>1103</v>
      </c>
      <c r="H602" s="73">
        <v>0</v>
      </c>
      <c r="I602" s="73">
        <v>0</v>
      </c>
      <c r="J602" s="73">
        <v>0</v>
      </c>
      <c r="K602" s="161"/>
      <c r="L602" s="121">
        <v>2046056</v>
      </c>
      <c r="M602" s="13" t="s">
        <v>1094</v>
      </c>
      <c r="N602" s="145" t="s">
        <v>2907</v>
      </c>
      <c r="O602" s="15" t="s">
        <v>3884</v>
      </c>
      <c r="P602" s="16" t="s">
        <v>3885</v>
      </c>
      <c r="Q602" s="13">
        <v>2</v>
      </c>
      <c r="R602" t="s">
        <v>3886</v>
      </c>
    </row>
    <row r="603" spans="2:18">
      <c r="B603" s="52" t="s">
        <v>3887</v>
      </c>
      <c r="C603" s="121">
        <v>2056045</v>
      </c>
      <c r="D603" s="73">
        <v>0</v>
      </c>
      <c r="E603" s="73">
        <v>0</v>
      </c>
      <c r="F603" s="73">
        <v>0</v>
      </c>
      <c r="G603" s="73" t="s">
        <v>1103</v>
      </c>
      <c r="H603" s="73">
        <v>0</v>
      </c>
      <c r="I603" s="73">
        <v>0</v>
      </c>
      <c r="J603" s="73">
        <v>0</v>
      </c>
      <c r="K603" s="161" t="s">
        <v>3433</v>
      </c>
      <c r="L603" s="121">
        <v>2056045</v>
      </c>
      <c r="M603" s="13" t="s">
        <v>1094</v>
      </c>
      <c r="N603" s="145" t="s">
        <v>3888</v>
      </c>
      <c r="O603" s="15" t="s">
        <v>3889</v>
      </c>
      <c r="P603" s="16" t="s">
        <v>3890</v>
      </c>
      <c r="Q603" s="13">
        <v>2</v>
      </c>
      <c r="R603" t="s">
        <v>3891</v>
      </c>
    </row>
    <row r="604" spans="2:18">
      <c r="B604" s="52" t="s">
        <v>3892</v>
      </c>
      <c r="C604" s="121">
        <v>2056309</v>
      </c>
      <c r="D604" s="73">
        <v>0</v>
      </c>
      <c r="E604" s="75">
        <v>1</v>
      </c>
      <c r="F604" s="73">
        <v>0</v>
      </c>
      <c r="G604" s="73" t="s">
        <v>1103</v>
      </c>
      <c r="H604" s="73">
        <v>0</v>
      </c>
      <c r="I604" s="73">
        <v>0</v>
      </c>
      <c r="J604" s="73">
        <v>0</v>
      </c>
      <c r="K604" s="161"/>
      <c r="L604" s="121">
        <v>2056309</v>
      </c>
      <c r="M604" s="29" t="s">
        <v>1104</v>
      </c>
      <c r="N604" s="55" t="s">
        <v>3893</v>
      </c>
      <c r="O604" s="15" t="s">
        <v>3894</v>
      </c>
      <c r="P604" s="16" t="s">
        <v>3895</v>
      </c>
      <c r="Q604" s="13">
        <v>2</v>
      </c>
      <c r="R604" t="s">
        <v>3896</v>
      </c>
    </row>
    <row r="605" spans="2:18">
      <c r="B605" s="52" t="s">
        <v>3897</v>
      </c>
      <c r="C605" s="121">
        <v>2058990</v>
      </c>
      <c r="D605" s="73">
        <v>0</v>
      </c>
      <c r="E605" s="73">
        <v>0</v>
      </c>
      <c r="F605" s="73">
        <v>0</v>
      </c>
      <c r="G605" s="73" t="s">
        <v>1103</v>
      </c>
      <c r="H605" s="73">
        <v>0</v>
      </c>
      <c r="I605" s="73">
        <v>0</v>
      </c>
      <c r="J605" s="73">
        <v>0</v>
      </c>
      <c r="K605" s="161"/>
      <c r="L605" s="121">
        <v>2058990</v>
      </c>
      <c r="M605" s="13" t="s">
        <v>1094</v>
      </c>
      <c r="N605" s="145" t="s">
        <v>1439</v>
      </c>
      <c r="O605" s="15" t="s">
        <v>3898</v>
      </c>
      <c r="P605" s="16" t="s">
        <v>3899</v>
      </c>
      <c r="Q605" s="13">
        <v>2</v>
      </c>
      <c r="R605" t="s">
        <v>3900</v>
      </c>
    </row>
    <row r="606" spans="2:18">
      <c r="B606" s="52" t="s">
        <v>3901</v>
      </c>
      <c r="C606" s="121">
        <v>2069255</v>
      </c>
      <c r="D606" s="73">
        <v>0</v>
      </c>
      <c r="E606" s="73">
        <v>0</v>
      </c>
      <c r="F606" s="75">
        <v>1</v>
      </c>
      <c r="G606" s="75" t="s">
        <v>3902</v>
      </c>
      <c r="H606" s="73">
        <v>0</v>
      </c>
      <c r="I606" s="74">
        <v>3</v>
      </c>
      <c r="J606" s="73">
        <v>0</v>
      </c>
      <c r="K606" s="161"/>
      <c r="L606" s="121">
        <v>2069255</v>
      </c>
      <c r="M606" s="146" t="s">
        <v>1149</v>
      </c>
      <c r="N606" s="13" t="s">
        <v>3903</v>
      </c>
      <c r="O606" s="15" t="s">
        <v>3904</v>
      </c>
      <c r="P606" s="16" t="s">
        <v>3905</v>
      </c>
      <c r="Q606" s="13">
        <v>2</v>
      </c>
      <c r="R606" t="s">
        <v>3906</v>
      </c>
    </row>
    <row r="607" spans="2:18">
      <c r="B607" s="52" t="s">
        <v>3907</v>
      </c>
      <c r="C607" s="121">
        <v>2078689</v>
      </c>
      <c r="D607" s="73">
        <v>0</v>
      </c>
      <c r="E607" s="73">
        <v>0</v>
      </c>
      <c r="F607" s="73">
        <v>0</v>
      </c>
      <c r="G607" s="73" t="s">
        <v>1103</v>
      </c>
      <c r="H607" s="73">
        <v>0</v>
      </c>
      <c r="I607" s="73">
        <v>0</v>
      </c>
      <c r="J607" s="73">
        <v>0</v>
      </c>
      <c r="K607" s="161"/>
      <c r="L607" s="121">
        <v>2078689</v>
      </c>
      <c r="M607" s="13" t="s">
        <v>1094</v>
      </c>
      <c r="N607" s="145" t="s">
        <v>3908</v>
      </c>
      <c r="O607" s="15" t="s">
        <v>3909</v>
      </c>
      <c r="P607" s="16" t="s">
        <v>3910</v>
      </c>
      <c r="Q607" s="13">
        <v>2</v>
      </c>
      <c r="R607" t="s">
        <v>3911</v>
      </c>
    </row>
    <row r="608" spans="2:18">
      <c r="B608" s="52" t="s">
        <v>3912</v>
      </c>
      <c r="C608" s="121">
        <v>2080341</v>
      </c>
      <c r="D608" s="73">
        <v>0</v>
      </c>
      <c r="E608" s="73">
        <v>0</v>
      </c>
      <c r="F608" s="75">
        <v>1</v>
      </c>
      <c r="G608" s="75" t="s">
        <v>3913</v>
      </c>
      <c r="H608" s="73">
        <v>0</v>
      </c>
      <c r="I608" s="74">
        <v>3</v>
      </c>
      <c r="J608" s="73">
        <v>0</v>
      </c>
      <c r="K608" s="161" t="s">
        <v>3433</v>
      </c>
      <c r="L608" s="121">
        <v>2080341</v>
      </c>
      <c r="M608" s="146" t="s">
        <v>1291</v>
      </c>
      <c r="N608" s="13" t="s">
        <v>3914</v>
      </c>
      <c r="O608" s="15" t="s">
        <v>3915</v>
      </c>
      <c r="P608" s="16" t="s">
        <v>3916</v>
      </c>
      <c r="Q608" s="13">
        <v>2</v>
      </c>
      <c r="R608" t="s">
        <v>3917</v>
      </c>
    </row>
    <row r="609" spans="2:18">
      <c r="B609" s="52" t="s">
        <v>3918</v>
      </c>
      <c r="C609" s="121">
        <v>2081069</v>
      </c>
      <c r="D609" s="73">
        <v>0</v>
      </c>
      <c r="E609" s="73">
        <v>0</v>
      </c>
      <c r="F609" s="73">
        <v>0</v>
      </c>
      <c r="G609" s="73" t="s">
        <v>1103</v>
      </c>
      <c r="H609" s="73">
        <v>0</v>
      </c>
      <c r="I609" s="73">
        <v>0</v>
      </c>
      <c r="J609" s="73">
        <v>0</v>
      </c>
      <c r="K609" s="161"/>
      <c r="L609" s="121">
        <v>2081069</v>
      </c>
      <c r="M609" s="13" t="s">
        <v>1094</v>
      </c>
      <c r="N609" s="145" t="s">
        <v>3028</v>
      </c>
      <c r="O609" s="15" t="s">
        <v>3919</v>
      </c>
      <c r="P609" s="16" t="s">
        <v>3920</v>
      </c>
      <c r="Q609" s="13">
        <v>2</v>
      </c>
      <c r="R609" t="s">
        <v>3921</v>
      </c>
    </row>
    <row r="610" spans="2:18">
      <c r="B610" s="52" t="s">
        <v>3922</v>
      </c>
      <c r="C610" s="121">
        <v>2081973</v>
      </c>
      <c r="D610" s="73">
        <v>0</v>
      </c>
      <c r="E610" s="73">
        <v>0</v>
      </c>
      <c r="F610" s="75">
        <v>1</v>
      </c>
      <c r="G610" s="75" t="s">
        <v>3923</v>
      </c>
      <c r="H610" s="73">
        <v>0</v>
      </c>
      <c r="I610" s="74">
        <v>4</v>
      </c>
      <c r="J610" s="73">
        <v>0</v>
      </c>
      <c r="K610" s="161"/>
      <c r="L610" s="121">
        <v>2081973</v>
      </c>
      <c r="M610" s="146" t="s">
        <v>1291</v>
      </c>
      <c r="N610" s="13" t="s">
        <v>3924</v>
      </c>
      <c r="O610" s="15" t="s">
        <v>3925</v>
      </c>
      <c r="P610" s="16" t="s">
        <v>3926</v>
      </c>
      <c r="Q610" s="13">
        <v>2</v>
      </c>
      <c r="R610" t="s">
        <v>3927</v>
      </c>
    </row>
    <row r="611" spans="2:18">
      <c r="B611" s="52" t="s">
        <v>3928</v>
      </c>
      <c r="C611" s="121">
        <v>2085414</v>
      </c>
      <c r="D611" s="73">
        <v>0</v>
      </c>
      <c r="E611" s="73">
        <v>0</v>
      </c>
      <c r="F611" s="73">
        <v>0</v>
      </c>
      <c r="G611" s="73" t="s">
        <v>1103</v>
      </c>
      <c r="H611" s="73">
        <v>0</v>
      </c>
      <c r="I611" s="73">
        <v>0</v>
      </c>
      <c r="J611" s="73">
        <v>0</v>
      </c>
      <c r="K611" s="161"/>
      <c r="L611" s="121">
        <v>2085414</v>
      </c>
      <c r="M611" s="13" t="s">
        <v>1104</v>
      </c>
      <c r="N611" s="145" t="s">
        <v>3929</v>
      </c>
      <c r="O611" s="15" t="s">
        <v>3930</v>
      </c>
      <c r="P611" s="16" t="s">
        <v>3931</v>
      </c>
      <c r="Q611" s="13">
        <v>2</v>
      </c>
      <c r="R611" t="s">
        <v>3932</v>
      </c>
    </row>
    <row r="612" spans="2:18">
      <c r="B612" s="52" t="s">
        <v>3933</v>
      </c>
      <c r="C612" s="121">
        <v>2088259</v>
      </c>
      <c r="D612" s="73">
        <v>0</v>
      </c>
      <c r="E612" s="73">
        <v>0</v>
      </c>
      <c r="F612" s="73">
        <v>0</v>
      </c>
      <c r="G612" s="73" t="s">
        <v>1103</v>
      </c>
      <c r="H612" s="73">
        <v>0</v>
      </c>
      <c r="I612" s="73">
        <v>0</v>
      </c>
      <c r="J612" s="73">
        <v>0</v>
      </c>
      <c r="K612" s="161"/>
      <c r="L612" s="121">
        <v>2088259</v>
      </c>
      <c r="M612" s="13" t="s">
        <v>1104</v>
      </c>
      <c r="N612" s="145" t="s">
        <v>2738</v>
      </c>
      <c r="O612" s="15" t="s">
        <v>3934</v>
      </c>
      <c r="P612" s="16" t="s">
        <v>3933</v>
      </c>
      <c r="Q612" s="13">
        <v>2</v>
      </c>
      <c r="R612" t="s">
        <v>3935</v>
      </c>
    </row>
    <row r="613" spans="2:18">
      <c r="B613" s="52" t="s">
        <v>1035</v>
      </c>
      <c r="C613" s="121">
        <v>2093244</v>
      </c>
      <c r="D613" s="73">
        <v>0</v>
      </c>
      <c r="E613" s="73">
        <v>0</v>
      </c>
      <c r="F613" s="73">
        <v>0</v>
      </c>
      <c r="G613" s="73" t="s">
        <v>1103</v>
      </c>
      <c r="H613" s="73">
        <v>0</v>
      </c>
      <c r="I613" s="73">
        <v>0</v>
      </c>
      <c r="J613" s="73">
        <v>0</v>
      </c>
      <c r="K613" s="161" t="s">
        <v>3433</v>
      </c>
      <c r="L613" s="121">
        <v>2093244</v>
      </c>
      <c r="M613" s="13" t="s">
        <v>1104</v>
      </c>
      <c r="N613" s="145" t="s">
        <v>1565</v>
      </c>
      <c r="O613" s="15" t="s">
        <v>3936</v>
      </c>
      <c r="P613" s="16" t="s">
        <v>3937</v>
      </c>
      <c r="Q613" s="13">
        <v>2</v>
      </c>
      <c r="R613" t="s">
        <v>3938</v>
      </c>
    </row>
    <row r="614" spans="2:18">
      <c r="B614" s="52" t="s">
        <v>3939</v>
      </c>
      <c r="C614" s="121">
        <v>2093496</v>
      </c>
      <c r="D614" s="75">
        <v>1</v>
      </c>
      <c r="E614" s="73">
        <v>0</v>
      </c>
      <c r="F614" s="75">
        <v>1</v>
      </c>
      <c r="G614" s="75" t="s">
        <v>3940</v>
      </c>
      <c r="H614" s="73">
        <v>0</v>
      </c>
      <c r="I614" s="74">
        <v>3</v>
      </c>
      <c r="J614" s="73">
        <v>0</v>
      </c>
      <c r="K614" s="161"/>
      <c r="L614" s="121">
        <v>2093496</v>
      </c>
      <c r="M614" s="146" t="s">
        <v>2300</v>
      </c>
      <c r="N614" s="13" t="s">
        <v>3941</v>
      </c>
      <c r="O614" s="15" t="s">
        <v>3942</v>
      </c>
      <c r="P614" s="16" t="s">
        <v>3943</v>
      </c>
      <c r="Q614" s="13">
        <v>2</v>
      </c>
      <c r="R614" t="s">
        <v>3944</v>
      </c>
    </row>
    <row r="615" spans="2:18">
      <c r="B615" s="52" t="s">
        <v>3945</v>
      </c>
      <c r="C615" s="121">
        <v>2095122</v>
      </c>
      <c r="D615" s="73">
        <v>0</v>
      </c>
      <c r="E615" s="73">
        <v>0</v>
      </c>
      <c r="F615" s="73">
        <v>0</v>
      </c>
      <c r="G615" s="73" t="s">
        <v>1103</v>
      </c>
      <c r="H615" s="73">
        <v>0</v>
      </c>
      <c r="I615" s="73">
        <v>0</v>
      </c>
      <c r="J615" s="73">
        <v>0</v>
      </c>
      <c r="K615" s="161"/>
      <c r="L615" s="121">
        <v>2095122</v>
      </c>
      <c r="M615" s="13" t="s">
        <v>1094</v>
      </c>
      <c r="N615" s="145" t="s">
        <v>3946</v>
      </c>
      <c r="O615" s="15" t="s">
        <v>3947</v>
      </c>
      <c r="P615" s="16" t="s">
        <v>3948</v>
      </c>
      <c r="Q615" s="13">
        <v>2</v>
      </c>
      <c r="R615" t="s">
        <v>3949</v>
      </c>
    </row>
    <row r="616" spans="2:18">
      <c r="B616" s="52" t="s">
        <v>3950</v>
      </c>
      <c r="C616" s="121">
        <v>2096431</v>
      </c>
      <c r="D616" s="73">
        <v>0</v>
      </c>
      <c r="E616" s="73">
        <v>0</v>
      </c>
      <c r="F616" s="75">
        <v>1</v>
      </c>
      <c r="G616" s="75" t="s">
        <v>3951</v>
      </c>
      <c r="H616" s="73">
        <v>0</v>
      </c>
      <c r="I616" s="74">
        <v>3</v>
      </c>
      <c r="J616" s="73">
        <v>0</v>
      </c>
      <c r="K616" s="161"/>
      <c r="L616" s="121">
        <v>2096431</v>
      </c>
      <c r="M616" s="146" t="s">
        <v>1291</v>
      </c>
      <c r="N616" s="13" t="s">
        <v>3952</v>
      </c>
      <c r="O616" s="15" t="s">
        <v>3953</v>
      </c>
      <c r="P616" s="16" t="s">
        <v>3954</v>
      </c>
      <c r="Q616" s="13">
        <v>2</v>
      </c>
      <c r="R616" t="s">
        <v>3955</v>
      </c>
    </row>
    <row r="617" spans="2:18">
      <c r="B617" s="52" t="s">
        <v>163</v>
      </c>
      <c r="C617" s="121">
        <v>2097499</v>
      </c>
      <c r="D617" s="73">
        <v>0</v>
      </c>
      <c r="E617" s="73">
        <v>0</v>
      </c>
      <c r="F617" s="75">
        <v>1</v>
      </c>
      <c r="G617" s="75" t="s">
        <v>3956</v>
      </c>
      <c r="H617" s="73">
        <v>0</v>
      </c>
      <c r="I617" s="74">
        <v>1</v>
      </c>
      <c r="J617" s="73">
        <v>0</v>
      </c>
      <c r="K617" s="161"/>
      <c r="L617" s="121">
        <v>2097499</v>
      </c>
      <c r="M617" s="13" t="s">
        <v>1094</v>
      </c>
      <c r="N617" s="145" t="s">
        <v>3957</v>
      </c>
      <c r="O617" s="15" t="s">
        <v>3958</v>
      </c>
      <c r="P617" s="16" t="s">
        <v>3959</v>
      </c>
      <c r="Q617" s="13">
        <v>2</v>
      </c>
      <c r="R617" t="s">
        <v>3960</v>
      </c>
    </row>
    <row r="618" spans="2:18">
      <c r="B618" s="52" t="s">
        <v>3961</v>
      </c>
      <c r="C618" s="121">
        <v>2099156</v>
      </c>
      <c r="D618" s="73">
        <v>0</v>
      </c>
      <c r="E618" s="73">
        <v>0</v>
      </c>
      <c r="F618" s="75">
        <v>1</v>
      </c>
      <c r="G618" s="75" t="s">
        <v>3962</v>
      </c>
      <c r="H618" s="73">
        <v>0</v>
      </c>
      <c r="I618" s="74">
        <v>1</v>
      </c>
      <c r="J618" s="73">
        <v>0</v>
      </c>
      <c r="K618" s="161" t="s">
        <v>3433</v>
      </c>
      <c r="L618" s="121">
        <v>2099156</v>
      </c>
      <c r="M618" s="13" t="s">
        <v>1094</v>
      </c>
      <c r="N618" s="145" t="s">
        <v>1350</v>
      </c>
      <c r="O618" s="15" t="s">
        <v>3963</v>
      </c>
      <c r="P618" s="16" t="s">
        <v>3964</v>
      </c>
      <c r="Q618" s="13">
        <v>2</v>
      </c>
      <c r="R618" t="s">
        <v>3965</v>
      </c>
    </row>
    <row r="619" spans="2:18">
      <c r="B619" s="52" t="s">
        <v>3966</v>
      </c>
      <c r="C619" s="121">
        <v>2101256</v>
      </c>
      <c r="D619" s="73">
        <v>0</v>
      </c>
      <c r="E619" s="73">
        <v>0</v>
      </c>
      <c r="F619" s="73">
        <v>0</v>
      </c>
      <c r="G619" s="73" t="s">
        <v>1103</v>
      </c>
      <c r="H619" s="73">
        <v>0</v>
      </c>
      <c r="I619" s="73">
        <v>0</v>
      </c>
      <c r="J619" s="73">
        <v>0</v>
      </c>
      <c r="K619" s="161"/>
      <c r="L619" s="121">
        <v>2101256</v>
      </c>
      <c r="M619" s="13" t="s">
        <v>1094</v>
      </c>
      <c r="N619" s="145" t="s">
        <v>2219</v>
      </c>
      <c r="O619" s="15" t="s">
        <v>3967</v>
      </c>
      <c r="P619" s="16" t="s">
        <v>3968</v>
      </c>
      <c r="Q619" s="13">
        <v>2</v>
      </c>
      <c r="R619" t="s">
        <v>3969</v>
      </c>
    </row>
    <row r="620" spans="2:18">
      <c r="B620" s="52" t="s">
        <v>3970</v>
      </c>
      <c r="C620" s="121">
        <v>2107424</v>
      </c>
      <c r="D620" s="73">
        <v>0</v>
      </c>
      <c r="E620" s="73">
        <v>0</v>
      </c>
      <c r="F620" s="73">
        <v>0</v>
      </c>
      <c r="G620" s="73" t="s">
        <v>1103</v>
      </c>
      <c r="H620" s="73">
        <v>0</v>
      </c>
      <c r="I620" s="73">
        <v>0</v>
      </c>
      <c r="J620" s="73">
        <v>0</v>
      </c>
      <c r="K620" s="161"/>
      <c r="L620" s="121">
        <v>2107424</v>
      </c>
      <c r="M620" s="13" t="s">
        <v>1104</v>
      </c>
      <c r="N620" s="145" t="s">
        <v>3971</v>
      </c>
      <c r="O620" s="15" t="s">
        <v>3972</v>
      </c>
      <c r="P620" s="16" t="s">
        <v>3973</v>
      </c>
      <c r="Q620" s="13">
        <v>2</v>
      </c>
      <c r="R620" t="s">
        <v>3974</v>
      </c>
    </row>
    <row r="621" spans="2:18">
      <c r="B621" s="52" t="s">
        <v>3975</v>
      </c>
      <c r="C621" s="121">
        <v>2110093</v>
      </c>
      <c r="D621" s="73">
        <v>0</v>
      </c>
      <c r="E621" s="73">
        <v>0</v>
      </c>
      <c r="F621" s="73">
        <v>0</v>
      </c>
      <c r="G621" s="73" t="s">
        <v>1103</v>
      </c>
      <c r="H621" s="73">
        <v>0</v>
      </c>
      <c r="I621" s="73">
        <v>0</v>
      </c>
      <c r="J621" s="73">
        <v>0</v>
      </c>
      <c r="K621" s="161"/>
      <c r="L621" s="121">
        <v>2110093</v>
      </c>
      <c r="M621" s="13" t="s">
        <v>1104</v>
      </c>
      <c r="N621" s="145" t="s">
        <v>3929</v>
      </c>
      <c r="O621" s="15" t="s">
        <v>3976</v>
      </c>
      <c r="P621" s="16" t="s">
        <v>3977</v>
      </c>
      <c r="Q621" s="13">
        <v>2</v>
      </c>
      <c r="R621" t="s">
        <v>3978</v>
      </c>
    </row>
    <row r="622" spans="2:18">
      <c r="B622" s="52" t="s">
        <v>509</v>
      </c>
      <c r="C622" s="121">
        <v>2112370</v>
      </c>
      <c r="D622" s="73">
        <v>0</v>
      </c>
      <c r="E622" s="73">
        <v>0</v>
      </c>
      <c r="F622" s="73">
        <v>0</v>
      </c>
      <c r="G622" s="73" t="s">
        <v>1103</v>
      </c>
      <c r="H622" s="73">
        <v>0</v>
      </c>
      <c r="I622" s="73">
        <v>0</v>
      </c>
      <c r="J622" s="73">
        <v>0</v>
      </c>
      <c r="K622" s="161"/>
      <c r="L622" s="121">
        <v>2112370</v>
      </c>
      <c r="M622" s="13" t="s">
        <v>1104</v>
      </c>
      <c r="N622" s="145" t="s">
        <v>3979</v>
      </c>
      <c r="O622" s="15" t="s">
        <v>3980</v>
      </c>
      <c r="P622" s="16" t="s">
        <v>3981</v>
      </c>
      <c r="Q622" s="13">
        <v>2</v>
      </c>
      <c r="R622" t="s">
        <v>3982</v>
      </c>
    </row>
    <row r="623" spans="2:18">
      <c r="B623" s="52" t="s">
        <v>3983</v>
      </c>
      <c r="C623" s="121">
        <v>2113616</v>
      </c>
      <c r="D623" s="73">
        <v>0</v>
      </c>
      <c r="E623" s="73">
        <v>0</v>
      </c>
      <c r="F623" s="75">
        <v>1</v>
      </c>
      <c r="G623" s="75" t="s">
        <v>3984</v>
      </c>
      <c r="H623" s="73">
        <v>0</v>
      </c>
      <c r="I623" s="74">
        <v>3</v>
      </c>
      <c r="J623" s="73">
        <v>0</v>
      </c>
      <c r="K623" s="161" t="s">
        <v>3433</v>
      </c>
      <c r="L623" s="121">
        <v>2113616</v>
      </c>
      <c r="M623" s="146" t="s">
        <v>1142</v>
      </c>
      <c r="N623" s="13" t="s">
        <v>3985</v>
      </c>
      <c r="O623" s="15" t="s">
        <v>3986</v>
      </c>
      <c r="P623" s="16" t="s">
        <v>3987</v>
      </c>
      <c r="Q623" s="13">
        <v>2</v>
      </c>
      <c r="R623" t="s">
        <v>3988</v>
      </c>
    </row>
    <row r="624" spans="2:18">
      <c r="B624" s="52" t="s">
        <v>3989</v>
      </c>
      <c r="C624" s="121">
        <v>2121160</v>
      </c>
      <c r="D624" s="73">
        <v>0</v>
      </c>
      <c r="E624" s="73">
        <v>0</v>
      </c>
      <c r="F624" s="75">
        <v>1</v>
      </c>
      <c r="G624" s="75" t="s">
        <v>3990</v>
      </c>
      <c r="H624" s="73">
        <v>0</v>
      </c>
      <c r="I624" s="74">
        <v>3</v>
      </c>
      <c r="J624" s="73">
        <v>0</v>
      </c>
      <c r="K624" s="161"/>
      <c r="L624" s="121">
        <v>2121160</v>
      </c>
      <c r="M624" s="146" t="s">
        <v>1149</v>
      </c>
      <c r="N624" s="13" t="s">
        <v>3991</v>
      </c>
      <c r="O624" s="15" t="s">
        <v>3992</v>
      </c>
      <c r="P624" s="16" t="s">
        <v>3993</v>
      </c>
      <c r="Q624" s="13">
        <v>2</v>
      </c>
      <c r="R624" t="s">
        <v>3994</v>
      </c>
    </row>
    <row r="625" spans="2:18">
      <c r="B625" s="52" t="s">
        <v>3995</v>
      </c>
      <c r="C625" s="121">
        <v>2122713</v>
      </c>
      <c r="D625" s="73">
        <v>0</v>
      </c>
      <c r="E625" s="73">
        <v>0</v>
      </c>
      <c r="F625" s="73">
        <v>0</v>
      </c>
      <c r="G625" s="73" t="s">
        <v>1103</v>
      </c>
      <c r="H625" s="73">
        <v>0</v>
      </c>
      <c r="I625" s="73">
        <v>0</v>
      </c>
      <c r="J625" s="73">
        <v>0</v>
      </c>
      <c r="K625" s="161"/>
      <c r="L625" s="121">
        <v>2122713</v>
      </c>
      <c r="M625" s="13" t="s">
        <v>1104</v>
      </c>
      <c r="N625" s="145" t="s">
        <v>3996</v>
      </c>
      <c r="O625" s="15" t="s">
        <v>3997</v>
      </c>
      <c r="P625" s="16" t="s">
        <v>3998</v>
      </c>
      <c r="Q625" s="13">
        <v>2</v>
      </c>
      <c r="R625" t="s">
        <v>3999</v>
      </c>
    </row>
    <row r="626" spans="2:18">
      <c r="B626" s="52" t="s">
        <v>4000</v>
      </c>
      <c r="C626" s="121">
        <v>2124193</v>
      </c>
      <c r="D626" s="73">
        <v>0</v>
      </c>
      <c r="E626" s="73">
        <v>0</v>
      </c>
      <c r="F626" s="73">
        <v>0</v>
      </c>
      <c r="G626" s="73" t="s">
        <v>1103</v>
      </c>
      <c r="H626" s="73">
        <v>0</v>
      </c>
      <c r="I626" s="73">
        <v>0</v>
      </c>
      <c r="J626" s="73">
        <v>0</v>
      </c>
      <c r="K626" s="161"/>
      <c r="L626" s="121">
        <v>2124193</v>
      </c>
      <c r="M626" s="13" t="s">
        <v>1104</v>
      </c>
      <c r="N626" s="145" t="s">
        <v>1234</v>
      </c>
      <c r="O626" s="15" t="s">
        <v>4001</v>
      </c>
      <c r="P626" s="16" t="s">
        <v>4002</v>
      </c>
      <c r="Q626" s="13">
        <v>2</v>
      </c>
      <c r="R626" t="s">
        <v>4003</v>
      </c>
    </row>
    <row r="627" spans="2:18">
      <c r="B627" s="52" t="s">
        <v>4004</v>
      </c>
      <c r="C627" s="121">
        <v>2129778</v>
      </c>
      <c r="D627" s="73">
        <v>0</v>
      </c>
      <c r="E627" s="73">
        <v>0</v>
      </c>
      <c r="F627" s="75">
        <v>1</v>
      </c>
      <c r="G627" s="75" t="s">
        <v>4005</v>
      </c>
      <c r="H627" s="73">
        <v>0</v>
      </c>
      <c r="I627" s="74">
        <v>3</v>
      </c>
      <c r="J627" s="73">
        <v>0</v>
      </c>
      <c r="K627" s="161"/>
      <c r="L627" s="121">
        <v>2129778</v>
      </c>
      <c r="M627" s="146" t="s">
        <v>1142</v>
      </c>
      <c r="N627" s="13" t="s">
        <v>4006</v>
      </c>
      <c r="O627" s="15" t="s">
        <v>4007</v>
      </c>
      <c r="P627" s="16" t="s">
        <v>4008</v>
      </c>
      <c r="Q627" s="13">
        <v>2</v>
      </c>
      <c r="R627" t="s">
        <v>4009</v>
      </c>
    </row>
    <row r="628" spans="2:18">
      <c r="B628" s="52" t="s">
        <v>4010</v>
      </c>
      <c r="C628" s="121">
        <v>2132937</v>
      </c>
      <c r="D628" s="73">
        <v>0</v>
      </c>
      <c r="E628" s="73">
        <v>0</v>
      </c>
      <c r="F628" s="73">
        <v>0</v>
      </c>
      <c r="G628" s="73" t="s">
        <v>1103</v>
      </c>
      <c r="H628" s="73">
        <v>0</v>
      </c>
      <c r="I628" s="73">
        <v>0</v>
      </c>
      <c r="J628" s="73">
        <v>0</v>
      </c>
      <c r="K628" s="161" t="s">
        <v>3433</v>
      </c>
      <c r="L628" s="121">
        <v>2132937</v>
      </c>
      <c r="M628" s="13" t="s">
        <v>1104</v>
      </c>
      <c r="N628" s="145" t="s">
        <v>2661</v>
      </c>
      <c r="O628" s="15" t="s">
        <v>4011</v>
      </c>
      <c r="P628" s="16" t="s">
        <v>4012</v>
      </c>
      <c r="Q628" s="13">
        <v>2</v>
      </c>
      <c r="R628" t="s">
        <v>4013</v>
      </c>
    </row>
    <row r="629" spans="2:18">
      <c r="B629" s="52" t="s">
        <v>4014</v>
      </c>
      <c r="C629" s="121">
        <v>2136103</v>
      </c>
      <c r="D629" s="73">
        <v>0</v>
      </c>
      <c r="E629" s="73">
        <v>0</v>
      </c>
      <c r="F629" s="75">
        <v>1</v>
      </c>
      <c r="G629" s="75" t="s">
        <v>4015</v>
      </c>
      <c r="H629" s="73">
        <v>0</v>
      </c>
      <c r="I629" s="74">
        <v>3</v>
      </c>
      <c r="J629" s="73">
        <v>0</v>
      </c>
      <c r="K629" s="161"/>
      <c r="L629" s="121">
        <v>2136103</v>
      </c>
      <c r="M629" s="146" t="s">
        <v>1149</v>
      </c>
      <c r="N629" s="13" t="s">
        <v>4016</v>
      </c>
      <c r="O629" s="15" t="s">
        <v>4017</v>
      </c>
      <c r="P629" s="16" t="s">
        <v>4018</v>
      </c>
      <c r="Q629" s="13">
        <v>2</v>
      </c>
      <c r="R629" t="s">
        <v>4019</v>
      </c>
    </row>
    <row r="630" spans="2:18">
      <c r="B630" s="52" t="s">
        <v>4020</v>
      </c>
      <c r="C630" s="121">
        <v>2143516</v>
      </c>
      <c r="D630" s="73">
        <v>0</v>
      </c>
      <c r="E630" s="73">
        <v>0</v>
      </c>
      <c r="F630" s="73">
        <v>0</v>
      </c>
      <c r="G630" s="73" t="s">
        <v>1103</v>
      </c>
      <c r="H630" s="73">
        <v>0</v>
      </c>
      <c r="I630" s="73">
        <v>0</v>
      </c>
      <c r="J630" s="73">
        <v>0</v>
      </c>
      <c r="K630" s="161"/>
      <c r="L630" s="121">
        <v>2143516</v>
      </c>
      <c r="M630" s="13" t="s">
        <v>1094</v>
      </c>
      <c r="N630" s="145" t="s">
        <v>4021</v>
      </c>
      <c r="O630" s="15" t="s">
        <v>4022</v>
      </c>
      <c r="P630" s="16" t="s">
        <v>2423</v>
      </c>
      <c r="Q630" s="13">
        <v>2</v>
      </c>
      <c r="R630" t="s">
        <v>4023</v>
      </c>
    </row>
    <row r="631" spans="2:18">
      <c r="B631" s="52" t="s">
        <v>4024</v>
      </c>
      <c r="C631" s="121">
        <v>2150614</v>
      </c>
      <c r="D631" s="73">
        <v>0</v>
      </c>
      <c r="E631" s="73">
        <v>0</v>
      </c>
      <c r="F631" s="73">
        <v>0</v>
      </c>
      <c r="G631" s="73" t="s">
        <v>1103</v>
      </c>
      <c r="H631" s="73">
        <v>0</v>
      </c>
      <c r="I631" s="73">
        <v>0</v>
      </c>
      <c r="J631" s="73">
        <v>0</v>
      </c>
      <c r="K631" s="161"/>
      <c r="L631" s="121">
        <v>2150614</v>
      </c>
      <c r="M631" s="13" t="s">
        <v>1094</v>
      </c>
      <c r="N631" s="145" t="s">
        <v>4025</v>
      </c>
      <c r="O631" s="15" t="s">
        <v>4026</v>
      </c>
      <c r="P631" s="16" t="s">
        <v>4027</v>
      </c>
      <c r="Q631" s="13">
        <v>2</v>
      </c>
      <c r="R631" t="s">
        <v>4028</v>
      </c>
    </row>
    <row r="632" spans="2:18">
      <c r="B632" s="52" t="s">
        <v>4029</v>
      </c>
      <c r="C632" s="121">
        <v>2150725</v>
      </c>
      <c r="D632" s="73">
        <v>0</v>
      </c>
      <c r="E632" s="73">
        <v>0</v>
      </c>
      <c r="F632" s="73">
        <v>0</v>
      </c>
      <c r="G632" s="73" t="s">
        <v>1103</v>
      </c>
      <c r="H632" s="73">
        <v>0</v>
      </c>
      <c r="I632" s="73">
        <v>0</v>
      </c>
      <c r="J632" s="73">
        <v>0</v>
      </c>
      <c r="K632" s="161"/>
      <c r="L632" s="121">
        <v>2150725</v>
      </c>
      <c r="M632" s="13" t="s">
        <v>1104</v>
      </c>
      <c r="N632" s="145" t="s">
        <v>4030</v>
      </c>
      <c r="O632" s="15" t="s">
        <v>4031</v>
      </c>
      <c r="P632" s="16" t="s">
        <v>4032</v>
      </c>
      <c r="Q632" s="13">
        <v>2</v>
      </c>
      <c r="R632" t="s">
        <v>4033</v>
      </c>
    </row>
    <row r="633" spans="2:18">
      <c r="B633" s="52" t="s">
        <v>4034</v>
      </c>
      <c r="C633" s="121">
        <v>2153072</v>
      </c>
      <c r="D633" s="73">
        <v>0</v>
      </c>
      <c r="E633" s="73">
        <v>0</v>
      </c>
      <c r="F633" s="73">
        <v>0</v>
      </c>
      <c r="G633" s="73" t="s">
        <v>1103</v>
      </c>
      <c r="H633" s="73">
        <v>0</v>
      </c>
      <c r="I633" s="73">
        <v>0</v>
      </c>
      <c r="J633" s="73">
        <v>0</v>
      </c>
      <c r="K633" s="161" t="s">
        <v>3433</v>
      </c>
      <c r="L633" s="121">
        <v>2153072</v>
      </c>
      <c r="M633" s="13" t="s">
        <v>1104</v>
      </c>
      <c r="N633" s="145" t="s">
        <v>4035</v>
      </c>
      <c r="O633" s="15" t="s">
        <v>4036</v>
      </c>
      <c r="P633" s="16" t="s">
        <v>4034</v>
      </c>
      <c r="Q633" s="13">
        <v>2</v>
      </c>
      <c r="R633" t="s">
        <v>4037</v>
      </c>
    </row>
    <row r="634" spans="2:18">
      <c r="B634" s="52" t="s">
        <v>949</v>
      </c>
      <c r="C634" s="121">
        <v>2155744</v>
      </c>
      <c r="D634" s="73">
        <v>0</v>
      </c>
      <c r="E634" s="73">
        <v>0</v>
      </c>
      <c r="F634" s="73">
        <v>0</v>
      </c>
      <c r="G634" s="73" t="s">
        <v>1103</v>
      </c>
      <c r="H634" s="73">
        <v>0</v>
      </c>
      <c r="I634" s="73">
        <v>0</v>
      </c>
      <c r="J634" s="73">
        <v>0</v>
      </c>
      <c r="K634" s="161"/>
      <c r="L634" s="121">
        <v>2155744</v>
      </c>
      <c r="M634" s="13" t="s">
        <v>1104</v>
      </c>
      <c r="N634" s="145" t="s">
        <v>1541</v>
      </c>
      <c r="O634" s="15" t="s">
        <v>4038</v>
      </c>
      <c r="P634" s="16" t="s">
        <v>949</v>
      </c>
      <c r="Q634" s="13">
        <v>2</v>
      </c>
      <c r="R634" t="s">
        <v>4039</v>
      </c>
    </row>
    <row r="635" spans="2:18">
      <c r="B635" s="52" t="s">
        <v>4040</v>
      </c>
      <c r="C635" s="121">
        <v>2156503</v>
      </c>
      <c r="D635" s="73">
        <v>0</v>
      </c>
      <c r="E635" s="73">
        <v>0</v>
      </c>
      <c r="F635" s="75">
        <v>1</v>
      </c>
      <c r="G635" s="75" t="s">
        <v>4041</v>
      </c>
      <c r="H635" s="73">
        <v>0</v>
      </c>
      <c r="I635" s="74">
        <v>3</v>
      </c>
      <c r="J635" s="73">
        <v>0</v>
      </c>
      <c r="K635" s="161"/>
      <c r="L635" s="121">
        <v>2156503</v>
      </c>
      <c r="M635" s="146" t="s">
        <v>2300</v>
      </c>
      <c r="N635" s="13" t="s">
        <v>2442</v>
      </c>
      <c r="O635" s="15" t="s">
        <v>4042</v>
      </c>
      <c r="P635" s="16" t="s">
        <v>4040</v>
      </c>
      <c r="Q635" s="13">
        <v>2</v>
      </c>
      <c r="R635" t="s">
        <v>4043</v>
      </c>
    </row>
    <row r="636" spans="2:18">
      <c r="B636" s="52" t="s">
        <v>4044</v>
      </c>
      <c r="C636" s="121">
        <v>2159294</v>
      </c>
      <c r="D636" s="73">
        <v>0</v>
      </c>
      <c r="E636" s="73">
        <v>0</v>
      </c>
      <c r="F636" s="75">
        <v>1</v>
      </c>
      <c r="G636" s="75" t="s">
        <v>4045</v>
      </c>
      <c r="H636" s="73">
        <v>0</v>
      </c>
      <c r="I636" s="74">
        <v>1</v>
      </c>
      <c r="J636" s="73">
        <v>0</v>
      </c>
      <c r="K636" s="161"/>
      <c r="L636" s="121">
        <v>2159294</v>
      </c>
      <c r="M636" s="13" t="s">
        <v>1094</v>
      </c>
      <c r="N636" s="145" t="s">
        <v>3979</v>
      </c>
      <c r="O636" s="15" t="s">
        <v>4046</v>
      </c>
      <c r="P636" s="16" t="s">
        <v>4047</v>
      </c>
      <c r="Q636" s="13">
        <v>2</v>
      </c>
      <c r="R636" t="s">
        <v>4048</v>
      </c>
    </row>
    <row r="637" spans="2:18">
      <c r="B637" s="52" t="s">
        <v>4049</v>
      </c>
      <c r="C637" s="121">
        <v>2166909</v>
      </c>
      <c r="D637" s="73">
        <v>0</v>
      </c>
      <c r="E637" s="73">
        <v>0</v>
      </c>
      <c r="F637" s="75">
        <v>1</v>
      </c>
      <c r="G637" s="75" t="s">
        <v>4050</v>
      </c>
      <c r="H637" s="73">
        <v>0</v>
      </c>
      <c r="I637" s="74">
        <v>3</v>
      </c>
      <c r="J637" s="73">
        <v>0</v>
      </c>
      <c r="K637" s="161"/>
      <c r="L637" s="121">
        <v>2166909</v>
      </c>
      <c r="M637" s="146" t="s">
        <v>1291</v>
      </c>
      <c r="N637" s="13" t="s">
        <v>4051</v>
      </c>
      <c r="O637" s="15" t="s">
        <v>4052</v>
      </c>
      <c r="P637" s="16" t="s">
        <v>3380</v>
      </c>
      <c r="Q637" s="13">
        <v>2</v>
      </c>
      <c r="R637" t="s">
        <v>4053</v>
      </c>
    </row>
    <row r="638" spans="2:18">
      <c r="B638" s="52" t="s">
        <v>409</v>
      </c>
      <c r="C638" s="121">
        <v>2168309</v>
      </c>
      <c r="D638" s="73">
        <v>0</v>
      </c>
      <c r="E638" s="73">
        <v>0</v>
      </c>
      <c r="F638" s="75">
        <v>1</v>
      </c>
      <c r="G638" s="75" t="s">
        <v>4054</v>
      </c>
      <c r="H638" s="73">
        <v>0</v>
      </c>
      <c r="I638" s="74">
        <v>3</v>
      </c>
      <c r="J638" s="73">
        <v>0</v>
      </c>
      <c r="K638" s="161" t="s">
        <v>3433</v>
      </c>
      <c r="L638" s="121">
        <v>2168309</v>
      </c>
      <c r="M638" s="146" t="s">
        <v>1291</v>
      </c>
      <c r="N638" s="13" t="s">
        <v>4055</v>
      </c>
      <c r="O638" s="15" t="s">
        <v>4056</v>
      </c>
      <c r="P638" s="16" t="s">
        <v>4057</v>
      </c>
      <c r="Q638" s="13">
        <v>2</v>
      </c>
      <c r="R638" t="s">
        <v>4058</v>
      </c>
    </row>
    <row r="639" spans="2:18">
      <c r="B639" s="52" t="s">
        <v>4059</v>
      </c>
      <c r="C639" s="121">
        <v>2171060</v>
      </c>
      <c r="D639" s="73">
        <v>0</v>
      </c>
      <c r="E639" s="73">
        <v>0</v>
      </c>
      <c r="F639" s="73">
        <v>0</v>
      </c>
      <c r="G639" s="73" t="s">
        <v>1103</v>
      </c>
      <c r="H639" s="73">
        <v>0</v>
      </c>
      <c r="I639" s="73">
        <v>0</v>
      </c>
      <c r="J639" s="73">
        <v>0</v>
      </c>
      <c r="K639" s="161"/>
      <c r="L639" s="121">
        <v>2171060</v>
      </c>
      <c r="M639" s="13" t="s">
        <v>1094</v>
      </c>
      <c r="N639" s="145" t="s">
        <v>4060</v>
      </c>
      <c r="O639" s="15" t="s">
        <v>4061</v>
      </c>
      <c r="P639" s="16" t="s">
        <v>2634</v>
      </c>
      <c r="Q639" s="13">
        <v>2</v>
      </c>
      <c r="R639" t="s">
        <v>4062</v>
      </c>
    </row>
    <row r="640" spans="2:18">
      <c r="B640" s="52" t="s">
        <v>4063</v>
      </c>
      <c r="C640" s="121">
        <v>2171635</v>
      </c>
      <c r="D640" s="73">
        <v>0</v>
      </c>
      <c r="E640" s="75">
        <v>1</v>
      </c>
      <c r="F640" s="73">
        <v>0</v>
      </c>
      <c r="G640" s="73" t="s">
        <v>1103</v>
      </c>
      <c r="H640" s="73">
        <v>0</v>
      </c>
      <c r="I640" s="73">
        <v>0</v>
      </c>
      <c r="J640" s="73">
        <v>0</v>
      </c>
      <c r="K640" s="161"/>
      <c r="L640" s="121">
        <v>2171635</v>
      </c>
      <c r="M640" s="29" t="s">
        <v>1104</v>
      </c>
      <c r="N640" s="55" t="s">
        <v>4064</v>
      </c>
      <c r="O640" s="15" t="s">
        <v>4065</v>
      </c>
      <c r="P640" s="16" t="s">
        <v>4066</v>
      </c>
      <c r="Q640" s="13">
        <v>2</v>
      </c>
      <c r="R640" t="s">
        <v>4067</v>
      </c>
    </row>
    <row r="641" spans="2:18">
      <c r="B641" s="52" t="s">
        <v>4068</v>
      </c>
      <c r="C641" s="121">
        <v>2172022</v>
      </c>
      <c r="D641" s="73">
        <v>0</v>
      </c>
      <c r="E641" s="73">
        <v>0</v>
      </c>
      <c r="F641" s="73">
        <v>0</v>
      </c>
      <c r="G641" s="73" t="s">
        <v>1103</v>
      </c>
      <c r="H641" s="73">
        <v>0</v>
      </c>
      <c r="I641" s="73">
        <v>0</v>
      </c>
      <c r="J641" s="73">
        <v>0</v>
      </c>
      <c r="K641" s="161"/>
      <c r="L641" s="121">
        <v>2172022</v>
      </c>
      <c r="M641" s="13" t="s">
        <v>1104</v>
      </c>
      <c r="N641" s="145" t="s">
        <v>4069</v>
      </c>
      <c r="O641" s="15" t="s">
        <v>4070</v>
      </c>
      <c r="P641" s="16" t="s">
        <v>4068</v>
      </c>
      <c r="Q641" s="13">
        <v>2</v>
      </c>
      <c r="R641" t="s">
        <v>4071</v>
      </c>
    </row>
    <row r="642" spans="2:18">
      <c r="B642" s="52" t="s">
        <v>4072</v>
      </c>
      <c r="C642" s="121">
        <v>2174566</v>
      </c>
      <c r="D642" s="73">
        <v>0</v>
      </c>
      <c r="E642" s="73">
        <v>0</v>
      </c>
      <c r="F642" s="75">
        <v>1</v>
      </c>
      <c r="G642" s="75" t="s">
        <v>4073</v>
      </c>
      <c r="H642" s="73">
        <v>0</v>
      </c>
      <c r="I642" s="74">
        <v>3</v>
      </c>
      <c r="J642" s="73">
        <v>0</v>
      </c>
      <c r="K642" s="161"/>
      <c r="L642" s="121">
        <v>2174566</v>
      </c>
      <c r="M642" s="79"/>
      <c r="N642" s="78"/>
      <c r="O642" s="15" t="s">
        <v>4074</v>
      </c>
      <c r="P642" s="21" t="s">
        <v>4075</v>
      </c>
      <c r="Q642" s="13">
        <v>2</v>
      </c>
      <c r="R642" t="s">
        <v>1139</v>
      </c>
    </row>
    <row r="643" spans="2:18">
      <c r="B643" s="52" t="s">
        <v>4076</v>
      </c>
      <c r="C643" s="121">
        <v>2175866</v>
      </c>
      <c r="D643" s="73">
        <v>0</v>
      </c>
      <c r="E643" s="73">
        <v>0</v>
      </c>
      <c r="F643" s="73">
        <v>0</v>
      </c>
      <c r="G643" s="73" t="s">
        <v>1103</v>
      </c>
      <c r="H643" s="73">
        <v>0</v>
      </c>
      <c r="I643" s="73">
        <v>0</v>
      </c>
      <c r="J643" s="73">
        <v>0</v>
      </c>
      <c r="K643" s="161" t="s">
        <v>3433</v>
      </c>
      <c r="L643" s="121">
        <v>2175866</v>
      </c>
      <c r="M643" s="13" t="s">
        <v>1104</v>
      </c>
      <c r="N643" s="145" t="s">
        <v>4077</v>
      </c>
      <c r="O643" s="15" t="s">
        <v>4078</v>
      </c>
      <c r="P643" s="16" t="s">
        <v>4079</v>
      </c>
      <c r="Q643" s="13">
        <v>2</v>
      </c>
      <c r="R643" t="s">
        <v>4080</v>
      </c>
    </row>
    <row r="644" spans="2:18">
      <c r="B644" s="52" t="s">
        <v>4081</v>
      </c>
      <c r="C644" s="121">
        <v>2178313</v>
      </c>
      <c r="D644" s="73">
        <v>0</v>
      </c>
      <c r="E644" s="73">
        <v>0</v>
      </c>
      <c r="F644" s="73">
        <v>0</v>
      </c>
      <c r="G644" s="73" t="s">
        <v>1103</v>
      </c>
      <c r="H644" s="73">
        <v>0</v>
      </c>
      <c r="I644" s="73">
        <v>0</v>
      </c>
      <c r="J644" s="73">
        <v>0</v>
      </c>
      <c r="K644" s="161"/>
      <c r="L644" s="121">
        <v>2178313</v>
      </c>
      <c r="M644" s="13" t="s">
        <v>1104</v>
      </c>
      <c r="N644" s="145" t="s">
        <v>4082</v>
      </c>
      <c r="O644" s="15" t="s">
        <v>4083</v>
      </c>
      <c r="P644" s="16" t="s">
        <v>4084</v>
      </c>
      <c r="Q644" s="13">
        <v>2</v>
      </c>
      <c r="R644" t="s">
        <v>4085</v>
      </c>
    </row>
    <row r="645" spans="2:18">
      <c r="B645" s="52" t="s">
        <v>4086</v>
      </c>
      <c r="C645" s="121">
        <v>2181543</v>
      </c>
      <c r="D645" s="73">
        <v>0</v>
      </c>
      <c r="E645" s="73">
        <v>0</v>
      </c>
      <c r="F645" s="73">
        <v>0</v>
      </c>
      <c r="G645" s="73" t="s">
        <v>1103</v>
      </c>
      <c r="H645" s="73">
        <v>0</v>
      </c>
      <c r="I645" s="73">
        <v>0</v>
      </c>
      <c r="J645" s="73">
        <v>0</v>
      </c>
      <c r="K645" s="161"/>
      <c r="L645" s="121">
        <v>2181543</v>
      </c>
      <c r="M645" s="13" t="s">
        <v>1104</v>
      </c>
      <c r="N645" s="145" t="s">
        <v>2396</v>
      </c>
      <c r="O645" s="15" t="s">
        <v>4087</v>
      </c>
      <c r="P645" s="16" t="s">
        <v>4088</v>
      </c>
      <c r="Q645" s="13">
        <v>2</v>
      </c>
      <c r="R645" t="s">
        <v>4089</v>
      </c>
    </row>
    <row r="646" spans="2:18">
      <c r="B646" s="52" t="s">
        <v>4090</v>
      </c>
      <c r="C646" s="121">
        <v>2184126</v>
      </c>
      <c r="D646" s="73">
        <v>0</v>
      </c>
      <c r="E646" s="73">
        <v>0</v>
      </c>
      <c r="F646" s="75">
        <v>1</v>
      </c>
      <c r="G646" s="75" t="s">
        <v>4091</v>
      </c>
      <c r="H646" s="73">
        <v>0</v>
      </c>
      <c r="I646" s="74">
        <v>3</v>
      </c>
      <c r="J646" s="73">
        <v>0</v>
      </c>
      <c r="K646" s="161"/>
      <c r="L646" s="121">
        <v>2184126</v>
      </c>
      <c r="M646" s="146" t="s">
        <v>1291</v>
      </c>
      <c r="N646" s="13" t="s">
        <v>4092</v>
      </c>
      <c r="O646" s="15" t="s">
        <v>4093</v>
      </c>
      <c r="P646" s="16" t="s">
        <v>4094</v>
      </c>
      <c r="Q646" s="13">
        <v>2</v>
      </c>
      <c r="R646" t="s">
        <v>4095</v>
      </c>
    </row>
    <row r="647" spans="2:18">
      <c r="B647" s="52" t="s">
        <v>954</v>
      </c>
      <c r="C647" s="121">
        <v>2185127</v>
      </c>
      <c r="D647" s="73">
        <v>0</v>
      </c>
      <c r="E647" s="73">
        <v>0</v>
      </c>
      <c r="F647" s="75">
        <v>1</v>
      </c>
      <c r="G647" s="75" t="s">
        <v>4096</v>
      </c>
      <c r="H647" s="73">
        <v>0</v>
      </c>
      <c r="I647" s="74">
        <v>3</v>
      </c>
      <c r="J647" s="73">
        <v>0</v>
      </c>
      <c r="K647" s="161"/>
      <c r="L647" s="121">
        <v>2185127</v>
      </c>
      <c r="M647" s="146" t="s">
        <v>1291</v>
      </c>
      <c r="N647" s="13" t="s">
        <v>3859</v>
      </c>
      <c r="O647" s="15" t="s">
        <v>4097</v>
      </c>
      <c r="P647" s="16" t="s">
        <v>3041</v>
      </c>
      <c r="Q647" s="13">
        <v>2</v>
      </c>
      <c r="R647" t="s">
        <v>4098</v>
      </c>
    </row>
    <row r="648" spans="2:18">
      <c r="B648" s="52" t="s">
        <v>962</v>
      </c>
      <c r="C648" s="121">
        <v>2187747</v>
      </c>
      <c r="D648" s="73">
        <v>0</v>
      </c>
      <c r="E648" s="73">
        <v>0</v>
      </c>
      <c r="F648" s="73">
        <v>0</v>
      </c>
      <c r="G648" s="73" t="s">
        <v>1103</v>
      </c>
      <c r="H648" s="73">
        <v>0</v>
      </c>
      <c r="I648" s="73">
        <v>0</v>
      </c>
      <c r="J648" s="73">
        <v>0</v>
      </c>
      <c r="K648" s="161" t="s">
        <v>3433</v>
      </c>
      <c r="L648" s="121">
        <v>2187747</v>
      </c>
      <c r="M648" s="13" t="s">
        <v>1104</v>
      </c>
      <c r="N648" s="145" t="s">
        <v>4099</v>
      </c>
      <c r="O648" s="15" t="s">
        <v>4100</v>
      </c>
      <c r="P648" s="16" t="s">
        <v>4101</v>
      </c>
      <c r="Q648" s="13">
        <v>2</v>
      </c>
      <c r="R648" t="s">
        <v>4102</v>
      </c>
    </row>
    <row r="649" spans="2:18">
      <c r="B649" s="52" t="s">
        <v>4103</v>
      </c>
      <c r="C649" s="121">
        <v>2188546</v>
      </c>
      <c r="D649" s="73">
        <v>0</v>
      </c>
      <c r="E649" s="73">
        <v>0</v>
      </c>
      <c r="F649" s="75">
        <v>1</v>
      </c>
      <c r="G649" s="75" t="s">
        <v>4104</v>
      </c>
      <c r="H649" s="73">
        <v>0</v>
      </c>
      <c r="I649" s="74">
        <v>3</v>
      </c>
      <c r="J649" s="73">
        <v>0</v>
      </c>
      <c r="K649" s="161"/>
      <c r="L649" s="121">
        <v>2188546</v>
      </c>
      <c r="M649" s="146" t="s">
        <v>1142</v>
      </c>
      <c r="N649" s="13" t="s">
        <v>4105</v>
      </c>
      <c r="O649" s="15" t="s">
        <v>4106</v>
      </c>
      <c r="P649" s="16" t="s">
        <v>4107</v>
      </c>
      <c r="Q649" s="13">
        <v>2</v>
      </c>
      <c r="R649" t="s">
        <v>4108</v>
      </c>
    </row>
    <row r="650" spans="2:18">
      <c r="B650" s="52" t="s">
        <v>4109</v>
      </c>
      <c r="C650" s="122">
        <v>2209712</v>
      </c>
      <c r="D650" s="73">
        <v>0</v>
      </c>
      <c r="E650" s="73">
        <v>0</v>
      </c>
      <c r="F650" s="73">
        <v>0</v>
      </c>
      <c r="G650" s="73" t="s">
        <v>1103</v>
      </c>
      <c r="H650" s="73">
        <v>0</v>
      </c>
      <c r="I650" s="73">
        <v>0</v>
      </c>
      <c r="J650" s="73">
        <v>0</v>
      </c>
      <c r="K650" s="162"/>
      <c r="L650" s="122">
        <v>2209712</v>
      </c>
      <c r="M650" s="13" t="s">
        <v>1094</v>
      </c>
      <c r="N650" s="145" t="s">
        <v>1752</v>
      </c>
      <c r="O650" s="15" t="s">
        <v>4110</v>
      </c>
      <c r="P650" s="16" t="s">
        <v>1476</v>
      </c>
      <c r="Q650" s="13">
        <v>2</v>
      </c>
      <c r="R650" t="s">
        <v>4111</v>
      </c>
    </row>
    <row r="651" spans="2:18">
      <c r="B651" s="52" t="s">
        <v>4112</v>
      </c>
      <c r="C651" s="122">
        <v>2212002</v>
      </c>
      <c r="D651" s="73">
        <v>0</v>
      </c>
      <c r="E651" s="73">
        <v>0</v>
      </c>
      <c r="F651" s="75">
        <v>1</v>
      </c>
      <c r="G651" s="75" t="s">
        <v>4113</v>
      </c>
      <c r="H651" s="73">
        <v>0</v>
      </c>
      <c r="I651" s="74">
        <v>7</v>
      </c>
      <c r="J651" s="73">
        <v>0</v>
      </c>
      <c r="K651" s="162"/>
      <c r="L651" s="122">
        <v>2212002</v>
      </c>
      <c r="M651" s="13" t="s">
        <v>1094</v>
      </c>
      <c r="N651" s="145" t="s">
        <v>4114</v>
      </c>
      <c r="O651" s="15" t="s">
        <v>4115</v>
      </c>
      <c r="P651" s="16" t="s">
        <v>4112</v>
      </c>
      <c r="Q651" s="13">
        <v>2</v>
      </c>
      <c r="R651" t="s">
        <v>4116</v>
      </c>
    </row>
    <row r="652" spans="2:18">
      <c r="B652" s="52" t="s">
        <v>4117</v>
      </c>
      <c r="C652" s="122">
        <v>2213131</v>
      </c>
      <c r="D652" s="73">
        <v>0</v>
      </c>
      <c r="E652" s="73">
        <v>0</v>
      </c>
      <c r="F652" s="75">
        <v>1</v>
      </c>
      <c r="G652" s="75" t="s">
        <v>4118</v>
      </c>
      <c r="H652" s="73">
        <v>0</v>
      </c>
      <c r="I652" s="74">
        <v>4</v>
      </c>
      <c r="J652" s="73">
        <v>0</v>
      </c>
      <c r="K652" s="162"/>
      <c r="L652" s="122">
        <v>2213131</v>
      </c>
      <c r="M652" s="13" t="s">
        <v>1094</v>
      </c>
      <c r="N652" s="145" t="s">
        <v>4119</v>
      </c>
      <c r="O652" s="15" t="s">
        <v>4120</v>
      </c>
      <c r="P652" s="16" t="s">
        <v>4117</v>
      </c>
      <c r="Q652" s="13">
        <v>2</v>
      </c>
      <c r="R652" t="s">
        <v>4121</v>
      </c>
    </row>
    <row r="653" spans="2:18">
      <c r="B653" s="52" t="s">
        <v>4118</v>
      </c>
      <c r="C653" s="122">
        <v>2215128</v>
      </c>
      <c r="D653" s="73">
        <v>0</v>
      </c>
      <c r="E653" s="75">
        <v>1</v>
      </c>
      <c r="F653" s="73">
        <v>0</v>
      </c>
      <c r="G653" s="73" t="s">
        <v>1103</v>
      </c>
      <c r="H653" s="73">
        <v>0</v>
      </c>
      <c r="I653" s="73">
        <v>0</v>
      </c>
      <c r="J653" s="73">
        <v>0</v>
      </c>
      <c r="K653" s="162" t="s">
        <v>19</v>
      </c>
      <c r="L653" s="122">
        <v>2215128</v>
      </c>
      <c r="M653" s="29" t="s">
        <v>1094</v>
      </c>
      <c r="N653" s="55" t="s">
        <v>4122</v>
      </c>
      <c r="O653" s="15" t="s">
        <v>4123</v>
      </c>
      <c r="P653" s="16" t="s">
        <v>4124</v>
      </c>
      <c r="Q653" s="13">
        <v>2</v>
      </c>
      <c r="R653" t="s">
        <v>4125</v>
      </c>
    </row>
    <row r="654" spans="2:18">
      <c r="B654" s="52" t="s">
        <v>4126</v>
      </c>
      <c r="C654" s="122">
        <v>2216991</v>
      </c>
      <c r="D654" s="73">
        <v>0</v>
      </c>
      <c r="E654" s="75">
        <v>1</v>
      </c>
      <c r="F654" s="75">
        <v>1</v>
      </c>
      <c r="G654" s="75" t="s">
        <v>4126</v>
      </c>
      <c r="H654" s="73">
        <v>0</v>
      </c>
      <c r="I654" s="74">
        <v>3</v>
      </c>
      <c r="J654" s="73">
        <v>0</v>
      </c>
      <c r="K654" s="162"/>
      <c r="L654" s="122">
        <v>2216991</v>
      </c>
      <c r="M654" s="29" t="s">
        <v>1142</v>
      </c>
      <c r="N654" s="55" t="s">
        <v>4127</v>
      </c>
      <c r="O654" s="15" t="s">
        <v>4128</v>
      </c>
      <c r="P654" s="16" t="s">
        <v>4129</v>
      </c>
      <c r="Q654" s="13">
        <v>2</v>
      </c>
      <c r="R654" t="s">
        <v>4130</v>
      </c>
    </row>
    <row r="655" spans="2:18">
      <c r="B655" s="52" t="s">
        <v>4131</v>
      </c>
      <c r="C655" s="122">
        <v>2221429</v>
      </c>
      <c r="D655" s="73">
        <v>0</v>
      </c>
      <c r="E655" s="73">
        <v>0</v>
      </c>
      <c r="F655" s="75">
        <v>1</v>
      </c>
      <c r="G655" s="75" t="s">
        <v>4132</v>
      </c>
      <c r="H655" s="73">
        <v>0</v>
      </c>
      <c r="I655" s="74">
        <v>7</v>
      </c>
      <c r="J655" s="73">
        <v>0</v>
      </c>
      <c r="K655" s="162"/>
      <c r="L655" s="122">
        <v>2221429</v>
      </c>
      <c r="M655" s="146" t="s">
        <v>1104</v>
      </c>
      <c r="N655" s="145" t="s">
        <v>1864</v>
      </c>
      <c r="O655" s="15" t="s">
        <v>4133</v>
      </c>
      <c r="P655" s="16" t="s">
        <v>4134</v>
      </c>
      <c r="Q655" s="13">
        <v>2</v>
      </c>
      <c r="R655" t="s">
        <v>4135</v>
      </c>
    </row>
    <row r="656" spans="2:18">
      <c r="B656" s="52" t="s">
        <v>4136</v>
      </c>
      <c r="C656" s="122">
        <v>2231352</v>
      </c>
      <c r="D656" s="73">
        <v>0</v>
      </c>
      <c r="E656" s="75">
        <v>1</v>
      </c>
      <c r="F656" s="73">
        <v>0</v>
      </c>
      <c r="G656" s="73" t="s">
        <v>1103</v>
      </c>
      <c r="H656" s="73">
        <v>0</v>
      </c>
      <c r="I656" s="73">
        <v>0</v>
      </c>
      <c r="J656" s="73">
        <v>0</v>
      </c>
      <c r="K656" s="162"/>
      <c r="L656" s="122">
        <v>2231352</v>
      </c>
      <c r="M656" s="29" t="s">
        <v>1104</v>
      </c>
      <c r="N656" s="55" t="s">
        <v>4137</v>
      </c>
      <c r="O656" s="15" t="s">
        <v>4138</v>
      </c>
      <c r="P656" s="16" t="s">
        <v>4139</v>
      </c>
      <c r="Q656" s="13">
        <v>2</v>
      </c>
      <c r="R656" t="s">
        <v>4140</v>
      </c>
    </row>
    <row r="657" spans="2:18">
      <c r="B657" s="52" t="s">
        <v>4141</v>
      </c>
      <c r="C657" s="122">
        <v>2235048</v>
      </c>
      <c r="D657" s="73">
        <v>0</v>
      </c>
      <c r="E657" s="73">
        <v>0</v>
      </c>
      <c r="F657" s="75">
        <v>1</v>
      </c>
      <c r="G657" s="75" t="s">
        <v>4142</v>
      </c>
      <c r="H657" s="73">
        <v>0</v>
      </c>
      <c r="I657" s="74">
        <v>3</v>
      </c>
      <c r="J657" s="73">
        <v>0</v>
      </c>
      <c r="K657" s="162"/>
      <c r="L657" s="122">
        <v>2235048</v>
      </c>
      <c r="M657" s="146" t="s">
        <v>1291</v>
      </c>
      <c r="N657" s="13" t="s">
        <v>2657</v>
      </c>
      <c r="O657" s="15" t="s">
        <v>4143</v>
      </c>
      <c r="P657" s="16" t="s">
        <v>4144</v>
      </c>
      <c r="Q657" s="13">
        <v>2</v>
      </c>
      <c r="R657" s="87" t="s">
        <v>4145</v>
      </c>
    </row>
    <row r="658" spans="2:18">
      <c r="B658" s="52" t="s">
        <v>4146</v>
      </c>
      <c r="C658" s="122">
        <v>2240772</v>
      </c>
      <c r="D658" s="73">
        <v>0</v>
      </c>
      <c r="E658" s="73">
        <v>0</v>
      </c>
      <c r="F658" s="73">
        <v>0</v>
      </c>
      <c r="G658" s="73" t="s">
        <v>1103</v>
      </c>
      <c r="H658" s="73">
        <v>0</v>
      </c>
      <c r="I658" s="73">
        <v>0</v>
      </c>
      <c r="J658" s="73">
        <v>0</v>
      </c>
      <c r="K658" s="162" t="s">
        <v>19</v>
      </c>
      <c r="L658" s="122">
        <v>2240772</v>
      </c>
      <c r="M658" s="13" t="s">
        <v>1104</v>
      </c>
      <c r="N658" s="145" t="s">
        <v>4147</v>
      </c>
      <c r="O658" s="15" t="s">
        <v>4148</v>
      </c>
      <c r="P658" s="16" t="s">
        <v>4149</v>
      </c>
      <c r="Q658" s="13">
        <v>2</v>
      </c>
      <c r="R658" s="87" t="s">
        <v>4150</v>
      </c>
    </row>
    <row r="659" spans="2:18">
      <c r="B659" s="52" t="s">
        <v>4151</v>
      </c>
      <c r="C659" s="122">
        <v>2247014</v>
      </c>
      <c r="D659" s="73">
        <v>0</v>
      </c>
      <c r="E659" s="73">
        <v>0</v>
      </c>
      <c r="F659" s="73">
        <v>0</v>
      </c>
      <c r="G659" s="73" t="s">
        <v>1103</v>
      </c>
      <c r="H659" s="73">
        <v>0</v>
      </c>
      <c r="I659" s="73">
        <v>0</v>
      </c>
      <c r="J659" s="73">
        <v>0</v>
      </c>
      <c r="K659" s="162"/>
      <c r="L659" s="122">
        <v>2247014</v>
      </c>
      <c r="M659" s="13" t="s">
        <v>1104</v>
      </c>
      <c r="N659" s="145" t="s">
        <v>3837</v>
      </c>
      <c r="O659" s="15" t="s">
        <v>4152</v>
      </c>
      <c r="P659" s="16" t="s">
        <v>4153</v>
      </c>
      <c r="Q659" s="13">
        <v>2</v>
      </c>
      <c r="R659" s="87" t="s">
        <v>4154</v>
      </c>
    </row>
    <row r="660" spans="2:18">
      <c r="B660" s="52" t="s">
        <v>4155</v>
      </c>
      <c r="C660" s="122">
        <v>2248774</v>
      </c>
      <c r="D660" s="73">
        <v>0</v>
      </c>
      <c r="E660" s="73">
        <v>0</v>
      </c>
      <c r="F660" s="73">
        <v>0</v>
      </c>
      <c r="G660" s="73" t="s">
        <v>1103</v>
      </c>
      <c r="H660" s="73">
        <v>0</v>
      </c>
      <c r="I660" s="73">
        <v>0</v>
      </c>
      <c r="J660" s="73">
        <v>0</v>
      </c>
      <c r="K660" s="162"/>
      <c r="L660" s="122">
        <v>2248774</v>
      </c>
      <c r="M660" s="13" t="s">
        <v>1094</v>
      </c>
      <c r="N660" s="145" t="s">
        <v>4156</v>
      </c>
      <c r="O660" s="15" t="s">
        <v>4157</v>
      </c>
      <c r="P660" s="16" t="s">
        <v>1838</v>
      </c>
      <c r="Q660" s="13">
        <v>2</v>
      </c>
      <c r="R660" s="87" t="s">
        <v>4158</v>
      </c>
    </row>
    <row r="661" spans="2:18">
      <c r="B661" s="52" t="s">
        <v>4159</v>
      </c>
      <c r="C661" s="122">
        <v>2248808</v>
      </c>
      <c r="D661" s="73">
        <v>0</v>
      </c>
      <c r="E661" s="73">
        <v>0</v>
      </c>
      <c r="F661" s="73">
        <v>0</v>
      </c>
      <c r="G661" s="73" t="s">
        <v>1103</v>
      </c>
      <c r="H661" s="73">
        <v>0</v>
      </c>
      <c r="I661" s="73">
        <v>0</v>
      </c>
      <c r="J661" s="73">
        <v>0</v>
      </c>
      <c r="K661" s="162"/>
      <c r="L661" s="122">
        <v>2248808</v>
      </c>
      <c r="M661" s="13" t="s">
        <v>1104</v>
      </c>
      <c r="N661" s="145" t="s">
        <v>1939</v>
      </c>
      <c r="O661" s="15" t="s">
        <v>4160</v>
      </c>
      <c r="P661" s="16" t="s">
        <v>4161</v>
      </c>
      <c r="Q661" s="13">
        <v>2</v>
      </c>
      <c r="R661" s="87" t="s">
        <v>4162</v>
      </c>
    </row>
    <row r="662" spans="2:18">
      <c r="B662" s="52" t="s">
        <v>4163</v>
      </c>
      <c r="C662" s="122">
        <v>2255725</v>
      </c>
      <c r="D662" s="73">
        <v>0</v>
      </c>
      <c r="E662" s="73">
        <v>0</v>
      </c>
      <c r="F662" s="73">
        <v>0</v>
      </c>
      <c r="G662" s="73" t="s">
        <v>1103</v>
      </c>
      <c r="H662" s="73">
        <v>0</v>
      </c>
      <c r="I662" s="73">
        <v>0</v>
      </c>
      <c r="J662" s="73">
        <v>0</v>
      </c>
      <c r="K662" s="162"/>
      <c r="L662" s="122">
        <v>2255725</v>
      </c>
      <c r="M662" s="13" t="s">
        <v>1094</v>
      </c>
      <c r="N662" s="145" t="s">
        <v>4164</v>
      </c>
      <c r="O662" s="15" t="s">
        <v>4165</v>
      </c>
      <c r="P662" s="16" t="s">
        <v>4166</v>
      </c>
      <c r="Q662" s="13">
        <v>2</v>
      </c>
      <c r="R662" s="87" t="s">
        <v>4167</v>
      </c>
    </row>
    <row r="663" spans="2:18">
      <c r="B663" s="52" t="s">
        <v>4168</v>
      </c>
      <c r="C663" s="122">
        <v>2256925</v>
      </c>
      <c r="D663" s="73">
        <v>0</v>
      </c>
      <c r="E663" s="73">
        <v>0</v>
      </c>
      <c r="F663" s="73">
        <v>0</v>
      </c>
      <c r="G663" s="73" t="s">
        <v>1103</v>
      </c>
      <c r="H663" s="73">
        <v>0</v>
      </c>
      <c r="I663" s="73">
        <v>0</v>
      </c>
      <c r="J663" s="73">
        <v>0</v>
      </c>
      <c r="K663" s="162" t="s">
        <v>19</v>
      </c>
      <c r="L663" s="122">
        <v>2256925</v>
      </c>
      <c r="M663" s="13" t="s">
        <v>1104</v>
      </c>
      <c r="N663" s="145" t="s">
        <v>4169</v>
      </c>
      <c r="O663" s="15" t="s">
        <v>4170</v>
      </c>
      <c r="P663" s="16" t="s">
        <v>4171</v>
      </c>
      <c r="Q663" s="13">
        <v>2</v>
      </c>
      <c r="R663" s="87" t="s">
        <v>4172</v>
      </c>
    </row>
    <row r="664" spans="2:18">
      <c r="B664" s="52" t="s">
        <v>4173</v>
      </c>
      <c r="C664" s="122">
        <v>2265457</v>
      </c>
      <c r="D664" s="73">
        <v>0</v>
      </c>
      <c r="E664" s="73">
        <v>0</v>
      </c>
      <c r="F664" s="73">
        <v>0</v>
      </c>
      <c r="G664" s="73" t="s">
        <v>1103</v>
      </c>
      <c r="H664" s="73">
        <v>0</v>
      </c>
      <c r="I664" s="73">
        <v>0</v>
      </c>
      <c r="J664" s="73">
        <v>0</v>
      </c>
      <c r="K664" s="162"/>
      <c r="L664" s="122">
        <v>2265457</v>
      </c>
      <c r="M664" s="13" t="s">
        <v>1104</v>
      </c>
      <c r="N664" s="145" t="s">
        <v>4174</v>
      </c>
      <c r="O664" s="15" t="s">
        <v>4175</v>
      </c>
      <c r="P664" s="16" t="s">
        <v>4176</v>
      </c>
      <c r="Q664" s="13">
        <v>2</v>
      </c>
      <c r="R664" s="87" t="s">
        <v>4177</v>
      </c>
    </row>
    <row r="665" spans="2:18">
      <c r="B665" s="52" t="s">
        <v>4178</v>
      </c>
      <c r="C665" s="122">
        <v>2281917</v>
      </c>
      <c r="D665" s="73">
        <v>0</v>
      </c>
      <c r="E665" s="73">
        <v>0</v>
      </c>
      <c r="F665" s="73">
        <v>0</v>
      </c>
      <c r="G665" s="73" t="s">
        <v>1103</v>
      </c>
      <c r="H665" s="73">
        <v>0</v>
      </c>
      <c r="I665" s="73">
        <v>0</v>
      </c>
      <c r="J665" s="73">
        <v>0</v>
      </c>
      <c r="K665" s="162"/>
      <c r="L665" s="122">
        <v>2281917</v>
      </c>
      <c r="M665" s="13" t="s">
        <v>1094</v>
      </c>
      <c r="N665" s="145" t="s">
        <v>4179</v>
      </c>
      <c r="O665" s="15" t="s">
        <v>4180</v>
      </c>
      <c r="P665" s="16" t="s">
        <v>4181</v>
      </c>
      <c r="Q665" s="13">
        <v>2</v>
      </c>
      <c r="R665" s="87" t="s">
        <v>4182</v>
      </c>
    </row>
    <row r="666" spans="2:18">
      <c r="B666" s="52" t="s">
        <v>4183</v>
      </c>
      <c r="C666" s="122">
        <v>2282600</v>
      </c>
      <c r="D666" s="73">
        <v>0</v>
      </c>
      <c r="E666" s="73">
        <v>0</v>
      </c>
      <c r="F666" s="73">
        <v>0</v>
      </c>
      <c r="G666" s="73" t="s">
        <v>1103</v>
      </c>
      <c r="H666" s="73">
        <v>0</v>
      </c>
      <c r="I666" s="73">
        <v>0</v>
      </c>
      <c r="J666" s="73">
        <v>0</v>
      </c>
      <c r="K666" s="162"/>
      <c r="L666" s="122">
        <v>2282600</v>
      </c>
      <c r="M666" s="13" t="s">
        <v>1104</v>
      </c>
      <c r="N666" s="145" t="s">
        <v>4184</v>
      </c>
      <c r="O666" s="15" t="s">
        <v>4185</v>
      </c>
      <c r="P666" s="16" t="s">
        <v>4186</v>
      </c>
      <c r="Q666" s="13">
        <v>2</v>
      </c>
      <c r="R666" s="87" t="s">
        <v>4187</v>
      </c>
    </row>
    <row r="667" spans="2:18">
      <c r="B667" s="52" t="s">
        <v>4188</v>
      </c>
      <c r="C667" s="122">
        <v>2290164</v>
      </c>
      <c r="D667" s="75">
        <v>1</v>
      </c>
      <c r="E667" s="73">
        <v>0</v>
      </c>
      <c r="F667" s="73">
        <v>0</v>
      </c>
      <c r="G667" s="73" t="s">
        <v>1103</v>
      </c>
      <c r="H667" s="73">
        <v>0</v>
      </c>
      <c r="I667" s="73">
        <v>0</v>
      </c>
      <c r="J667" s="73">
        <v>0</v>
      </c>
      <c r="K667" s="162"/>
      <c r="L667" s="122">
        <v>2290164</v>
      </c>
      <c r="M667" s="13" t="s">
        <v>1094</v>
      </c>
      <c r="N667" s="145" t="s">
        <v>2632</v>
      </c>
      <c r="O667" s="15" t="s">
        <v>4189</v>
      </c>
      <c r="P667" s="16" t="s">
        <v>4190</v>
      </c>
      <c r="Q667" s="13">
        <v>2</v>
      </c>
      <c r="R667" t="s">
        <v>4191</v>
      </c>
    </row>
    <row r="668" spans="2:18">
      <c r="B668" s="52" t="s">
        <v>4192</v>
      </c>
      <c r="C668" s="122">
        <v>2290430</v>
      </c>
      <c r="D668" s="73">
        <v>0</v>
      </c>
      <c r="E668" s="75">
        <v>1</v>
      </c>
      <c r="F668" s="73">
        <v>0</v>
      </c>
      <c r="G668" s="73" t="s">
        <v>1103</v>
      </c>
      <c r="H668" s="73">
        <v>0</v>
      </c>
      <c r="I668" s="73">
        <v>0</v>
      </c>
      <c r="J668" s="73">
        <v>0</v>
      </c>
      <c r="K668" s="162" t="s">
        <v>19</v>
      </c>
      <c r="L668" s="122">
        <v>2290430</v>
      </c>
      <c r="M668" s="82" t="s">
        <v>4193</v>
      </c>
      <c r="N668" s="29" t="s">
        <v>4194</v>
      </c>
      <c r="O668" s="34" t="s">
        <v>4195</v>
      </c>
      <c r="P668" s="154" t="s">
        <v>4196</v>
      </c>
      <c r="Q668" s="13">
        <v>2</v>
      </c>
      <c r="R668" s="87" t="s">
        <v>1168</v>
      </c>
    </row>
    <row r="669" spans="2:18">
      <c r="B669" s="52" t="s">
        <v>525</v>
      </c>
      <c r="C669" s="122">
        <v>2296440</v>
      </c>
      <c r="D669" s="73">
        <v>0</v>
      </c>
      <c r="E669" s="73">
        <v>0</v>
      </c>
      <c r="F669" s="75">
        <v>1</v>
      </c>
      <c r="G669" s="75" t="s">
        <v>4197</v>
      </c>
      <c r="H669" s="73">
        <v>0</v>
      </c>
      <c r="I669" s="74">
        <v>3</v>
      </c>
      <c r="J669" s="73">
        <v>0</v>
      </c>
      <c r="K669" s="162"/>
      <c r="L669" s="122">
        <v>2296440</v>
      </c>
      <c r="M669" s="146" t="s">
        <v>1149</v>
      </c>
      <c r="N669" s="13" t="s">
        <v>4198</v>
      </c>
      <c r="O669" s="15" t="s">
        <v>4199</v>
      </c>
      <c r="P669" s="16" t="s">
        <v>4200</v>
      </c>
      <c r="Q669" s="13">
        <v>2</v>
      </c>
      <c r="R669" t="s">
        <v>4201</v>
      </c>
    </row>
    <row r="670" spans="2:18">
      <c r="B670" s="52" t="s">
        <v>529</v>
      </c>
      <c r="C670" s="122">
        <v>2296993</v>
      </c>
      <c r="D670" s="73">
        <v>0</v>
      </c>
      <c r="E670" s="73">
        <v>0</v>
      </c>
      <c r="F670" s="75">
        <v>1</v>
      </c>
      <c r="G670" s="75" t="s">
        <v>4202</v>
      </c>
      <c r="H670" s="73">
        <v>0</v>
      </c>
      <c r="I670" s="74">
        <v>3</v>
      </c>
      <c r="J670" s="73">
        <v>0</v>
      </c>
      <c r="K670" s="162"/>
      <c r="L670" s="122">
        <v>2296993</v>
      </c>
      <c r="M670" s="146" t="s">
        <v>1142</v>
      </c>
      <c r="N670" s="13" t="s">
        <v>4203</v>
      </c>
      <c r="O670" s="15" t="s">
        <v>4204</v>
      </c>
      <c r="P670" s="16" t="s">
        <v>4205</v>
      </c>
      <c r="Q670" s="13">
        <v>2</v>
      </c>
      <c r="R670" t="s">
        <v>4206</v>
      </c>
    </row>
    <row r="671" spans="2:18">
      <c r="B671" s="52" t="s">
        <v>533</v>
      </c>
      <c r="C671" s="122">
        <v>2298933</v>
      </c>
      <c r="D671" s="73">
        <v>0</v>
      </c>
      <c r="E671" s="73">
        <v>0</v>
      </c>
      <c r="F671" s="75">
        <v>1</v>
      </c>
      <c r="G671" s="75" t="s">
        <v>4207</v>
      </c>
      <c r="H671" s="73">
        <v>0</v>
      </c>
      <c r="I671" s="74">
        <v>3</v>
      </c>
      <c r="J671" s="73">
        <v>0</v>
      </c>
      <c r="K671" s="162"/>
      <c r="L671" s="122">
        <v>2298933</v>
      </c>
      <c r="M671" s="146" t="s">
        <v>1142</v>
      </c>
      <c r="N671" s="13" t="s">
        <v>4006</v>
      </c>
      <c r="O671" s="15" t="s">
        <v>4208</v>
      </c>
      <c r="P671" s="16" t="s">
        <v>4209</v>
      </c>
      <c r="Q671" s="13">
        <v>2</v>
      </c>
      <c r="R671" t="s">
        <v>4210</v>
      </c>
    </row>
    <row r="672" spans="2:18">
      <c r="B672" s="52" t="s">
        <v>586</v>
      </c>
      <c r="C672" s="122">
        <v>2299409</v>
      </c>
      <c r="D672" s="73">
        <v>0</v>
      </c>
      <c r="E672" s="73">
        <v>0</v>
      </c>
      <c r="F672" s="75">
        <v>1</v>
      </c>
      <c r="G672" s="75" t="s">
        <v>4211</v>
      </c>
      <c r="H672" s="73">
        <v>0</v>
      </c>
      <c r="I672" s="74">
        <v>3</v>
      </c>
      <c r="J672" s="73">
        <v>0</v>
      </c>
      <c r="K672" s="162"/>
      <c r="L672" s="122">
        <v>2299409</v>
      </c>
      <c r="M672" s="146" t="s">
        <v>1142</v>
      </c>
      <c r="N672" s="13" t="s">
        <v>4212</v>
      </c>
      <c r="O672" s="15" t="s">
        <v>4213</v>
      </c>
      <c r="P672" s="16" t="s">
        <v>4214</v>
      </c>
      <c r="Q672" s="13">
        <v>2</v>
      </c>
      <c r="R672" t="s">
        <v>4215</v>
      </c>
    </row>
    <row r="673" spans="2:18">
      <c r="B673" s="52" t="s">
        <v>4216</v>
      </c>
      <c r="C673" s="122">
        <v>2299616</v>
      </c>
      <c r="D673" s="73">
        <v>0</v>
      </c>
      <c r="E673" s="73">
        <v>0</v>
      </c>
      <c r="F673" s="75">
        <v>1</v>
      </c>
      <c r="G673" s="75" t="s">
        <v>4217</v>
      </c>
      <c r="H673" s="73">
        <v>0</v>
      </c>
      <c r="I673" s="74">
        <v>3</v>
      </c>
      <c r="J673" s="73">
        <v>0</v>
      </c>
      <c r="K673" s="162" t="s">
        <v>19</v>
      </c>
      <c r="L673" s="122">
        <v>2299616</v>
      </c>
      <c r="M673" s="146" t="s">
        <v>1149</v>
      </c>
      <c r="N673" s="13" t="s">
        <v>4218</v>
      </c>
      <c r="O673" s="15" t="s">
        <v>4219</v>
      </c>
      <c r="P673" s="16" t="s">
        <v>4220</v>
      </c>
      <c r="Q673" s="13">
        <v>2</v>
      </c>
      <c r="R673" t="s">
        <v>4221</v>
      </c>
    </row>
    <row r="674" spans="2:18">
      <c r="B674" s="52" t="s">
        <v>4222</v>
      </c>
      <c r="C674" s="122">
        <v>2301053</v>
      </c>
      <c r="D674" s="73">
        <v>0</v>
      </c>
      <c r="E674" s="73">
        <v>0</v>
      </c>
      <c r="F674" s="75">
        <v>1</v>
      </c>
      <c r="G674" s="75" t="s">
        <v>4223</v>
      </c>
      <c r="H674" s="73">
        <v>0</v>
      </c>
      <c r="I674" s="74">
        <v>3</v>
      </c>
      <c r="J674" s="73">
        <v>0</v>
      </c>
      <c r="K674" s="162"/>
      <c r="L674" s="122">
        <v>2301053</v>
      </c>
      <c r="M674" s="146" t="s">
        <v>1142</v>
      </c>
      <c r="N674" s="13" t="s">
        <v>4224</v>
      </c>
      <c r="O674" s="15" t="s">
        <v>4225</v>
      </c>
      <c r="P674" s="16" t="s">
        <v>4220</v>
      </c>
      <c r="Q674" s="13">
        <v>2</v>
      </c>
      <c r="R674" t="s">
        <v>4226</v>
      </c>
    </row>
    <row r="675" spans="2:18">
      <c r="B675" s="52" t="s">
        <v>4227</v>
      </c>
      <c r="C675" s="122">
        <v>2302747</v>
      </c>
      <c r="D675" s="73">
        <v>0</v>
      </c>
      <c r="E675" s="73">
        <v>0</v>
      </c>
      <c r="F675" s="75">
        <v>1</v>
      </c>
      <c r="G675" s="75" t="s">
        <v>4228</v>
      </c>
      <c r="H675" s="73">
        <v>0</v>
      </c>
      <c r="I675" s="74">
        <v>3</v>
      </c>
      <c r="J675" s="73">
        <v>0</v>
      </c>
      <c r="K675" s="162"/>
      <c r="L675" s="122">
        <v>2302747</v>
      </c>
      <c r="M675" s="146" t="s">
        <v>1142</v>
      </c>
      <c r="N675" s="13" t="s">
        <v>4229</v>
      </c>
      <c r="O675" s="15" t="s">
        <v>4230</v>
      </c>
      <c r="P675" s="16" t="s">
        <v>4231</v>
      </c>
      <c r="Q675" s="13">
        <v>2</v>
      </c>
      <c r="R675" t="s">
        <v>4232</v>
      </c>
    </row>
    <row r="676" spans="2:18">
      <c r="B676" s="52" t="s">
        <v>4233</v>
      </c>
      <c r="C676" s="122">
        <v>2306782</v>
      </c>
      <c r="D676" s="73">
        <v>0</v>
      </c>
      <c r="E676" s="73">
        <v>0</v>
      </c>
      <c r="F676" s="75">
        <v>1</v>
      </c>
      <c r="G676" s="75" t="s">
        <v>4234</v>
      </c>
      <c r="H676" s="73">
        <v>0</v>
      </c>
      <c r="I676" s="74">
        <v>3</v>
      </c>
      <c r="J676" s="73">
        <v>0</v>
      </c>
      <c r="K676" s="162"/>
      <c r="L676" s="122">
        <v>2306782</v>
      </c>
      <c r="M676" s="146" t="s">
        <v>1142</v>
      </c>
      <c r="N676" s="13" t="s">
        <v>4235</v>
      </c>
      <c r="O676" s="15" t="s">
        <v>4236</v>
      </c>
      <c r="P676" s="16" t="s">
        <v>4237</v>
      </c>
      <c r="Q676" s="13">
        <v>2</v>
      </c>
      <c r="R676" t="s">
        <v>4238</v>
      </c>
    </row>
    <row r="677" spans="2:18">
      <c r="B677" s="52" t="s">
        <v>4239</v>
      </c>
      <c r="C677" s="122">
        <v>2325896</v>
      </c>
      <c r="D677" s="73">
        <v>0</v>
      </c>
      <c r="E677" s="73">
        <v>0</v>
      </c>
      <c r="F677" s="75">
        <v>1</v>
      </c>
      <c r="G677" s="75" t="s">
        <v>4240</v>
      </c>
      <c r="H677" s="73">
        <v>0</v>
      </c>
      <c r="I677" s="74">
        <v>3</v>
      </c>
      <c r="J677" s="73">
        <v>0</v>
      </c>
      <c r="K677" s="162"/>
      <c r="L677" s="122">
        <v>2325896</v>
      </c>
      <c r="M677" s="146" t="s">
        <v>1291</v>
      </c>
      <c r="N677" s="13" t="s">
        <v>4241</v>
      </c>
      <c r="O677" s="15" t="s">
        <v>4242</v>
      </c>
      <c r="P677" s="16" t="s">
        <v>4243</v>
      </c>
      <c r="Q677" s="13">
        <v>2</v>
      </c>
      <c r="R677" t="s">
        <v>4244</v>
      </c>
    </row>
    <row r="678" spans="2:18">
      <c r="B678" s="52" t="s">
        <v>4245</v>
      </c>
      <c r="C678" s="122">
        <v>2328786</v>
      </c>
      <c r="D678" s="73">
        <v>0</v>
      </c>
      <c r="E678" s="73">
        <v>0</v>
      </c>
      <c r="F678" s="75">
        <v>1</v>
      </c>
      <c r="G678" s="75" t="s">
        <v>4246</v>
      </c>
      <c r="H678" s="73">
        <v>0</v>
      </c>
      <c r="I678" s="74">
        <v>3</v>
      </c>
      <c r="J678" s="73">
        <v>0</v>
      </c>
      <c r="K678" s="162" t="s">
        <v>19</v>
      </c>
      <c r="L678" s="122">
        <v>2328786</v>
      </c>
      <c r="M678" s="146" t="s">
        <v>1291</v>
      </c>
      <c r="N678" s="13" t="s">
        <v>4247</v>
      </c>
      <c r="O678" s="15" t="s">
        <v>4248</v>
      </c>
      <c r="P678" s="16" t="s">
        <v>4249</v>
      </c>
      <c r="Q678" s="13">
        <v>2</v>
      </c>
      <c r="R678" t="s">
        <v>4250</v>
      </c>
    </row>
    <row r="679" spans="2:18">
      <c r="B679" s="52" t="s">
        <v>433</v>
      </c>
      <c r="C679" s="122">
        <v>2330106</v>
      </c>
      <c r="D679" s="73">
        <v>0</v>
      </c>
      <c r="E679" s="73">
        <v>0</v>
      </c>
      <c r="F679" s="73">
        <v>0</v>
      </c>
      <c r="G679" s="73" t="s">
        <v>1103</v>
      </c>
      <c r="H679" s="73">
        <v>0</v>
      </c>
      <c r="I679" s="73">
        <v>0</v>
      </c>
      <c r="J679" s="73">
        <v>0</v>
      </c>
      <c r="K679" s="162"/>
      <c r="L679" s="122">
        <v>2330106</v>
      </c>
      <c r="M679" s="13" t="s">
        <v>1094</v>
      </c>
      <c r="N679" s="145" t="s">
        <v>2570</v>
      </c>
      <c r="O679" s="15" t="s">
        <v>4251</v>
      </c>
      <c r="P679" s="16" t="s">
        <v>4252</v>
      </c>
      <c r="Q679" s="13">
        <v>2</v>
      </c>
      <c r="R679" t="s">
        <v>4253</v>
      </c>
    </row>
    <row r="680" spans="2:18">
      <c r="B680" s="52" t="s">
        <v>4254</v>
      </c>
      <c r="C680" s="122">
        <v>2331397</v>
      </c>
      <c r="D680" s="73">
        <v>0</v>
      </c>
      <c r="E680" s="73">
        <v>0</v>
      </c>
      <c r="F680" s="73">
        <v>0</v>
      </c>
      <c r="G680" s="73" t="s">
        <v>1103</v>
      </c>
      <c r="H680" s="73">
        <v>0</v>
      </c>
      <c r="I680" s="73">
        <v>0</v>
      </c>
      <c r="J680" s="73">
        <v>0</v>
      </c>
      <c r="K680" s="162"/>
      <c r="L680" s="122">
        <v>2331397</v>
      </c>
      <c r="M680" s="13" t="s">
        <v>1104</v>
      </c>
      <c r="N680" s="145" t="s">
        <v>4255</v>
      </c>
      <c r="O680" s="15" t="s">
        <v>4256</v>
      </c>
      <c r="P680" s="16" t="s">
        <v>4257</v>
      </c>
      <c r="Q680" s="13">
        <v>2</v>
      </c>
      <c r="R680" t="s">
        <v>4258</v>
      </c>
    </row>
    <row r="681" spans="2:18">
      <c r="B681" s="52" t="s">
        <v>4259</v>
      </c>
      <c r="C681" s="122">
        <v>2338988</v>
      </c>
      <c r="D681" s="73">
        <v>0</v>
      </c>
      <c r="E681" s="73">
        <v>0</v>
      </c>
      <c r="F681" s="75">
        <v>1</v>
      </c>
      <c r="G681" s="75" t="s">
        <v>4260</v>
      </c>
      <c r="H681" s="73">
        <v>0</v>
      </c>
      <c r="I681" s="74">
        <v>3</v>
      </c>
      <c r="J681" s="73">
        <v>0</v>
      </c>
      <c r="K681" s="162"/>
      <c r="L681" s="122">
        <v>2338988</v>
      </c>
      <c r="M681" s="146" t="s">
        <v>4261</v>
      </c>
      <c r="N681" s="13" t="s">
        <v>4262</v>
      </c>
      <c r="O681" s="15" t="s">
        <v>4263</v>
      </c>
      <c r="P681" s="16" t="s">
        <v>4264</v>
      </c>
      <c r="Q681" s="13">
        <v>2</v>
      </c>
      <c r="R681" t="s">
        <v>4265</v>
      </c>
    </row>
    <row r="682" spans="2:18">
      <c r="B682" s="52" t="s">
        <v>4266</v>
      </c>
      <c r="C682" s="122">
        <v>2344317</v>
      </c>
      <c r="D682" s="73">
        <v>0</v>
      </c>
      <c r="E682" s="73">
        <v>0</v>
      </c>
      <c r="F682" s="73">
        <v>0</v>
      </c>
      <c r="G682" s="73" t="s">
        <v>1103</v>
      </c>
      <c r="H682" s="73">
        <v>0</v>
      </c>
      <c r="I682" s="73">
        <v>0</v>
      </c>
      <c r="J682" s="73">
        <v>0</v>
      </c>
      <c r="K682" s="162"/>
      <c r="L682" s="122">
        <v>2344317</v>
      </c>
      <c r="M682" s="13" t="s">
        <v>1094</v>
      </c>
      <c r="N682" s="145" t="s">
        <v>3812</v>
      </c>
      <c r="O682" s="15" t="s">
        <v>4267</v>
      </c>
      <c r="P682" s="16" t="s">
        <v>4268</v>
      </c>
      <c r="Q682" s="13">
        <v>2</v>
      </c>
      <c r="R682" t="s">
        <v>4269</v>
      </c>
    </row>
    <row r="683" spans="2:18">
      <c r="B683" s="52" t="s">
        <v>4270</v>
      </c>
      <c r="C683" s="122">
        <v>2351178</v>
      </c>
      <c r="D683" s="75">
        <v>1</v>
      </c>
      <c r="E683" s="73">
        <v>0</v>
      </c>
      <c r="F683" s="73">
        <v>0</v>
      </c>
      <c r="G683" s="73" t="s">
        <v>1103</v>
      </c>
      <c r="H683" s="73">
        <v>0</v>
      </c>
      <c r="I683" s="73">
        <v>0</v>
      </c>
      <c r="J683" s="73">
        <v>0</v>
      </c>
      <c r="K683" s="162" t="s">
        <v>19</v>
      </c>
      <c r="L683" s="122">
        <v>2351178</v>
      </c>
      <c r="M683" s="13" t="s">
        <v>1094</v>
      </c>
      <c r="N683" s="145" t="s">
        <v>4271</v>
      </c>
      <c r="O683" s="15" t="s">
        <v>4272</v>
      </c>
      <c r="P683" s="16" t="s">
        <v>4273</v>
      </c>
      <c r="Q683" s="13">
        <v>2</v>
      </c>
      <c r="R683" t="s">
        <v>4274</v>
      </c>
    </row>
    <row r="684" spans="2:18">
      <c r="B684" s="52" t="s">
        <v>4275</v>
      </c>
      <c r="C684" s="122">
        <v>2352542</v>
      </c>
      <c r="D684" s="75">
        <v>1</v>
      </c>
      <c r="E684" s="73">
        <v>0</v>
      </c>
      <c r="F684" s="75">
        <v>1</v>
      </c>
      <c r="G684" s="75" t="s">
        <v>4276</v>
      </c>
      <c r="H684" s="73">
        <v>0</v>
      </c>
      <c r="I684" s="74">
        <v>1</v>
      </c>
      <c r="J684" s="73">
        <v>0</v>
      </c>
      <c r="K684" s="162"/>
      <c r="L684" s="122">
        <v>2352542</v>
      </c>
      <c r="M684" s="13" t="s">
        <v>1094</v>
      </c>
      <c r="N684" s="145" t="s">
        <v>4277</v>
      </c>
      <c r="O684" s="15" t="s">
        <v>4278</v>
      </c>
      <c r="P684" s="16" t="s">
        <v>4279</v>
      </c>
      <c r="Q684" s="13">
        <v>2</v>
      </c>
      <c r="R684" t="s">
        <v>4280</v>
      </c>
    </row>
    <row r="685" spans="2:18">
      <c r="B685" s="52" t="s">
        <v>4281</v>
      </c>
      <c r="C685" s="122">
        <v>2352796</v>
      </c>
      <c r="D685" s="73">
        <v>0</v>
      </c>
      <c r="E685" s="73">
        <v>0</v>
      </c>
      <c r="F685" s="73">
        <v>0</v>
      </c>
      <c r="G685" s="73" t="s">
        <v>1103</v>
      </c>
      <c r="H685" s="73">
        <v>0</v>
      </c>
      <c r="I685" s="73">
        <v>0</v>
      </c>
      <c r="J685" s="73">
        <v>0</v>
      </c>
      <c r="K685" s="162"/>
      <c r="L685" s="122">
        <v>2352796</v>
      </c>
      <c r="M685" s="13" t="s">
        <v>1094</v>
      </c>
      <c r="N685" s="145" t="s">
        <v>1565</v>
      </c>
      <c r="O685" s="15" t="s">
        <v>4282</v>
      </c>
      <c r="P685" s="16" t="s">
        <v>4283</v>
      </c>
      <c r="Q685" s="13">
        <v>2</v>
      </c>
      <c r="R685" t="s">
        <v>4284</v>
      </c>
    </row>
    <row r="686" spans="2:18">
      <c r="B686" s="52" t="s">
        <v>4285</v>
      </c>
      <c r="C686" s="122">
        <v>2353921</v>
      </c>
      <c r="D686" s="73">
        <v>0</v>
      </c>
      <c r="E686" s="75">
        <v>1</v>
      </c>
      <c r="F686" s="73">
        <v>0</v>
      </c>
      <c r="G686" s="73" t="s">
        <v>1103</v>
      </c>
      <c r="H686" s="73">
        <v>0</v>
      </c>
      <c r="I686" s="73">
        <v>0</v>
      </c>
      <c r="J686" s="73">
        <v>0</v>
      </c>
      <c r="K686" s="162"/>
      <c r="L686" s="122">
        <v>2353921</v>
      </c>
      <c r="M686" s="29" t="s">
        <v>1094</v>
      </c>
      <c r="N686" s="55" t="s">
        <v>4286</v>
      </c>
      <c r="O686" s="15" t="s">
        <v>4287</v>
      </c>
      <c r="P686" s="16" t="s">
        <v>1619</v>
      </c>
      <c r="Q686" s="13">
        <v>2</v>
      </c>
      <c r="R686" t="s">
        <v>4288</v>
      </c>
    </row>
    <row r="687" spans="2:18">
      <c r="B687" s="52" t="s">
        <v>4289</v>
      </c>
      <c r="C687" s="122">
        <v>2358303</v>
      </c>
      <c r="D687" s="73">
        <v>0</v>
      </c>
      <c r="E687" s="73">
        <v>0</v>
      </c>
      <c r="F687" s="75">
        <v>1</v>
      </c>
      <c r="G687" s="75" t="s">
        <v>4290</v>
      </c>
      <c r="H687" s="73">
        <v>0</v>
      </c>
      <c r="I687" s="74">
        <v>10</v>
      </c>
      <c r="J687" s="73">
        <v>0</v>
      </c>
      <c r="K687" s="162"/>
      <c r="L687" s="122">
        <v>2358303</v>
      </c>
      <c r="M687" s="13" t="s">
        <v>1094</v>
      </c>
      <c r="N687" s="145" t="s">
        <v>4291</v>
      </c>
      <c r="O687" s="15" t="s">
        <v>4292</v>
      </c>
      <c r="P687" s="16" t="s">
        <v>4293</v>
      </c>
      <c r="Q687" s="13">
        <v>2</v>
      </c>
      <c r="R687" t="s">
        <v>4294</v>
      </c>
    </row>
    <row r="688" spans="2:18">
      <c r="B688" s="52" t="s">
        <v>4295</v>
      </c>
      <c r="C688" s="122">
        <v>2359551</v>
      </c>
      <c r="D688" s="73">
        <v>0</v>
      </c>
      <c r="E688" s="73">
        <v>0</v>
      </c>
      <c r="F688" s="75">
        <v>1</v>
      </c>
      <c r="G688" s="75" t="s">
        <v>4296</v>
      </c>
      <c r="H688" s="73">
        <v>0</v>
      </c>
      <c r="I688" s="74">
        <v>3</v>
      </c>
      <c r="J688" s="73">
        <v>0</v>
      </c>
      <c r="K688" s="162" t="s">
        <v>19</v>
      </c>
      <c r="L688" s="122">
        <v>2359551</v>
      </c>
      <c r="M688" s="146" t="s">
        <v>1291</v>
      </c>
      <c r="N688" s="13" t="s">
        <v>4297</v>
      </c>
      <c r="O688" s="15" t="s">
        <v>4298</v>
      </c>
      <c r="P688" s="16" t="s">
        <v>4299</v>
      </c>
      <c r="Q688" s="13">
        <v>2</v>
      </c>
      <c r="R688" t="s">
        <v>4300</v>
      </c>
    </row>
    <row r="689" spans="2:18">
      <c r="B689" s="52" t="s">
        <v>4301</v>
      </c>
      <c r="C689" s="122">
        <v>2362072</v>
      </c>
      <c r="D689" s="73">
        <v>0</v>
      </c>
      <c r="E689" s="73">
        <v>0</v>
      </c>
      <c r="F689" s="73">
        <v>0</v>
      </c>
      <c r="G689" s="73" t="s">
        <v>1103</v>
      </c>
      <c r="H689" s="73">
        <v>0</v>
      </c>
      <c r="I689" s="73">
        <v>0</v>
      </c>
      <c r="J689" s="73">
        <v>0</v>
      </c>
      <c r="K689" s="162"/>
      <c r="L689" s="122">
        <v>2362072</v>
      </c>
      <c r="M689" s="13" t="s">
        <v>1104</v>
      </c>
      <c r="N689" s="145" t="s">
        <v>4302</v>
      </c>
      <c r="O689" s="15" t="s">
        <v>4303</v>
      </c>
      <c r="P689" s="16" t="s">
        <v>4304</v>
      </c>
      <c r="Q689" s="13">
        <v>2</v>
      </c>
      <c r="R689" t="s">
        <v>4305</v>
      </c>
    </row>
    <row r="690" spans="2:18">
      <c r="B690" s="52" t="s">
        <v>4306</v>
      </c>
      <c r="C690" s="122">
        <v>2366461</v>
      </c>
      <c r="D690" s="73">
        <v>0</v>
      </c>
      <c r="E690" s="73">
        <v>0</v>
      </c>
      <c r="F690" s="73">
        <v>0</v>
      </c>
      <c r="G690" s="73" t="s">
        <v>1103</v>
      </c>
      <c r="H690" s="73">
        <v>0</v>
      </c>
      <c r="I690" s="73">
        <v>0</v>
      </c>
      <c r="J690" s="73">
        <v>0</v>
      </c>
      <c r="K690" s="162"/>
      <c r="L690" s="122">
        <v>2366461</v>
      </c>
      <c r="M690" s="13" t="s">
        <v>1104</v>
      </c>
      <c r="N690" s="145" t="s">
        <v>4307</v>
      </c>
      <c r="O690" s="15" t="s">
        <v>4308</v>
      </c>
      <c r="P690" s="16" t="s">
        <v>4306</v>
      </c>
      <c r="Q690" s="13">
        <v>2</v>
      </c>
      <c r="R690" t="s">
        <v>4309</v>
      </c>
    </row>
    <row r="691" spans="2:18">
      <c r="B691" s="52" t="s">
        <v>4310</v>
      </c>
      <c r="C691" s="122">
        <v>2367763</v>
      </c>
      <c r="D691" s="73">
        <v>0</v>
      </c>
      <c r="E691" s="73">
        <v>0</v>
      </c>
      <c r="F691" s="73">
        <v>0</v>
      </c>
      <c r="G691" s="73" t="s">
        <v>1103</v>
      </c>
      <c r="H691" s="73">
        <v>0</v>
      </c>
      <c r="I691" s="73">
        <v>0</v>
      </c>
      <c r="J691" s="73">
        <v>0</v>
      </c>
      <c r="K691" s="162"/>
      <c r="L691" s="122">
        <v>2367763</v>
      </c>
      <c r="M691" s="13" t="s">
        <v>1104</v>
      </c>
      <c r="N691" s="145" t="s">
        <v>2592</v>
      </c>
      <c r="O691" s="15" t="s">
        <v>4311</v>
      </c>
      <c r="P691" s="16" t="s">
        <v>4312</v>
      </c>
      <c r="Q691" s="13">
        <v>2</v>
      </c>
      <c r="R691" t="s">
        <v>4313</v>
      </c>
    </row>
    <row r="692" spans="2:18">
      <c r="B692" s="52" t="s">
        <v>4314</v>
      </c>
      <c r="C692" s="122">
        <v>2374048</v>
      </c>
      <c r="D692" s="73">
        <v>0</v>
      </c>
      <c r="E692" s="75">
        <v>1</v>
      </c>
      <c r="F692" s="75">
        <v>1</v>
      </c>
      <c r="G692" s="75" t="s">
        <v>4315</v>
      </c>
      <c r="H692" s="73">
        <v>0</v>
      </c>
      <c r="I692" s="74">
        <v>3</v>
      </c>
      <c r="J692" s="73">
        <v>0</v>
      </c>
      <c r="K692" s="162"/>
      <c r="L692" s="122">
        <v>2374048</v>
      </c>
      <c r="M692" s="29" t="s">
        <v>2371</v>
      </c>
      <c r="N692" s="55" t="s">
        <v>4316</v>
      </c>
      <c r="O692" s="15" t="s">
        <v>4317</v>
      </c>
      <c r="P692" s="16" t="s">
        <v>4318</v>
      </c>
      <c r="Q692" s="13">
        <v>2</v>
      </c>
      <c r="R692" t="s">
        <v>4319</v>
      </c>
    </row>
    <row r="693" spans="2:18">
      <c r="B693" s="52" t="s">
        <v>966</v>
      </c>
      <c r="C693" s="122">
        <v>2374936</v>
      </c>
      <c r="D693" s="73">
        <v>0</v>
      </c>
      <c r="E693" s="75">
        <v>1</v>
      </c>
      <c r="F693" s="75">
        <v>1</v>
      </c>
      <c r="G693" s="75" t="s">
        <v>4320</v>
      </c>
      <c r="H693" s="73">
        <v>0</v>
      </c>
      <c r="I693" s="74">
        <v>1</v>
      </c>
      <c r="J693" s="73">
        <v>0</v>
      </c>
      <c r="K693" s="162" t="s">
        <v>19</v>
      </c>
      <c r="L693" s="122">
        <v>2374936</v>
      </c>
      <c r="M693" s="29" t="s">
        <v>1094</v>
      </c>
      <c r="N693" s="55" t="s">
        <v>4321</v>
      </c>
      <c r="O693" s="15" t="s">
        <v>4322</v>
      </c>
      <c r="P693" s="16" t="s">
        <v>4323</v>
      </c>
      <c r="Q693" s="13">
        <v>2</v>
      </c>
      <c r="R693" t="s">
        <v>4324</v>
      </c>
    </row>
    <row r="694" spans="2:18">
      <c r="B694" s="52" t="s">
        <v>4325</v>
      </c>
      <c r="C694" s="122">
        <v>2376587</v>
      </c>
      <c r="D694" s="73">
        <v>0</v>
      </c>
      <c r="E694" s="73">
        <v>0</v>
      </c>
      <c r="F694" s="75">
        <v>1</v>
      </c>
      <c r="G694" s="75" t="s">
        <v>4326</v>
      </c>
      <c r="H694" s="73">
        <v>0</v>
      </c>
      <c r="I694" s="74">
        <v>3</v>
      </c>
      <c r="J694" s="73">
        <v>0</v>
      </c>
      <c r="K694" s="162"/>
      <c r="L694" s="122">
        <v>2376587</v>
      </c>
      <c r="M694" s="146" t="s">
        <v>1291</v>
      </c>
      <c r="N694" s="13" t="s">
        <v>4327</v>
      </c>
      <c r="O694" s="15" t="s">
        <v>4328</v>
      </c>
      <c r="P694" s="16" t="s">
        <v>4329</v>
      </c>
      <c r="Q694" s="13">
        <v>2</v>
      </c>
      <c r="R694" t="s">
        <v>4330</v>
      </c>
    </row>
    <row r="695" spans="2:18">
      <c r="B695" s="52" t="s">
        <v>4331</v>
      </c>
      <c r="C695" s="122">
        <v>2377306</v>
      </c>
      <c r="D695" s="73">
        <v>0</v>
      </c>
      <c r="E695" s="73">
        <v>0</v>
      </c>
      <c r="F695" s="75">
        <v>1</v>
      </c>
      <c r="G695" s="75" t="s">
        <v>4332</v>
      </c>
      <c r="H695" s="73">
        <v>0</v>
      </c>
      <c r="I695" s="74">
        <v>6</v>
      </c>
      <c r="J695" s="73">
        <v>0</v>
      </c>
      <c r="K695" s="162"/>
      <c r="L695" s="122">
        <v>2377306</v>
      </c>
      <c r="M695" s="13" t="s">
        <v>1094</v>
      </c>
      <c r="N695" s="145" t="s">
        <v>2703</v>
      </c>
      <c r="O695" s="15" t="s">
        <v>4333</v>
      </c>
      <c r="P695" s="16" t="s">
        <v>4334</v>
      </c>
      <c r="Q695" s="13">
        <v>2</v>
      </c>
      <c r="R695" t="s">
        <v>4335</v>
      </c>
    </row>
    <row r="696" spans="2:18">
      <c r="B696" s="52" t="s">
        <v>4336</v>
      </c>
      <c r="C696" s="122">
        <v>2379032</v>
      </c>
      <c r="D696" s="73">
        <v>0</v>
      </c>
      <c r="E696" s="73">
        <v>0</v>
      </c>
      <c r="F696" s="75">
        <v>1</v>
      </c>
      <c r="G696" s="75" t="s">
        <v>4337</v>
      </c>
      <c r="H696" s="73">
        <v>0</v>
      </c>
      <c r="I696" s="74">
        <v>3</v>
      </c>
      <c r="J696" s="73">
        <v>0</v>
      </c>
      <c r="K696" s="162"/>
      <c r="L696" s="122">
        <v>2379032</v>
      </c>
      <c r="M696" s="146" t="s">
        <v>1142</v>
      </c>
      <c r="N696" s="13" t="s">
        <v>4338</v>
      </c>
      <c r="O696" s="15" t="s">
        <v>4339</v>
      </c>
      <c r="P696" s="16" t="s">
        <v>4340</v>
      </c>
      <c r="Q696" s="13">
        <v>2</v>
      </c>
      <c r="R696" t="s">
        <v>4341</v>
      </c>
    </row>
    <row r="697" spans="2:18">
      <c r="B697" s="52" t="s">
        <v>650</v>
      </c>
      <c r="C697" s="122">
        <v>2380864</v>
      </c>
      <c r="D697" s="73">
        <v>0</v>
      </c>
      <c r="E697" s="73">
        <v>0</v>
      </c>
      <c r="F697" s="73">
        <v>0</v>
      </c>
      <c r="G697" s="73" t="s">
        <v>1103</v>
      </c>
      <c r="H697" s="73">
        <v>0</v>
      </c>
      <c r="I697" s="73">
        <v>0</v>
      </c>
      <c r="J697" s="73">
        <v>0</v>
      </c>
      <c r="K697" s="162"/>
      <c r="L697" s="122">
        <v>2380864</v>
      </c>
      <c r="M697" s="13" t="s">
        <v>1104</v>
      </c>
      <c r="N697" s="145" t="s">
        <v>4342</v>
      </c>
      <c r="O697" s="15" t="s">
        <v>4343</v>
      </c>
      <c r="P697" s="16" t="s">
        <v>4344</v>
      </c>
      <c r="Q697" s="13">
        <v>2</v>
      </c>
      <c r="R697" t="s">
        <v>4345</v>
      </c>
    </row>
    <row r="698" spans="2:18">
      <c r="B698" s="52" t="s">
        <v>4346</v>
      </c>
      <c r="C698" s="122">
        <v>2381621</v>
      </c>
      <c r="D698" s="73">
        <v>0</v>
      </c>
      <c r="E698" s="73">
        <v>0</v>
      </c>
      <c r="F698" s="75">
        <v>1</v>
      </c>
      <c r="G698" s="75" t="s">
        <v>4347</v>
      </c>
      <c r="H698" s="73">
        <v>0</v>
      </c>
      <c r="I698" s="74">
        <v>3</v>
      </c>
      <c r="J698" s="73">
        <v>0</v>
      </c>
      <c r="K698" s="162" t="s">
        <v>19</v>
      </c>
      <c r="L698" s="122">
        <v>2381621</v>
      </c>
      <c r="M698" s="146" t="s">
        <v>1142</v>
      </c>
      <c r="N698" s="13" t="s">
        <v>4348</v>
      </c>
      <c r="O698" s="15" t="s">
        <v>4349</v>
      </c>
      <c r="P698" s="16" t="s">
        <v>4350</v>
      </c>
      <c r="Q698" s="13">
        <v>2</v>
      </c>
      <c r="R698" t="s">
        <v>4351</v>
      </c>
    </row>
    <row r="699" spans="2:18">
      <c r="B699" s="52" t="s">
        <v>4352</v>
      </c>
      <c r="C699" s="122">
        <v>2388025</v>
      </c>
      <c r="D699" s="73">
        <v>0</v>
      </c>
      <c r="E699" s="73">
        <v>0</v>
      </c>
      <c r="F699" s="73">
        <v>0</v>
      </c>
      <c r="G699" s="73" t="s">
        <v>1103</v>
      </c>
      <c r="H699" s="73">
        <v>0</v>
      </c>
      <c r="I699" s="73">
        <v>0</v>
      </c>
      <c r="J699" s="73">
        <v>0</v>
      </c>
      <c r="K699" s="162"/>
      <c r="L699" s="122">
        <v>2388025</v>
      </c>
      <c r="M699" s="13" t="s">
        <v>1104</v>
      </c>
      <c r="N699" s="145" t="s">
        <v>4353</v>
      </c>
      <c r="O699" s="15" t="s">
        <v>4354</v>
      </c>
      <c r="P699" s="16" t="s">
        <v>4352</v>
      </c>
      <c r="Q699" s="13">
        <v>2</v>
      </c>
      <c r="R699" t="s">
        <v>4355</v>
      </c>
    </row>
    <row r="700" spans="2:18">
      <c r="B700" s="52" t="s">
        <v>4356</v>
      </c>
      <c r="C700" s="122">
        <v>2391465</v>
      </c>
      <c r="D700" s="73">
        <v>0</v>
      </c>
      <c r="E700" s="73">
        <v>0</v>
      </c>
      <c r="F700" s="73">
        <v>0</v>
      </c>
      <c r="G700" s="73" t="s">
        <v>1103</v>
      </c>
      <c r="H700" s="73">
        <v>0</v>
      </c>
      <c r="I700" s="73">
        <v>0</v>
      </c>
      <c r="J700" s="73">
        <v>0</v>
      </c>
      <c r="K700" s="162"/>
      <c r="L700" s="122">
        <v>2391465</v>
      </c>
      <c r="M700" s="13" t="s">
        <v>1094</v>
      </c>
      <c r="N700" s="145" t="s">
        <v>1195</v>
      </c>
      <c r="O700" s="15" t="s">
        <v>4357</v>
      </c>
      <c r="P700" s="16" t="s">
        <v>4358</v>
      </c>
      <c r="Q700" s="13">
        <v>2</v>
      </c>
      <c r="R700" t="s">
        <v>4359</v>
      </c>
    </row>
    <row r="701" spans="2:18">
      <c r="B701" s="52" t="s">
        <v>566</v>
      </c>
      <c r="C701" s="122">
        <v>2397235</v>
      </c>
      <c r="D701" s="73">
        <v>0</v>
      </c>
      <c r="E701" s="73">
        <v>0</v>
      </c>
      <c r="F701" s="73">
        <v>0</v>
      </c>
      <c r="G701" s="73" t="s">
        <v>1103</v>
      </c>
      <c r="H701" s="73">
        <v>0</v>
      </c>
      <c r="I701" s="73">
        <v>0</v>
      </c>
      <c r="J701" s="73">
        <v>0</v>
      </c>
      <c r="K701" s="162"/>
      <c r="L701" s="122">
        <v>2397235</v>
      </c>
      <c r="M701" s="13" t="s">
        <v>1104</v>
      </c>
      <c r="N701" s="145" t="s">
        <v>4360</v>
      </c>
      <c r="O701" s="15" t="s">
        <v>4361</v>
      </c>
      <c r="P701" s="16" t="s">
        <v>4362</v>
      </c>
      <c r="Q701" s="13">
        <v>2</v>
      </c>
      <c r="R701" t="s">
        <v>4363</v>
      </c>
    </row>
    <row r="702" spans="2:18">
      <c r="B702" s="52" t="s">
        <v>562</v>
      </c>
      <c r="C702" s="122">
        <v>2399075</v>
      </c>
      <c r="D702" s="73">
        <v>0</v>
      </c>
      <c r="E702" s="73">
        <v>0</v>
      </c>
      <c r="F702" s="75">
        <v>1</v>
      </c>
      <c r="G702" s="75" t="s">
        <v>4364</v>
      </c>
      <c r="H702" s="73">
        <v>0</v>
      </c>
      <c r="I702" s="74">
        <v>3</v>
      </c>
      <c r="J702" s="73">
        <v>0</v>
      </c>
      <c r="K702" s="162"/>
      <c r="L702" s="122">
        <v>2399075</v>
      </c>
      <c r="M702" s="146" t="s">
        <v>1142</v>
      </c>
      <c r="N702" s="13" t="s">
        <v>4365</v>
      </c>
      <c r="O702" s="15" t="s">
        <v>4366</v>
      </c>
      <c r="P702" s="16" t="s">
        <v>4367</v>
      </c>
      <c r="Q702" s="13">
        <v>2</v>
      </c>
      <c r="R702" t="s">
        <v>4368</v>
      </c>
    </row>
    <row r="703" spans="2:18">
      <c r="B703" s="52" t="s">
        <v>4369</v>
      </c>
      <c r="C703" s="122">
        <v>2399374</v>
      </c>
      <c r="D703" s="73">
        <v>0</v>
      </c>
      <c r="E703" s="73">
        <v>0</v>
      </c>
      <c r="F703" s="75">
        <v>1</v>
      </c>
      <c r="G703" s="75" t="s">
        <v>4370</v>
      </c>
      <c r="H703" s="73">
        <v>0</v>
      </c>
      <c r="I703" s="74">
        <v>3</v>
      </c>
      <c r="J703" s="73">
        <v>0</v>
      </c>
      <c r="K703" s="162" t="s">
        <v>19</v>
      </c>
      <c r="L703" s="122">
        <v>2399374</v>
      </c>
      <c r="M703" s="146" t="s">
        <v>1142</v>
      </c>
      <c r="N703" s="13" t="s">
        <v>4371</v>
      </c>
      <c r="O703" s="15" t="s">
        <v>4372</v>
      </c>
      <c r="P703" s="16" t="s">
        <v>4373</v>
      </c>
      <c r="Q703" s="13">
        <v>2</v>
      </c>
      <c r="R703" t="s">
        <v>4374</v>
      </c>
    </row>
    <row r="704" spans="2:18">
      <c r="B704" s="52" t="s">
        <v>4375</v>
      </c>
      <c r="C704" s="122">
        <v>2401472</v>
      </c>
      <c r="D704" s="73">
        <v>0</v>
      </c>
      <c r="E704" s="73">
        <v>0</v>
      </c>
      <c r="F704" s="75">
        <v>1</v>
      </c>
      <c r="G704" s="75" t="s">
        <v>4376</v>
      </c>
      <c r="H704" s="73">
        <v>0</v>
      </c>
      <c r="I704" s="74">
        <v>3</v>
      </c>
      <c r="J704" s="73">
        <v>0</v>
      </c>
      <c r="K704" s="162"/>
      <c r="L704" s="122">
        <v>2401472</v>
      </c>
      <c r="M704" s="146" t="s">
        <v>1149</v>
      </c>
      <c r="N704" s="13" t="s">
        <v>4377</v>
      </c>
      <c r="O704" s="15" t="s">
        <v>4378</v>
      </c>
      <c r="P704" s="16" t="s">
        <v>4379</v>
      </c>
      <c r="Q704" s="13">
        <v>2</v>
      </c>
      <c r="R704" t="s">
        <v>4380</v>
      </c>
    </row>
    <row r="705" spans="2:18">
      <c r="B705" s="52" t="s">
        <v>4381</v>
      </c>
      <c r="C705" s="122">
        <v>2405585</v>
      </c>
      <c r="D705" s="73">
        <v>0</v>
      </c>
      <c r="E705" s="73">
        <v>0</v>
      </c>
      <c r="F705" s="75">
        <v>1</v>
      </c>
      <c r="G705" s="75" t="s">
        <v>4382</v>
      </c>
      <c r="H705" s="73">
        <v>0</v>
      </c>
      <c r="I705" s="74">
        <v>3</v>
      </c>
      <c r="J705" s="73">
        <v>0</v>
      </c>
      <c r="K705" s="162"/>
      <c r="L705" s="122">
        <v>2405585</v>
      </c>
      <c r="M705" s="146" t="s">
        <v>1149</v>
      </c>
      <c r="N705" s="13" t="s">
        <v>4383</v>
      </c>
      <c r="O705" s="15" t="s">
        <v>4384</v>
      </c>
      <c r="P705" s="16" t="s">
        <v>4385</v>
      </c>
      <c r="Q705" s="13">
        <v>2</v>
      </c>
      <c r="R705" t="s">
        <v>4386</v>
      </c>
    </row>
    <row r="706" spans="2:18">
      <c r="B706" s="52" t="s">
        <v>4387</v>
      </c>
      <c r="C706" s="122">
        <v>2413550</v>
      </c>
      <c r="D706" s="73">
        <v>0</v>
      </c>
      <c r="E706" s="73">
        <v>0</v>
      </c>
      <c r="F706" s="73">
        <v>0</v>
      </c>
      <c r="G706" s="73" t="s">
        <v>1103</v>
      </c>
      <c r="H706" s="73">
        <v>0</v>
      </c>
      <c r="I706" s="73">
        <v>0</v>
      </c>
      <c r="J706" s="73">
        <v>0</v>
      </c>
      <c r="K706" s="162"/>
      <c r="L706" s="122">
        <v>2413550</v>
      </c>
      <c r="M706" s="13" t="s">
        <v>1104</v>
      </c>
      <c r="N706" s="145" t="s">
        <v>3801</v>
      </c>
      <c r="O706" s="15" t="s">
        <v>4388</v>
      </c>
      <c r="P706" s="16" t="s">
        <v>1131</v>
      </c>
      <c r="Q706" s="13">
        <v>2</v>
      </c>
      <c r="R706" t="s">
        <v>4389</v>
      </c>
    </row>
    <row r="707" spans="2:18">
      <c r="B707" s="52" t="s">
        <v>4390</v>
      </c>
      <c r="C707" s="122">
        <v>2415469</v>
      </c>
      <c r="D707" s="73">
        <v>0</v>
      </c>
      <c r="E707" s="73">
        <v>0</v>
      </c>
      <c r="F707" s="73">
        <v>0</v>
      </c>
      <c r="G707" s="73" t="s">
        <v>1103</v>
      </c>
      <c r="H707" s="73">
        <v>0</v>
      </c>
      <c r="I707" s="73">
        <v>0</v>
      </c>
      <c r="J707" s="73">
        <v>0</v>
      </c>
      <c r="K707" s="162"/>
      <c r="L707" s="122">
        <v>2415469</v>
      </c>
      <c r="M707" s="13" t="s">
        <v>1104</v>
      </c>
      <c r="N707" s="145" t="s">
        <v>2907</v>
      </c>
      <c r="O707" s="15" t="s">
        <v>4391</v>
      </c>
      <c r="P707" s="16" t="s">
        <v>4392</v>
      </c>
      <c r="Q707" s="13">
        <v>2</v>
      </c>
      <c r="R707" t="s">
        <v>4393</v>
      </c>
    </row>
    <row r="708" spans="2:18">
      <c r="B708" s="52" t="s">
        <v>4394</v>
      </c>
      <c r="C708" s="122">
        <v>2416130</v>
      </c>
      <c r="D708" s="73">
        <v>0</v>
      </c>
      <c r="E708" s="73">
        <v>0</v>
      </c>
      <c r="F708" s="73">
        <v>0</v>
      </c>
      <c r="G708" s="73" t="s">
        <v>1103</v>
      </c>
      <c r="H708" s="73">
        <v>0</v>
      </c>
      <c r="I708" s="73">
        <v>0</v>
      </c>
      <c r="J708" s="73">
        <v>0</v>
      </c>
      <c r="K708" s="162" t="s">
        <v>19</v>
      </c>
      <c r="L708" s="122">
        <v>2416130</v>
      </c>
      <c r="M708" s="13" t="s">
        <v>1104</v>
      </c>
      <c r="N708" s="145" t="s">
        <v>1260</v>
      </c>
      <c r="O708" s="15" t="s">
        <v>4395</v>
      </c>
      <c r="P708" s="16" t="s">
        <v>4396</v>
      </c>
      <c r="Q708" s="13">
        <v>2</v>
      </c>
      <c r="R708" t="s">
        <v>4397</v>
      </c>
    </row>
    <row r="709" spans="2:18">
      <c r="B709" s="52" t="s">
        <v>4398</v>
      </c>
      <c r="C709" s="122">
        <v>2418700</v>
      </c>
      <c r="D709" s="73">
        <v>0</v>
      </c>
      <c r="E709" s="73">
        <v>0</v>
      </c>
      <c r="F709" s="73">
        <v>0</v>
      </c>
      <c r="G709" s="73" t="s">
        <v>1103</v>
      </c>
      <c r="H709" s="73">
        <v>0</v>
      </c>
      <c r="I709" s="73">
        <v>0</v>
      </c>
      <c r="J709" s="73">
        <v>0</v>
      </c>
      <c r="K709" s="162"/>
      <c r="L709" s="122">
        <v>2418700</v>
      </c>
      <c r="M709" s="13" t="s">
        <v>1094</v>
      </c>
      <c r="N709" s="145" t="s">
        <v>4307</v>
      </c>
      <c r="O709" s="15" t="s">
        <v>4399</v>
      </c>
      <c r="P709" s="16" t="s">
        <v>4400</v>
      </c>
      <c r="Q709" s="13">
        <v>2</v>
      </c>
      <c r="R709" t="s">
        <v>4401</v>
      </c>
    </row>
    <row r="710" spans="2:18">
      <c r="B710" s="52" t="s">
        <v>4402</v>
      </c>
      <c r="C710" s="122">
        <v>2422664</v>
      </c>
      <c r="D710" s="73">
        <v>0</v>
      </c>
      <c r="E710" s="73">
        <v>0</v>
      </c>
      <c r="F710" s="73">
        <v>0</v>
      </c>
      <c r="G710" s="73" t="s">
        <v>1103</v>
      </c>
      <c r="H710" s="73">
        <v>0</v>
      </c>
      <c r="I710" s="73">
        <v>0</v>
      </c>
      <c r="J710" s="73">
        <v>0</v>
      </c>
      <c r="K710" s="162"/>
      <c r="L710" s="122">
        <v>2422664</v>
      </c>
      <c r="M710" s="13" t="s">
        <v>1104</v>
      </c>
      <c r="N710" s="145" t="s">
        <v>2592</v>
      </c>
      <c r="O710" s="15" t="s">
        <v>4403</v>
      </c>
      <c r="P710" s="16" t="s">
        <v>3642</v>
      </c>
      <c r="Q710" s="13">
        <v>2</v>
      </c>
      <c r="R710" t="s">
        <v>4404</v>
      </c>
    </row>
    <row r="711" spans="2:18">
      <c r="B711" s="52" t="s">
        <v>4405</v>
      </c>
      <c r="C711" s="122">
        <v>2423871</v>
      </c>
      <c r="D711" s="73">
        <v>0</v>
      </c>
      <c r="E711" s="73">
        <v>0</v>
      </c>
      <c r="F711" s="73">
        <v>0</v>
      </c>
      <c r="G711" s="73" t="s">
        <v>1103</v>
      </c>
      <c r="H711" s="73">
        <v>0</v>
      </c>
      <c r="I711" s="73">
        <v>0</v>
      </c>
      <c r="J711" s="73">
        <v>0</v>
      </c>
      <c r="K711" s="162"/>
      <c r="L711" s="122">
        <v>2423871</v>
      </c>
      <c r="M711" s="13" t="s">
        <v>1104</v>
      </c>
      <c r="N711" s="145" t="s">
        <v>1307</v>
      </c>
      <c r="O711" s="15" t="s">
        <v>4406</v>
      </c>
      <c r="P711" s="16" t="s">
        <v>4407</v>
      </c>
      <c r="Q711" s="13">
        <v>2</v>
      </c>
      <c r="R711" t="s">
        <v>4408</v>
      </c>
    </row>
    <row r="712" spans="2:18">
      <c r="B712" s="52" t="s">
        <v>4409</v>
      </c>
      <c r="C712" s="122">
        <v>2426629</v>
      </c>
      <c r="D712" s="73">
        <v>0</v>
      </c>
      <c r="E712" s="73">
        <v>0</v>
      </c>
      <c r="F712" s="73">
        <v>0</v>
      </c>
      <c r="G712" s="73" t="s">
        <v>1103</v>
      </c>
      <c r="H712" s="73">
        <v>0</v>
      </c>
      <c r="I712" s="73">
        <v>0</v>
      </c>
      <c r="J712" s="73">
        <v>0</v>
      </c>
      <c r="K712" s="162"/>
      <c r="L712" s="122">
        <v>2426629</v>
      </c>
      <c r="M712" s="13" t="s">
        <v>1094</v>
      </c>
      <c r="N712" s="145" t="s">
        <v>2560</v>
      </c>
      <c r="O712" s="15" t="s">
        <v>4410</v>
      </c>
      <c r="P712" s="16" t="s">
        <v>4411</v>
      </c>
      <c r="Q712" s="13">
        <v>2</v>
      </c>
      <c r="R712" t="s">
        <v>4412</v>
      </c>
    </row>
    <row r="713" spans="2:18">
      <c r="B713" s="52" t="s">
        <v>68</v>
      </c>
      <c r="C713" s="122">
        <v>2428547</v>
      </c>
      <c r="D713" s="73">
        <v>0</v>
      </c>
      <c r="E713" s="73">
        <v>0</v>
      </c>
      <c r="F713" s="73">
        <v>0</v>
      </c>
      <c r="G713" s="73" t="s">
        <v>1103</v>
      </c>
      <c r="H713" s="73">
        <v>0</v>
      </c>
      <c r="I713" s="73">
        <v>0</v>
      </c>
      <c r="J713" s="73">
        <v>0</v>
      </c>
      <c r="K713" s="162" t="s">
        <v>19</v>
      </c>
      <c r="L713" s="122">
        <v>2428547</v>
      </c>
      <c r="M713" s="13" t="s">
        <v>1104</v>
      </c>
      <c r="N713" s="145" t="s">
        <v>4413</v>
      </c>
      <c r="O713" s="15" t="s">
        <v>4414</v>
      </c>
      <c r="P713" s="16" t="s">
        <v>4415</v>
      </c>
      <c r="Q713" s="13">
        <v>2</v>
      </c>
      <c r="R713" t="s">
        <v>4416</v>
      </c>
    </row>
    <row r="714" spans="2:18">
      <c r="B714" s="52" t="s">
        <v>4417</v>
      </c>
      <c r="C714" s="122">
        <v>2429261</v>
      </c>
      <c r="D714" s="73">
        <v>0</v>
      </c>
      <c r="E714" s="73">
        <v>0</v>
      </c>
      <c r="F714" s="75">
        <v>1</v>
      </c>
      <c r="G714" s="75" t="s">
        <v>4418</v>
      </c>
      <c r="H714" s="73">
        <v>0</v>
      </c>
      <c r="I714" s="74">
        <v>3</v>
      </c>
      <c r="J714" s="73">
        <v>0</v>
      </c>
      <c r="K714" s="162"/>
      <c r="L714" s="122">
        <v>2429261</v>
      </c>
      <c r="M714" s="146" t="s">
        <v>2300</v>
      </c>
      <c r="N714" s="13" t="s">
        <v>2026</v>
      </c>
      <c r="O714" s="15" t="s">
        <v>4419</v>
      </c>
      <c r="P714" s="16" t="s">
        <v>4420</v>
      </c>
      <c r="Q714" s="13">
        <v>2</v>
      </c>
      <c r="R714" t="s">
        <v>4421</v>
      </c>
    </row>
    <row r="715" spans="2:18">
      <c r="B715" s="52" t="s">
        <v>4422</v>
      </c>
      <c r="C715" s="122">
        <v>2431039</v>
      </c>
      <c r="D715" s="73">
        <v>0</v>
      </c>
      <c r="E715" s="73">
        <v>0</v>
      </c>
      <c r="F715" s="73">
        <v>0</v>
      </c>
      <c r="G715" s="73" t="s">
        <v>1103</v>
      </c>
      <c r="H715" s="73">
        <v>0</v>
      </c>
      <c r="I715" s="73">
        <v>0</v>
      </c>
      <c r="J715" s="73">
        <v>0</v>
      </c>
      <c r="K715" s="162"/>
      <c r="L715" s="122">
        <v>2431039</v>
      </c>
      <c r="M715" s="13" t="s">
        <v>1104</v>
      </c>
      <c r="N715" s="145" t="s">
        <v>4423</v>
      </c>
      <c r="O715" s="15" t="s">
        <v>4424</v>
      </c>
      <c r="P715" s="16" t="s">
        <v>4425</v>
      </c>
      <c r="Q715" s="13">
        <v>2</v>
      </c>
      <c r="R715" t="s">
        <v>4426</v>
      </c>
    </row>
    <row r="716" spans="2:18">
      <c r="B716" s="52" t="s">
        <v>4427</v>
      </c>
      <c r="C716" s="122">
        <v>2432751</v>
      </c>
      <c r="D716" s="73">
        <v>0</v>
      </c>
      <c r="E716" s="73">
        <v>0</v>
      </c>
      <c r="F716" s="73">
        <v>0</v>
      </c>
      <c r="G716" s="73" t="s">
        <v>1103</v>
      </c>
      <c r="H716" s="73">
        <v>0</v>
      </c>
      <c r="I716" s="73">
        <v>0</v>
      </c>
      <c r="J716" s="73">
        <v>0</v>
      </c>
      <c r="K716" s="162"/>
      <c r="L716" s="122">
        <v>2432751</v>
      </c>
      <c r="M716" s="13" t="s">
        <v>1104</v>
      </c>
      <c r="N716" s="145" t="s">
        <v>4428</v>
      </c>
      <c r="O716" s="15" t="s">
        <v>4429</v>
      </c>
      <c r="P716" s="16" t="s">
        <v>4430</v>
      </c>
      <c r="Q716" s="13">
        <v>2</v>
      </c>
      <c r="R716" t="s">
        <v>4431</v>
      </c>
    </row>
    <row r="717" spans="2:18">
      <c r="B717" s="52" t="s">
        <v>4432</v>
      </c>
      <c r="C717" s="122">
        <v>2437042</v>
      </c>
      <c r="D717" s="75">
        <v>1</v>
      </c>
      <c r="E717" s="73">
        <v>0</v>
      </c>
      <c r="F717" s="73">
        <v>0</v>
      </c>
      <c r="G717" s="73" t="s">
        <v>1103</v>
      </c>
      <c r="H717" s="73">
        <v>0</v>
      </c>
      <c r="I717" s="73">
        <v>0</v>
      </c>
      <c r="J717" s="73">
        <v>0</v>
      </c>
      <c r="K717" s="162"/>
      <c r="L717" s="122">
        <v>2437042</v>
      </c>
      <c r="M717" s="13" t="s">
        <v>1104</v>
      </c>
      <c r="N717" s="145" t="s">
        <v>1250</v>
      </c>
      <c r="O717" s="15" t="s">
        <v>4433</v>
      </c>
      <c r="P717" s="16" t="s">
        <v>4434</v>
      </c>
      <c r="Q717" s="13">
        <v>2</v>
      </c>
      <c r="R717" t="s">
        <v>4435</v>
      </c>
    </row>
    <row r="718" spans="2:18">
      <c r="B718" s="52" t="s">
        <v>4436</v>
      </c>
      <c r="C718" s="122">
        <v>2448233</v>
      </c>
      <c r="D718" s="73">
        <v>0</v>
      </c>
      <c r="E718" s="73">
        <v>0</v>
      </c>
      <c r="F718" s="73">
        <v>0</v>
      </c>
      <c r="G718" s="73" t="s">
        <v>1103</v>
      </c>
      <c r="H718" s="73">
        <v>0</v>
      </c>
      <c r="I718" s="73">
        <v>0</v>
      </c>
      <c r="J718" s="73">
        <v>0</v>
      </c>
      <c r="K718" s="162" t="s">
        <v>19</v>
      </c>
      <c r="L718" s="122">
        <v>2448233</v>
      </c>
      <c r="M718" s="13" t="s">
        <v>1104</v>
      </c>
      <c r="N718" s="145" t="s">
        <v>3797</v>
      </c>
      <c r="O718" s="15" t="s">
        <v>4437</v>
      </c>
      <c r="P718" s="16" t="s">
        <v>4438</v>
      </c>
      <c r="Q718" s="13">
        <v>2</v>
      </c>
      <c r="R718" t="s">
        <v>4439</v>
      </c>
    </row>
    <row r="719" spans="2:18">
      <c r="B719" s="52" t="s">
        <v>4440</v>
      </c>
      <c r="C719" s="122">
        <v>2453185</v>
      </c>
      <c r="D719" s="73">
        <v>0</v>
      </c>
      <c r="E719" s="73">
        <v>0</v>
      </c>
      <c r="F719" s="73">
        <v>0</v>
      </c>
      <c r="G719" s="73" t="s">
        <v>1103</v>
      </c>
      <c r="H719" s="73">
        <v>0</v>
      </c>
      <c r="I719" s="73">
        <v>0</v>
      </c>
      <c r="J719" s="73">
        <v>0</v>
      </c>
      <c r="K719" s="162"/>
      <c r="L719" s="122">
        <v>2453185</v>
      </c>
      <c r="M719" s="13" t="s">
        <v>1094</v>
      </c>
      <c r="N719" s="145" t="s">
        <v>3581</v>
      </c>
      <c r="O719" s="15" t="s">
        <v>4441</v>
      </c>
      <c r="P719" s="16" t="s">
        <v>4442</v>
      </c>
      <c r="Q719" s="13">
        <v>2</v>
      </c>
      <c r="R719" t="s">
        <v>4443</v>
      </c>
    </row>
    <row r="720" spans="2:18">
      <c r="B720" s="52" t="s">
        <v>974</v>
      </c>
      <c r="C720" s="122">
        <v>2454620</v>
      </c>
      <c r="D720" s="73">
        <v>0</v>
      </c>
      <c r="E720" s="73">
        <v>0</v>
      </c>
      <c r="F720" s="75">
        <v>1</v>
      </c>
      <c r="G720" s="75" t="s">
        <v>4444</v>
      </c>
      <c r="H720" s="73">
        <v>0</v>
      </c>
      <c r="I720" s="74">
        <v>3</v>
      </c>
      <c r="J720" s="73">
        <v>0</v>
      </c>
      <c r="K720" s="162"/>
      <c r="L720" s="122">
        <v>2454620</v>
      </c>
      <c r="M720" s="146" t="s">
        <v>1149</v>
      </c>
      <c r="N720" s="13" t="s">
        <v>4016</v>
      </c>
      <c r="O720" s="15" t="s">
        <v>4445</v>
      </c>
      <c r="P720" s="16" t="s">
        <v>1486</v>
      </c>
      <c r="Q720" s="13">
        <v>2</v>
      </c>
      <c r="R720" t="s">
        <v>4446</v>
      </c>
    </row>
    <row r="721" spans="2:18">
      <c r="B721" s="52" t="s">
        <v>4447</v>
      </c>
      <c r="C721" s="122">
        <v>2455105</v>
      </c>
      <c r="D721" s="73">
        <v>0</v>
      </c>
      <c r="E721" s="73">
        <v>0</v>
      </c>
      <c r="F721" s="75">
        <v>1</v>
      </c>
      <c r="G721" s="75" t="s">
        <v>4448</v>
      </c>
      <c r="H721" s="73">
        <v>0</v>
      </c>
      <c r="I721" s="74">
        <v>3</v>
      </c>
      <c r="J721" s="73">
        <v>0</v>
      </c>
      <c r="K721" s="162"/>
      <c r="L721" s="122">
        <v>2455105</v>
      </c>
      <c r="M721" s="146" t="s">
        <v>1149</v>
      </c>
      <c r="N721" s="13" t="s">
        <v>4449</v>
      </c>
      <c r="O721" s="15" t="s">
        <v>4450</v>
      </c>
      <c r="P721" s="16" t="s">
        <v>1486</v>
      </c>
      <c r="Q721" s="13">
        <v>2</v>
      </c>
      <c r="R721" t="s">
        <v>4451</v>
      </c>
    </row>
    <row r="722" spans="2:18">
      <c r="B722" s="52" t="s">
        <v>4452</v>
      </c>
      <c r="C722" s="122">
        <v>2455614</v>
      </c>
      <c r="D722" s="73">
        <v>0</v>
      </c>
      <c r="E722" s="73">
        <v>0</v>
      </c>
      <c r="F722" s="73">
        <v>0</v>
      </c>
      <c r="G722" s="73" t="s">
        <v>1103</v>
      </c>
      <c r="H722" s="73">
        <v>0</v>
      </c>
      <c r="I722" s="73">
        <v>0</v>
      </c>
      <c r="J722" s="73">
        <v>0</v>
      </c>
      <c r="K722" s="162"/>
      <c r="L722" s="122">
        <v>2455614</v>
      </c>
      <c r="M722" s="13" t="s">
        <v>1104</v>
      </c>
      <c r="N722" s="145" t="s">
        <v>2262</v>
      </c>
      <c r="O722" s="15" t="s">
        <v>4453</v>
      </c>
      <c r="P722" s="16" t="s">
        <v>2351</v>
      </c>
      <c r="Q722" s="13">
        <v>2</v>
      </c>
      <c r="R722" t="s">
        <v>4454</v>
      </c>
    </row>
    <row r="723" spans="2:18">
      <c r="B723" s="52" t="s">
        <v>4455</v>
      </c>
      <c r="C723" s="122">
        <v>2460357</v>
      </c>
      <c r="D723" s="73">
        <v>0</v>
      </c>
      <c r="E723" s="73">
        <v>0</v>
      </c>
      <c r="F723" s="73">
        <v>0</v>
      </c>
      <c r="G723" s="73" t="s">
        <v>1103</v>
      </c>
      <c r="H723" s="73">
        <v>0</v>
      </c>
      <c r="I723" s="73">
        <v>0</v>
      </c>
      <c r="J723" s="73">
        <v>0</v>
      </c>
      <c r="K723" s="162" t="s">
        <v>19</v>
      </c>
      <c r="L723" s="122">
        <v>2460357</v>
      </c>
      <c r="M723" s="13" t="s">
        <v>1104</v>
      </c>
      <c r="N723" s="145" t="s">
        <v>4456</v>
      </c>
      <c r="O723" s="15" t="s">
        <v>4457</v>
      </c>
      <c r="P723" s="16" t="s">
        <v>4458</v>
      </c>
      <c r="Q723" s="13">
        <v>2</v>
      </c>
      <c r="R723" t="s">
        <v>4459</v>
      </c>
    </row>
    <row r="724" spans="2:18">
      <c r="B724" s="52" t="s">
        <v>4460</v>
      </c>
      <c r="C724" s="122">
        <v>2466674</v>
      </c>
      <c r="D724" s="73">
        <v>0</v>
      </c>
      <c r="E724" s="73">
        <v>0</v>
      </c>
      <c r="F724" s="73">
        <v>0</v>
      </c>
      <c r="G724" s="73" t="s">
        <v>1103</v>
      </c>
      <c r="H724" s="73">
        <v>0</v>
      </c>
      <c r="I724" s="73">
        <v>0</v>
      </c>
      <c r="J724" s="73">
        <v>0</v>
      </c>
      <c r="K724" s="162"/>
      <c r="L724" s="122">
        <v>2466674</v>
      </c>
      <c r="M724" s="13" t="s">
        <v>1094</v>
      </c>
      <c r="N724" s="145" t="s">
        <v>4461</v>
      </c>
      <c r="O724" s="15" t="s">
        <v>4462</v>
      </c>
      <c r="P724" s="16" t="s">
        <v>4463</v>
      </c>
      <c r="Q724" s="13">
        <v>2</v>
      </c>
      <c r="R724" t="s">
        <v>4464</v>
      </c>
    </row>
    <row r="725" spans="2:18">
      <c r="B725" s="52" t="s">
        <v>4465</v>
      </c>
      <c r="C725" s="122">
        <v>2471729</v>
      </c>
      <c r="D725" s="73">
        <v>0</v>
      </c>
      <c r="E725" s="73">
        <v>0</v>
      </c>
      <c r="F725" s="73">
        <v>0</v>
      </c>
      <c r="G725" s="73" t="s">
        <v>1103</v>
      </c>
      <c r="H725" s="73">
        <v>0</v>
      </c>
      <c r="I725" s="73">
        <v>0</v>
      </c>
      <c r="J725" s="73">
        <v>0</v>
      </c>
      <c r="K725" s="162"/>
      <c r="L725" s="122">
        <v>2471729</v>
      </c>
      <c r="M725" s="76" t="s">
        <v>1165</v>
      </c>
      <c r="N725" s="76" t="s">
        <v>1165</v>
      </c>
      <c r="O725" s="150" t="s">
        <v>4466</v>
      </c>
      <c r="P725" s="10" t="s">
        <v>4467</v>
      </c>
      <c r="Q725" s="13">
        <v>2</v>
      </c>
      <c r="R725" t="s">
        <v>1168</v>
      </c>
    </row>
    <row r="726" spans="2:18">
      <c r="B726" s="52" t="s">
        <v>4468</v>
      </c>
      <c r="C726" s="122">
        <v>2472244</v>
      </c>
      <c r="D726" s="73">
        <v>0</v>
      </c>
      <c r="E726" s="73">
        <v>0</v>
      </c>
      <c r="F726" s="75">
        <v>1</v>
      </c>
      <c r="G726" s="75" t="s">
        <v>4469</v>
      </c>
      <c r="H726" s="73">
        <v>0</v>
      </c>
      <c r="I726" s="74">
        <v>3</v>
      </c>
      <c r="J726" s="73">
        <v>0</v>
      </c>
      <c r="K726" s="162"/>
      <c r="L726" s="122">
        <v>2472244</v>
      </c>
      <c r="M726" s="76" t="s">
        <v>1165</v>
      </c>
      <c r="N726" s="76" t="s">
        <v>1165</v>
      </c>
      <c r="O726" s="150" t="s">
        <v>4470</v>
      </c>
      <c r="P726" s="10" t="s">
        <v>4471</v>
      </c>
      <c r="Q726" s="13">
        <v>2</v>
      </c>
      <c r="R726" t="s">
        <v>1168</v>
      </c>
    </row>
    <row r="727" spans="2:18">
      <c r="B727" s="52" t="s">
        <v>978</v>
      </c>
      <c r="C727" s="122">
        <v>2473161</v>
      </c>
      <c r="D727" s="73">
        <v>0</v>
      </c>
      <c r="E727" s="73">
        <v>0</v>
      </c>
      <c r="F727" s="75">
        <v>1</v>
      </c>
      <c r="G727" s="75" t="s">
        <v>4472</v>
      </c>
      <c r="H727" s="73">
        <v>0</v>
      </c>
      <c r="I727" s="74">
        <v>3</v>
      </c>
      <c r="J727" s="73">
        <v>0</v>
      </c>
      <c r="K727" s="162"/>
      <c r="L727" s="122">
        <v>2473161</v>
      </c>
      <c r="M727" s="76" t="s">
        <v>1165</v>
      </c>
      <c r="N727" s="76" t="s">
        <v>1165</v>
      </c>
      <c r="O727" s="150" t="s">
        <v>4473</v>
      </c>
      <c r="P727" s="10" t="s">
        <v>4474</v>
      </c>
      <c r="Q727" s="13">
        <v>2</v>
      </c>
      <c r="R727" t="s">
        <v>1168</v>
      </c>
    </row>
    <row r="728" spans="2:18">
      <c r="B728" s="52" t="s">
        <v>4475</v>
      </c>
      <c r="C728" s="122">
        <v>2475106</v>
      </c>
      <c r="D728" s="73">
        <v>0</v>
      </c>
      <c r="E728" s="73">
        <v>0</v>
      </c>
      <c r="F728" s="73">
        <v>0</v>
      </c>
      <c r="G728" s="73" t="s">
        <v>1103</v>
      </c>
      <c r="H728" s="73">
        <v>0</v>
      </c>
      <c r="I728" s="73">
        <v>0</v>
      </c>
      <c r="J728" s="73">
        <v>0</v>
      </c>
      <c r="K728" s="162" t="s">
        <v>19</v>
      </c>
      <c r="L728" s="122">
        <v>2475106</v>
      </c>
      <c r="M728" s="76" t="s">
        <v>1165</v>
      </c>
      <c r="N728" s="76" t="s">
        <v>1165</v>
      </c>
      <c r="O728" s="150" t="s">
        <v>4476</v>
      </c>
      <c r="P728" s="10" t="s">
        <v>2080</v>
      </c>
      <c r="Q728" s="13">
        <v>2</v>
      </c>
      <c r="R728" t="s">
        <v>1168</v>
      </c>
    </row>
    <row r="729" spans="2:18">
      <c r="B729" s="52" t="s">
        <v>4477</v>
      </c>
      <c r="C729" s="122">
        <v>2478883</v>
      </c>
      <c r="D729" s="73">
        <v>0</v>
      </c>
      <c r="E729" s="73">
        <v>0</v>
      </c>
      <c r="F729" s="73">
        <v>0</v>
      </c>
      <c r="G729" s="73" t="s">
        <v>1103</v>
      </c>
      <c r="H729" s="73">
        <v>0</v>
      </c>
      <c r="I729" s="73">
        <v>0</v>
      </c>
      <c r="J729" s="73">
        <v>0</v>
      </c>
      <c r="K729" s="162"/>
      <c r="L729" s="122">
        <v>2478883</v>
      </c>
      <c r="M729" s="76" t="s">
        <v>1165</v>
      </c>
      <c r="N729" s="76" t="s">
        <v>1165</v>
      </c>
      <c r="O729" s="150" t="s">
        <v>4478</v>
      </c>
      <c r="P729" s="10" t="s">
        <v>1655</v>
      </c>
      <c r="Q729" s="13">
        <v>2</v>
      </c>
      <c r="R729" t="s">
        <v>1168</v>
      </c>
    </row>
    <row r="730" spans="2:18">
      <c r="B730" s="52" t="s">
        <v>4479</v>
      </c>
      <c r="C730" s="122">
        <v>2479547</v>
      </c>
      <c r="D730" s="73">
        <v>0</v>
      </c>
      <c r="E730" s="73">
        <v>0</v>
      </c>
      <c r="F730" s="75">
        <v>1</v>
      </c>
      <c r="G730" s="75" t="s">
        <v>4480</v>
      </c>
      <c r="H730" s="73">
        <v>0</v>
      </c>
      <c r="I730" s="74">
        <v>9</v>
      </c>
      <c r="J730" s="73">
        <v>0</v>
      </c>
      <c r="K730" s="162"/>
      <c r="L730" s="122">
        <v>2479547</v>
      </c>
      <c r="M730" s="76" t="s">
        <v>1165</v>
      </c>
      <c r="N730" s="76" t="s">
        <v>1165</v>
      </c>
      <c r="O730" s="150" t="s">
        <v>4481</v>
      </c>
      <c r="P730" s="10" t="s">
        <v>2080</v>
      </c>
      <c r="Q730" s="13">
        <v>2</v>
      </c>
      <c r="R730" t="s">
        <v>1168</v>
      </c>
    </row>
    <row r="731" spans="2:18">
      <c r="B731" s="52" t="s">
        <v>4482</v>
      </c>
      <c r="C731" s="122">
        <v>2484667</v>
      </c>
      <c r="D731" s="73">
        <v>0</v>
      </c>
      <c r="E731" s="73">
        <v>0</v>
      </c>
      <c r="F731" s="73">
        <v>0</v>
      </c>
      <c r="G731" s="73" t="s">
        <v>1103</v>
      </c>
      <c r="H731" s="73">
        <v>0</v>
      </c>
      <c r="I731" s="73">
        <v>0</v>
      </c>
      <c r="J731" s="73">
        <v>0</v>
      </c>
      <c r="K731" s="162"/>
      <c r="L731" s="122">
        <v>2484667</v>
      </c>
      <c r="M731" s="13" t="s">
        <v>1104</v>
      </c>
      <c r="N731" s="145" t="s">
        <v>4483</v>
      </c>
      <c r="O731" s="15" t="s">
        <v>4484</v>
      </c>
      <c r="P731" s="16" t="s">
        <v>4485</v>
      </c>
      <c r="Q731" s="13">
        <v>2</v>
      </c>
      <c r="R731" t="s">
        <v>4486</v>
      </c>
    </row>
    <row r="732" spans="2:18">
      <c r="B732" s="52" t="s">
        <v>4487</v>
      </c>
      <c r="C732" s="122">
        <v>2496035</v>
      </c>
      <c r="D732" s="73">
        <v>0</v>
      </c>
      <c r="E732" s="73">
        <v>0</v>
      </c>
      <c r="F732" s="73">
        <v>0</v>
      </c>
      <c r="G732" s="73" t="s">
        <v>1103</v>
      </c>
      <c r="H732" s="73">
        <v>0</v>
      </c>
      <c r="I732" s="73">
        <v>0</v>
      </c>
      <c r="J732" s="73">
        <v>0</v>
      </c>
      <c r="K732" s="162"/>
      <c r="L732" s="122">
        <v>2496035</v>
      </c>
      <c r="M732" s="13" t="s">
        <v>1104</v>
      </c>
      <c r="N732" s="145" t="s">
        <v>4169</v>
      </c>
      <c r="O732" s="15" t="s">
        <v>4488</v>
      </c>
      <c r="P732" s="16" t="s">
        <v>4489</v>
      </c>
      <c r="Q732" s="13">
        <v>2</v>
      </c>
      <c r="R732" t="s">
        <v>4490</v>
      </c>
    </row>
    <row r="733" spans="2:18">
      <c r="B733" s="52" t="s">
        <v>4491</v>
      </c>
      <c r="C733" s="122">
        <v>2504397</v>
      </c>
      <c r="D733" s="73">
        <v>0</v>
      </c>
      <c r="E733" s="73">
        <v>0</v>
      </c>
      <c r="F733" s="73">
        <v>0</v>
      </c>
      <c r="G733" s="73" t="s">
        <v>1103</v>
      </c>
      <c r="H733" s="73">
        <v>0</v>
      </c>
      <c r="I733" s="73">
        <v>0</v>
      </c>
      <c r="J733" s="73">
        <v>0</v>
      </c>
      <c r="K733" s="162" t="s">
        <v>19</v>
      </c>
      <c r="L733" s="122">
        <v>2504397</v>
      </c>
      <c r="M733" s="13" t="s">
        <v>1094</v>
      </c>
      <c r="N733" s="145" t="s">
        <v>4492</v>
      </c>
      <c r="O733" s="15" t="s">
        <v>4493</v>
      </c>
      <c r="P733" s="16" t="s">
        <v>4494</v>
      </c>
      <c r="Q733" s="13">
        <v>2</v>
      </c>
      <c r="R733" t="s">
        <v>4495</v>
      </c>
    </row>
    <row r="734" spans="2:18">
      <c r="B734" s="52" t="s">
        <v>4496</v>
      </c>
      <c r="C734" s="122">
        <v>2506021</v>
      </c>
      <c r="D734" s="73">
        <v>0</v>
      </c>
      <c r="E734" s="73">
        <v>0</v>
      </c>
      <c r="F734" s="73">
        <v>0</v>
      </c>
      <c r="G734" s="73" t="s">
        <v>1103</v>
      </c>
      <c r="H734" s="73">
        <v>0</v>
      </c>
      <c r="I734" s="73">
        <v>0</v>
      </c>
      <c r="J734" s="73">
        <v>0</v>
      </c>
      <c r="K734" s="162"/>
      <c r="L734" s="122">
        <v>2506021</v>
      </c>
      <c r="M734" s="13" t="s">
        <v>1104</v>
      </c>
      <c r="N734" s="145" t="s">
        <v>4497</v>
      </c>
      <c r="O734" s="15" t="s">
        <v>4498</v>
      </c>
      <c r="P734" s="16" t="s">
        <v>4499</v>
      </c>
      <c r="Q734" s="13">
        <v>2</v>
      </c>
      <c r="R734" t="s">
        <v>4500</v>
      </c>
    </row>
    <row r="735" spans="2:18">
      <c r="B735" s="52" t="s">
        <v>4501</v>
      </c>
      <c r="C735" s="122">
        <v>2508541</v>
      </c>
      <c r="D735" s="73">
        <v>0</v>
      </c>
      <c r="E735" s="73">
        <v>0</v>
      </c>
      <c r="F735" s="73">
        <v>0</v>
      </c>
      <c r="G735" s="73" t="s">
        <v>1103</v>
      </c>
      <c r="H735" s="73">
        <v>0</v>
      </c>
      <c r="I735" s="73">
        <v>0</v>
      </c>
      <c r="J735" s="73">
        <v>0</v>
      </c>
      <c r="K735" s="162"/>
      <c r="L735" s="122">
        <v>2508541</v>
      </c>
      <c r="M735" s="13" t="s">
        <v>1104</v>
      </c>
      <c r="N735" s="145" t="s">
        <v>4502</v>
      </c>
      <c r="O735" s="15" t="s">
        <v>4503</v>
      </c>
      <c r="P735" s="16" t="s">
        <v>4504</v>
      </c>
      <c r="Q735" s="13">
        <v>2</v>
      </c>
      <c r="R735" t="s">
        <v>4505</v>
      </c>
    </row>
    <row r="736" spans="2:18">
      <c r="B736" s="52" t="s">
        <v>4506</v>
      </c>
      <c r="C736" s="122">
        <v>2528076</v>
      </c>
      <c r="D736" s="73">
        <v>0</v>
      </c>
      <c r="E736" s="73">
        <v>0</v>
      </c>
      <c r="F736" s="73">
        <v>0</v>
      </c>
      <c r="G736" s="73" t="s">
        <v>1103</v>
      </c>
      <c r="H736" s="73">
        <v>0</v>
      </c>
      <c r="I736" s="73">
        <v>0</v>
      </c>
      <c r="J736" s="73">
        <v>0</v>
      </c>
      <c r="K736" s="162"/>
      <c r="L736" s="122">
        <v>2528076</v>
      </c>
      <c r="M736" s="13" t="s">
        <v>1104</v>
      </c>
      <c r="N736" s="145" t="s">
        <v>1806</v>
      </c>
      <c r="O736" s="15" t="s">
        <v>4507</v>
      </c>
      <c r="P736" s="16" t="s">
        <v>4508</v>
      </c>
      <c r="Q736" s="13">
        <v>2</v>
      </c>
      <c r="R736" t="s">
        <v>4509</v>
      </c>
    </row>
    <row r="737" spans="2:18">
      <c r="B737" s="52" t="s">
        <v>4510</v>
      </c>
      <c r="C737" s="122">
        <v>2529920</v>
      </c>
      <c r="D737" s="73">
        <v>0</v>
      </c>
      <c r="E737" s="73">
        <v>0</v>
      </c>
      <c r="F737" s="73">
        <v>0</v>
      </c>
      <c r="G737" s="73" t="s">
        <v>1103</v>
      </c>
      <c r="H737" s="73">
        <v>0</v>
      </c>
      <c r="I737" s="73">
        <v>0</v>
      </c>
      <c r="J737" s="73">
        <v>0</v>
      </c>
      <c r="K737" s="162"/>
      <c r="L737" s="122">
        <v>2529920</v>
      </c>
      <c r="M737" s="13" t="s">
        <v>1094</v>
      </c>
      <c r="N737" s="145" t="s">
        <v>3013</v>
      </c>
      <c r="O737" s="15" t="s">
        <v>4511</v>
      </c>
      <c r="P737" s="16" t="s">
        <v>4512</v>
      </c>
      <c r="Q737" s="13">
        <v>2</v>
      </c>
      <c r="R737" t="s">
        <v>4513</v>
      </c>
    </row>
    <row r="738" spans="2:18">
      <c r="B738" s="52" t="s">
        <v>4514</v>
      </c>
      <c r="C738" s="122">
        <v>2532183</v>
      </c>
      <c r="D738" s="75">
        <v>1</v>
      </c>
      <c r="E738" s="73">
        <v>0</v>
      </c>
      <c r="F738" s="73">
        <v>0</v>
      </c>
      <c r="G738" s="73" t="s">
        <v>1103</v>
      </c>
      <c r="H738" s="73">
        <v>0</v>
      </c>
      <c r="I738" s="73">
        <v>0</v>
      </c>
      <c r="J738" s="73">
        <v>0</v>
      </c>
      <c r="K738" s="162" t="s">
        <v>19</v>
      </c>
      <c r="L738" s="122">
        <v>2532183</v>
      </c>
      <c r="M738" s="13" t="s">
        <v>1104</v>
      </c>
      <c r="N738" s="145" t="s">
        <v>4515</v>
      </c>
      <c r="O738" s="15" t="s">
        <v>4516</v>
      </c>
      <c r="P738" s="16" t="s">
        <v>4517</v>
      </c>
      <c r="Q738" s="13">
        <v>2</v>
      </c>
      <c r="R738" t="s">
        <v>4518</v>
      </c>
    </row>
    <row r="739" spans="2:18">
      <c r="B739" s="52" t="s">
        <v>4519</v>
      </c>
      <c r="C739" s="122">
        <v>2534269</v>
      </c>
      <c r="D739" s="75">
        <v>1</v>
      </c>
      <c r="E739" s="73">
        <v>0</v>
      </c>
      <c r="F739" s="73">
        <v>0</v>
      </c>
      <c r="G739" s="73" t="s">
        <v>1103</v>
      </c>
      <c r="H739" s="73">
        <v>0</v>
      </c>
      <c r="I739" s="73">
        <v>0</v>
      </c>
      <c r="J739" s="73">
        <v>0</v>
      </c>
      <c r="K739" s="162"/>
      <c r="L739" s="122">
        <v>2534269</v>
      </c>
      <c r="M739" s="13" t="s">
        <v>1104</v>
      </c>
      <c r="N739" s="145" t="s">
        <v>2721</v>
      </c>
      <c r="O739" s="15" t="s">
        <v>4520</v>
      </c>
      <c r="P739" s="16" t="s">
        <v>4521</v>
      </c>
      <c r="Q739" s="13">
        <v>2</v>
      </c>
      <c r="R739" t="s">
        <v>4522</v>
      </c>
    </row>
    <row r="740" spans="2:18">
      <c r="B740" s="52" t="s">
        <v>4523</v>
      </c>
      <c r="C740" s="122">
        <v>2543739</v>
      </c>
      <c r="D740" s="73">
        <v>0</v>
      </c>
      <c r="E740" s="73">
        <v>0</v>
      </c>
      <c r="F740" s="73">
        <v>0</v>
      </c>
      <c r="G740" s="73" t="s">
        <v>1103</v>
      </c>
      <c r="H740" s="73">
        <v>0</v>
      </c>
      <c r="I740" s="73">
        <v>0</v>
      </c>
      <c r="J740" s="73">
        <v>0</v>
      </c>
      <c r="K740" s="162"/>
      <c r="L740" s="122">
        <v>2543739</v>
      </c>
      <c r="M740" s="13" t="s">
        <v>1104</v>
      </c>
      <c r="N740" s="145" t="s">
        <v>2763</v>
      </c>
      <c r="O740" s="15" t="s">
        <v>4524</v>
      </c>
      <c r="P740" s="16" t="s">
        <v>4525</v>
      </c>
      <c r="Q740" s="13">
        <v>2</v>
      </c>
      <c r="R740" t="s">
        <v>4526</v>
      </c>
    </row>
    <row r="741" spans="2:18">
      <c r="B741" s="52" t="s">
        <v>4527</v>
      </c>
      <c r="C741" s="122">
        <v>2544826</v>
      </c>
      <c r="D741" s="73">
        <v>0</v>
      </c>
      <c r="E741" s="73">
        <v>0</v>
      </c>
      <c r="F741" s="75">
        <v>1</v>
      </c>
      <c r="G741" s="75" t="s">
        <v>4528</v>
      </c>
      <c r="H741" s="73">
        <v>0</v>
      </c>
      <c r="I741" s="74">
        <v>10</v>
      </c>
      <c r="J741" s="73">
        <v>0</v>
      </c>
      <c r="K741" s="162"/>
      <c r="L741" s="122">
        <v>2544826</v>
      </c>
      <c r="M741" s="146" t="s">
        <v>1104</v>
      </c>
      <c r="N741" s="145" t="s">
        <v>4529</v>
      </c>
      <c r="O741" s="15" t="s">
        <v>4530</v>
      </c>
      <c r="P741" s="16" t="s">
        <v>4531</v>
      </c>
      <c r="Q741" s="13">
        <v>2</v>
      </c>
      <c r="R741" t="s">
        <v>4532</v>
      </c>
    </row>
    <row r="742" spans="2:18">
      <c r="B742" s="52" t="s">
        <v>4533</v>
      </c>
      <c r="C742" s="122">
        <v>2546534</v>
      </c>
      <c r="D742" s="73">
        <v>0</v>
      </c>
      <c r="E742" s="73">
        <v>0</v>
      </c>
      <c r="F742" s="73">
        <v>0</v>
      </c>
      <c r="G742" s="73" t="s">
        <v>1103</v>
      </c>
      <c r="H742" s="73">
        <v>0</v>
      </c>
      <c r="I742" s="73">
        <v>0</v>
      </c>
      <c r="J742" s="73">
        <v>0</v>
      </c>
      <c r="K742" s="162"/>
      <c r="L742" s="122">
        <v>2546534</v>
      </c>
      <c r="M742" s="13" t="s">
        <v>1104</v>
      </c>
      <c r="N742" s="145" t="s">
        <v>4534</v>
      </c>
      <c r="O742" s="15" t="s">
        <v>4535</v>
      </c>
      <c r="P742" s="16" t="s">
        <v>4536</v>
      </c>
      <c r="Q742" s="13">
        <v>2</v>
      </c>
      <c r="R742" t="s">
        <v>4537</v>
      </c>
    </row>
    <row r="743" spans="2:18">
      <c r="B743" s="52" t="s">
        <v>4538</v>
      </c>
      <c r="C743" s="122">
        <v>2547854</v>
      </c>
      <c r="D743" s="73">
        <v>0</v>
      </c>
      <c r="E743" s="73">
        <v>0</v>
      </c>
      <c r="F743" s="73">
        <v>0</v>
      </c>
      <c r="G743" s="73" t="s">
        <v>1103</v>
      </c>
      <c r="H743" s="73">
        <v>0</v>
      </c>
      <c r="I743" s="73">
        <v>0</v>
      </c>
      <c r="J743" s="73">
        <v>0</v>
      </c>
      <c r="K743" s="162" t="s">
        <v>19</v>
      </c>
      <c r="L743" s="122">
        <v>2547854</v>
      </c>
      <c r="M743" s="13" t="s">
        <v>1104</v>
      </c>
      <c r="N743" s="145" t="s">
        <v>3654</v>
      </c>
      <c r="O743" s="15" t="s">
        <v>4539</v>
      </c>
      <c r="P743" s="16" t="s">
        <v>4540</v>
      </c>
      <c r="Q743" s="13">
        <v>2</v>
      </c>
      <c r="R743" t="s">
        <v>4541</v>
      </c>
    </row>
    <row r="744" spans="2:18">
      <c r="B744" s="52" t="s">
        <v>4542</v>
      </c>
      <c r="C744" s="122">
        <v>2548774</v>
      </c>
      <c r="D744" s="73">
        <v>0</v>
      </c>
      <c r="E744" s="73">
        <v>0</v>
      </c>
      <c r="F744" s="73">
        <v>0</v>
      </c>
      <c r="G744" s="73" t="s">
        <v>1103</v>
      </c>
      <c r="H744" s="73">
        <v>0</v>
      </c>
      <c r="I744" s="73">
        <v>0</v>
      </c>
      <c r="J744" s="73">
        <v>0</v>
      </c>
      <c r="K744" s="162"/>
      <c r="L744" s="122">
        <v>2548774</v>
      </c>
      <c r="M744" s="13" t="s">
        <v>1104</v>
      </c>
      <c r="N744" s="145" t="s">
        <v>4164</v>
      </c>
      <c r="O744" s="15" t="s">
        <v>4543</v>
      </c>
      <c r="P744" s="16" t="s">
        <v>4544</v>
      </c>
      <c r="Q744" s="13">
        <v>2</v>
      </c>
      <c r="R744" t="s">
        <v>4545</v>
      </c>
    </row>
    <row r="745" spans="2:18">
      <c r="B745" s="52" t="s">
        <v>4546</v>
      </c>
      <c r="C745" s="122">
        <v>2552117</v>
      </c>
      <c r="D745" s="73">
        <v>0</v>
      </c>
      <c r="E745" s="73">
        <v>0</v>
      </c>
      <c r="F745" s="73">
        <v>0</v>
      </c>
      <c r="G745" s="73" t="s">
        <v>1103</v>
      </c>
      <c r="H745" s="73">
        <v>0</v>
      </c>
      <c r="I745" s="73">
        <v>0</v>
      </c>
      <c r="J745" s="73">
        <v>0</v>
      </c>
      <c r="K745" s="162"/>
      <c r="L745" s="122">
        <v>2552117</v>
      </c>
      <c r="M745" s="13" t="s">
        <v>1094</v>
      </c>
      <c r="N745" s="145" t="s">
        <v>4547</v>
      </c>
      <c r="O745" s="15" t="s">
        <v>4548</v>
      </c>
      <c r="P745" s="16" t="s">
        <v>4549</v>
      </c>
      <c r="Q745" s="13">
        <v>2</v>
      </c>
      <c r="R745" t="s">
        <v>4550</v>
      </c>
    </row>
    <row r="746" spans="2:18">
      <c r="B746" s="52" t="s">
        <v>4551</v>
      </c>
      <c r="C746" s="122">
        <v>2555735</v>
      </c>
      <c r="D746" s="73">
        <v>0</v>
      </c>
      <c r="E746" s="73">
        <v>0</v>
      </c>
      <c r="F746" s="75">
        <v>1</v>
      </c>
      <c r="G746" s="75" t="s">
        <v>4552</v>
      </c>
      <c r="H746" s="73">
        <v>0</v>
      </c>
      <c r="I746" s="74">
        <v>13</v>
      </c>
      <c r="J746" s="73">
        <v>0</v>
      </c>
      <c r="K746" s="162"/>
      <c r="L746" s="122">
        <v>2555735</v>
      </c>
      <c r="M746" s="146" t="s">
        <v>1104</v>
      </c>
      <c r="N746" s="145" t="s">
        <v>4553</v>
      </c>
      <c r="O746" s="15" t="s">
        <v>4554</v>
      </c>
      <c r="P746" s="16" t="s">
        <v>4555</v>
      </c>
      <c r="Q746" s="13">
        <v>2</v>
      </c>
      <c r="R746" t="s">
        <v>4556</v>
      </c>
    </row>
    <row r="747" spans="2:18">
      <c r="B747" s="52" t="s">
        <v>4557</v>
      </c>
      <c r="C747" s="122">
        <v>2558152</v>
      </c>
      <c r="D747" s="73">
        <v>0</v>
      </c>
      <c r="E747" s="73">
        <v>0</v>
      </c>
      <c r="F747" s="73">
        <v>0</v>
      </c>
      <c r="G747" s="73" t="s">
        <v>1103</v>
      </c>
      <c r="H747" s="73">
        <v>0</v>
      </c>
      <c r="I747" s="73">
        <v>0</v>
      </c>
      <c r="J747" s="73">
        <v>0</v>
      </c>
      <c r="K747" s="162"/>
      <c r="L747" s="122">
        <v>2558152</v>
      </c>
      <c r="M747" s="13" t="s">
        <v>1104</v>
      </c>
      <c r="N747" s="145" t="s">
        <v>2396</v>
      </c>
      <c r="O747" s="15" t="s">
        <v>4558</v>
      </c>
      <c r="P747" s="16" t="s">
        <v>4559</v>
      </c>
      <c r="Q747" s="13">
        <v>2</v>
      </c>
      <c r="R747" t="s">
        <v>4560</v>
      </c>
    </row>
    <row r="748" spans="2:18">
      <c r="B748" s="52" t="s">
        <v>4561</v>
      </c>
      <c r="C748" s="122">
        <v>2561340</v>
      </c>
      <c r="D748" s="73">
        <v>0</v>
      </c>
      <c r="E748" s="73">
        <v>0</v>
      </c>
      <c r="F748" s="73">
        <v>0</v>
      </c>
      <c r="G748" s="73" t="s">
        <v>1103</v>
      </c>
      <c r="H748" s="73">
        <v>0</v>
      </c>
      <c r="I748" s="73">
        <v>0</v>
      </c>
      <c r="J748" s="73">
        <v>0</v>
      </c>
      <c r="K748" s="162" t="s">
        <v>19</v>
      </c>
      <c r="L748" s="122">
        <v>2561340</v>
      </c>
      <c r="M748" s="13" t="s">
        <v>1104</v>
      </c>
      <c r="N748" s="145" t="s">
        <v>4060</v>
      </c>
      <c r="O748" s="15" t="s">
        <v>4562</v>
      </c>
      <c r="P748" s="16" t="s">
        <v>4563</v>
      </c>
      <c r="Q748" s="13">
        <v>2</v>
      </c>
      <c r="R748" t="s">
        <v>4564</v>
      </c>
    </row>
    <row r="749" spans="2:18">
      <c r="B749" s="52" t="s">
        <v>4565</v>
      </c>
      <c r="C749" s="122">
        <v>2564086</v>
      </c>
      <c r="D749" s="73">
        <v>0</v>
      </c>
      <c r="E749" s="73">
        <v>0</v>
      </c>
      <c r="F749" s="73">
        <v>0</v>
      </c>
      <c r="G749" s="73" t="s">
        <v>1103</v>
      </c>
      <c r="H749" s="73">
        <v>0</v>
      </c>
      <c r="I749" s="73">
        <v>0</v>
      </c>
      <c r="J749" s="73">
        <v>0</v>
      </c>
      <c r="K749" s="162"/>
      <c r="L749" s="122">
        <v>2564086</v>
      </c>
      <c r="M749" s="76" t="s">
        <v>1165</v>
      </c>
      <c r="N749" s="76" t="s">
        <v>1165</v>
      </c>
      <c r="O749" s="150" t="s">
        <v>4566</v>
      </c>
      <c r="P749" s="10" t="s">
        <v>2836</v>
      </c>
      <c r="Q749" s="13">
        <v>2</v>
      </c>
      <c r="R749" t="s">
        <v>1168</v>
      </c>
    </row>
    <row r="750" spans="2:18">
      <c r="B750" s="52" t="s">
        <v>4567</v>
      </c>
      <c r="C750" s="122">
        <v>2565633</v>
      </c>
      <c r="D750" s="73">
        <v>0</v>
      </c>
      <c r="E750" s="73">
        <v>0</v>
      </c>
      <c r="F750" s="73">
        <v>0</v>
      </c>
      <c r="G750" s="73" t="s">
        <v>1103</v>
      </c>
      <c r="H750" s="73">
        <v>0</v>
      </c>
      <c r="I750" s="73">
        <v>0</v>
      </c>
      <c r="J750" s="73">
        <v>0</v>
      </c>
      <c r="K750" s="162"/>
      <c r="L750" s="122">
        <v>2565633</v>
      </c>
      <c r="M750" s="76" t="s">
        <v>1165</v>
      </c>
      <c r="N750" s="76" t="s">
        <v>1165</v>
      </c>
      <c r="O750" s="150" t="s">
        <v>4568</v>
      </c>
      <c r="P750" s="10" t="s">
        <v>1655</v>
      </c>
      <c r="Q750" s="13">
        <v>2</v>
      </c>
      <c r="R750" t="s">
        <v>1168</v>
      </c>
    </row>
    <row r="751" spans="2:18">
      <c r="B751" s="52" t="s">
        <v>4569</v>
      </c>
      <c r="C751" s="122">
        <v>2566547</v>
      </c>
      <c r="D751" s="73">
        <v>0</v>
      </c>
      <c r="E751" s="73">
        <v>0</v>
      </c>
      <c r="F751" s="75">
        <v>1</v>
      </c>
      <c r="G751" s="75" t="s">
        <v>4570</v>
      </c>
      <c r="H751" s="73">
        <v>0</v>
      </c>
      <c r="I751" s="74">
        <v>3</v>
      </c>
      <c r="J751" s="73">
        <v>0</v>
      </c>
      <c r="K751" s="162"/>
      <c r="L751" s="122">
        <v>2566547</v>
      </c>
      <c r="M751" s="76" t="s">
        <v>1165</v>
      </c>
      <c r="N751" s="76" t="s">
        <v>1165</v>
      </c>
      <c r="O751" s="150" t="s">
        <v>4571</v>
      </c>
      <c r="P751" s="10" t="s">
        <v>1655</v>
      </c>
      <c r="Q751" s="13">
        <v>2</v>
      </c>
      <c r="R751" t="s">
        <v>1168</v>
      </c>
    </row>
    <row r="752" spans="2:18">
      <c r="B752" s="52" t="s">
        <v>986</v>
      </c>
      <c r="C752" s="122">
        <v>2567137</v>
      </c>
      <c r="D752" s="73">
        <v>0</v>
      </c>
      <c r="E752" s="73">
        <v>0</v>
      </c>
      <c r="F752" s="73">
        <v>0</v>
      </c>
      <c r="G752" s="73" t="s">
        <v>1103</v>
      </c>
      <c r="H752" s="73">
        <v>0</v>
      </c>
      <c r="I752" s="73">
        <v>0</v>
      </c>
      <c r="J752" s="73">
        <v>0</v>
      </c>
      <c r="K752" s="162"/>
      <c r="L752" s="122">
        <v>2567137</v>
      </c>
      <c r="M752" s="76" t="s">
        <v>1165</v>
      </c>
      <c r="N752" s="76" t="s">
        <v>1165</v>
      </c>
      <c r="O752" s="150" t="s">
        <v>4572</v>
      </c>
      <c r="P752" s="10" t="s">
        <v>1655</v>
      </c>
      <c r="Q752" s="13">
        <v>2</v>
      </c>
      <c r="R752" t="s">
        <v>1168</v>
      </c>
    </row>
    <row r="753" spans="2:18">
      <c r="B753" s="52" t="s">
        <v>4573</v>
      </c>
      <c r="C753" s="122">
        <v>2568392</v>
      </c>
      <c r="D753" s="73">
        <v>0</v>
      </c>
      <c r="E753" s="73">
        <v>0</v>
      </c>
      <c r="F753" s="73">
        <v>0</v>
      </c>
      <c r="G753" s="73" t="s">
        <v>1103</v>
      </c>
      <c r="H753" s="73">
        <v>0</v>
      </c>
      <c r="I753" s="73">
        <v>0</v>
      </c>
      <c r="J753" s="73">
        <v>0</v>
      </c>
      <c r="K753" s="162" t="s">
        <v>19</v>
      </c>
      <c r="L753" s="122">
        <v>2568392</v>
      </c>
      <c r="M753" s="76" t="s">
        <v>1165</v>
      </c>
      <c r="N753" s="76" t="s">
        <v>1165</v>
      </c>
      <c r="O753" s="150" t="s">
        <v>4574</v>
      </c>
      <c r="P753" s="10" t="s">
        <v>1655</v>
      </c>
      <c r="Q753" s="13">
        <v>2</v>
      </c>
      <c r="R753" t="s">
        <v>1168</v>
      </c>
    </row>
    <row r="754" spans="2:18">
      <c r="B754" s="52" t="s">
        <v>990</v>
      </c>
      <c r="C754" s="122">
        <v>2569503</v>
      </c>
      <c r="D754" s="73">
        <v>0</v>
      </c>
      <c r="E754" s="73">
        <v>0</v>
      </c>
      <c r="F754" s="73">
        <v>0</v>
      </c>
      <c r="G754" s="73" t="s">
        <v>1103</v>
      </c>
      <c r="H754" s="73">
        <v>0</v>
      </c>
      <c r="I754" s="73">
        <v>0</v>
      </c>
      <c r="J754" s="73">
        <v>0</v>
      </c>
      <c r="K754" s="162"/>
      <c r="L754" s="122">
        <v>2569503</v>
      </c>
      <c r="M754" s="13" t="s">
        <v>1104</v>
      </c>
      <c r="N754" s="145" t="s">
        <v>4575</v>
      </c>
      <c r="O754" s="15" t="s">
        <v>4576</v>
      </c>
      <c r="P754" s="16" t="s">
        <v>4577</v>
      </c>
      <c r="Q754" s="13">
        <v>2</v>
      </c>
      <c r="R754" t="s">
        <v>4578</v>
      </c>
    </row>
    <row r="755" spans="2:18">
      <c r="B755" s="52" t="s">
        <v>4579</v>
      </c>
      <c r="C755" s="122">
        <v>2570904</v>
      </c>
      <c r="D755" s="73">
        <v>0</v>
      </c>
      <c r="E755" s="73">
        <v>0</v>
      </c>
      <c r="F755" s="75">
        <v>1</v>
      </c>
      <c r="G755" s="75" t="s">
        <v>4580</v>
      </c>
      <c r="H755" s="73">
        <v>0</v>
      </c>
      <c r="I755" s="74">
        <v>3</v>
      </c>
      <c r="J755" s="73">
        <v>0</v>
      </c>
      <c r="K755" s="162"/>
      <c r="L755" s="122">
        <v>2570904</v>
      </c>
      <c r="M755" s="146" t="s">
        <v>2300</v>
      </c>
      <c r="N755" s="13" t="s">
        <v>4581</v>
      </c>
      <c r="O755" s="15" t="s">
        <v>4582</v>
      </c>
      <c r="P755" s="16" t="s">
        <v>4583</v>
      </c>
      <c r="Q755" s="13">
        <v>2</v>
      </c>
      <c r="R755" t="s">
        <v>4584</v>
      </c>
    </row>
    <row r="756" spans="2:18">
      <c r="B756" s="52" t="s">
        <v>4585</v>
      </c>
      <c r="C756" s="122">
        <v>2573523</v>
      </c>
      <c r="D756" s="73">
        <v>0</v>
      </c>
      <c r="E756" s="73">
        <v>0</v>
      </c>
      <c r="F756" s="75">
        <v>1</v>
      </c>
      <c r="G756" s="75" t="s">
        <v>4586</v>
      </c>
      <c r="H756" s="73">
        <v>0</v>
      </c>
      <c r="I756" s="74">
        <v>10</v>
      </c>
      <c r="J756" s="73">
        <v>0</v>
      </c>
      <c r="K756" s="162"/>
      <c r="L756" s="122">
        <v>2573523</v>
      </c>
      <c r="M756" s="146" t="s">
        <v>1104</v>
      </c>
      <c r="N756" s="145" t="s">
        <v>4156</v>
      </c>
      <c r="O756" s="15" t="s">
        <v>4587</v>
      </c>
      <c r="P756" s="16" t="s">
        <v>4588</v>
      </c>
      <c r="Q756" s="13">
        <v>2</v>
      </c>
      <c r="R756" t="s">
        <v>4589</v>
      </c>
    </row>
    <row r="757" spans="2:18">
      <c r="B757" s="52" t="s">
        <v>995</v>
      </c>
      <c r="C757" s="122">
        <v>2576511</v>
      </c>
      <c r="D757" s="73">
        <v>0</v>
      </c>
      <c r="E757" s="73">
        <v>0</v>
      </c>
      <c r="F757" s="73">
        <v>0</v>
      </c>
      <c r="G757" s="73" t="s">
        <v>1103</v>
      </c>
      <c r="H757" s="73">
        <v>0</v>
      </c>
      <c r="I757" s="73">
        <v>0</v>
      </c>
      <c r="J757" s="73">
        <v>0</v>
      </c>
      <c r="K757" s="162"/>
      <c r="L757" s="122">
        <v>2576511</v>
      </c>
      <c r="M757" s="13" t="s">
        <v>1104</v>
      </c>
      <c r="N757" s="145" t="s">
        <v>4534</v>
      </c>
      <c r="O757" s="15" t="s">
        <v>4590</v>
      </c>
      <c r="P757" s="16" t="s">
        <v>4591</v>
      </c>
      <c r="Q757" s="13">
        <v>2</v>
      </c>
      <c r="R757" t="s">
        <v>4592</v>
      </c>
    </row>
    <row r="758" spans="2:18">
      <c r="B758" s="52" t="s">
        <v>999</v>
      </c>
      <c r="C758" s="122">
        <v>2577527</v>
      </c>
      <c r="D758" s="73">
        <v>0</v>
      </c>
      <c r="E758" s="73">
        <v>0</v>
      </c>
      <c r="F758" s="75">
        <v>1</v>
      </c>
      <c r="G758" s="75" t="s">
        <v>4593</v>
      </c>
      <c r="H758" s="73">
        <v>0</v>
      </c>
      <c r="I758" s="74">
        <v>3</v>
      </c>
      <c r="J758" s="73">
        <v>0</v>
      </c>
      <c r="K758" s="162" t="s">
        <v>19</v>
      </c>
      <c r="L758" s="122">
        <v>2577527</v>
      </c>
      <c r="M758" s="146" t="s">
        <v>1149</v>
      </c>
      <c r="N758" s="13" t="s">
        <v>4594</v>
      </c>
      <c r="O758" s="15" t="s">
        <v>4595</v>
      </c>
      <c r="P758" s="16" t="s">
        <v>4596</v>
      </c>
      <c r="Q758" s="13">
        <v>2</v>
      </c>
      <c r="R758" t="s">
        <v>4597</v>
      </c>
    </row>
    <row r="759" spans="2:18">
      <c r="B759" s="52" t="s">
        <v>4598</v>
      </c>
      <c r="C759" s="122">
        <v>2578326</v>
      </c>
      <c r="D759" s="73">
        <v>0</v>
      </c>
      <c r="E759" s="73">
        <v>0</v>
      </c>
      <c r="F759" s="75">
        <v>1</v>
      </c>
      <c r="G759" s="75" t="s">
        <v>4599</v>
      </c>
      <c r="H759" s="73">
        <v>0</v>
      </c>
      <c r="I759" s="74">
        <v>3</v>
      </c>
      <c r="J759" s="73">
        <v>0</v>
      </c>
      <c r="K759" s="162"/>
      <c r="L759" s="122">
        <v>2578326</v>
      </c>
      <c r="M759" s="146" t="s">
        <v>1142</v>
      </c>
      <c r="N759" s="13" t="s">
        <v>4600</v>
      </c>
      <c r="O759" s="15" t="s">
        <v>4601</v>
      </c>
      <c r="P759" s="16" t="s">
        <v>4598</v>
      </c>
      <c r="Q759" s="13">
        <v>2</v>
      </c>
      <c r="R759" t="s">
        <v>4602</v>
      </c>
    </row>
    <row r="760" spans="2:18">
      <c r="B760" s="52" t="s">
        <v>4603</v>
      </c>
      <c r="C760" s="122">
        <v>2579000</v>
      </c>
      <c r="D760" s="73">
        <v>0</v>
      </c>
      <c r="E760" s="73">
        <v>0</v>
      </c>
      <c r="F760" s="75">
        <v>1</v>
      </c>
      <c r="G760" s="75" t="s">
        <v>4604</v>
      </c>
      <c r="H760" s="73">
        <v>0</v>
      </c>
      <c r="I760" s="74">
        <v>25</v>
      </c>
      <c r="J760" s="73">
        <v>0</v>
      </c>
      <c r="K760" s="162"/>
      <c r="L760" s="122">
        <v>2579000</v>
      </c>
      <c r="M760" s="146" t="s">
        <v>1104</v>
      </c>
      <c r="N760" s="145" t="s">
        <v>3841</v>
      </c>
      <c r="O760" s="15" t="s">
        <v>4605</v>
      </c>
      <c r="P760" s="16" t="s">
        <v>3051</v>
      </c>
      <c r="Q760" s="13">
        <v>2</v>
      </c>
      <c r="R760" t="s">
        <v>4606</v>
      </c>
    </row>
    <row r="761" spans="2:18">
      <c r="B761" s="52" t="s">
        <v>4607</v>
      </c>
      <c r="C761" s="122">
        <v>2585659</v>
      </c>
      <c r="D761" s="73">
        <v>0</v>
      </c>
      <c r="E761" s="73">
        <v>0</v>
      </c>
      <c r="F761" s="73">
        <v>0</v>
      </c>
      <c r="G761" s="73" t="s">
        <v>1103</v>
      </c>
      <c r="H761" s="73">
        <v>0</v>
      </c>
      <c r="I761" s="73">
        <v>0</v>
      </c>
      <c r="J761" s="73">
        <v>0</v>
      </c>
      <c r="K761" s="162"/>
      <c r="L761" s="122">
        <v>2585659</v>
      </c>
      <c r="M761" s="13" t="s">
        <v>1094</v>
      </c>
      <c r="N761" s="145" t="s">
        <v>4608</v>
      </c>
      <c r="O761" s="15" t="s">
        <v>4609</v>
      </c>
      <c r="P761" s="16" t="s">
        <v>4610</v>
      </c>
      <c r="Q761" s="13">
        <v>2</v>
      </c>
      <c r="R761" t="s">
        <v>4611</v>
      </c>
    </row>
    <row r="762" spans="2:18">
      <c r="B762" s="52" t="s">
        <v>4612</v>
      </c>
      <c r="C762" s="122">
        <v>2586925</v>
      </c>
      <c r="D762" s="73">
        <v>0</v>
      </c>
      <c r="E762" s="73">
        <v>0</v>
      </c>
      <c r="F762" s="73">
        <v>0</v>
      </c>
      <c r="G762" s="73" t="s">
        <v>1103</v>
      </c>
      <c r="H762" s="73">
        <v>0</v>
      </c>
      <c r="I762" s="73">
        <v>0</v>
      </c>
      <c r="J762" s="73">
        <v>0</v>
      </c>
      <c r="K762" s="162"/>
      <c r="L762" s="122">
        <v>2586925</v>
      </c>
      <c r="M762" s="13" t="s">
        <v>1104</v>
      </c>
      <c r="N762" s="145" t="s">
        <v>1602</v>
      </c>
      <c r="O762" s="15" t="s">
        <v>4613</v>
      </c>
      <c r="P762" s="16" t="s">
        <v>4614</v>
      </c>
      <c r="Q762" s="13">
        <v>2</v>
      </c>
      <c r="R762" t="s">
        <v>4615</v>
      </c>
    </row>
    <row r="763" spans="2:18">
      <c r="B763" s="52" t="s">
        <v>4616</v>
      </c>
      <c r="C763" s="122">
        <v>2587568</v>
      </c>
      <c r="D763" s="73">
        <v>0</v>
      </c>
      <c r="E763" s="73">
        <v>0</v>
      </c>
      <c r="F763" s="73">
        <v>0</v>
      </c>
      <c r="G763" s="73" t="s">
        <v>1103</v>
      </c>
      <c r="H763" s="73">
        <v>0</v>
      </c>
      <c r="I763" s="73">
        <v>0</v>
      </c>
      <c r="J763" s="73">
        <v>0</v>
      </c>
      <c r="K763" s="162" t="s">
        <v>19</v>
      </c>
      <c r="L763" s="122">
        <v>2587568</v>
      </c>
      <c r="M763" s="13" t="s">
        <v>1104</v>
      </c>
      <c r="N763" s="145" t="s">
        <v>4617</v>
      </c>
      <c r="O763" s="15" t="s">
        <v>4618</v>
      </c>
      <c r="P763" s="16" t="s">
        <v>4619</v>
      </c>
      <c r="Q763" s="13">
        <v>2</v>
      </c>
      <c r="R763" t="s">
        <v>4620</v>
      </c>
    </row>
    <row r="764" spans="2:18">
      <c r="B764" s="52" t="s">
        <v>4621</v>
      </c>
      <c r="C764" s="122">
        <v>2596754</v>
      </c>
      <c r="D764" s="73">
        <v>0</v>
      </c>
      <c r="E764" s="73">
        <v>0</v>
      </c>
      <c r="F764" s="73">
        <v>0</v>
      </c>
      <c r="G764" s="73" t="s">
        <v>1103</v>
      </c>
      <c r="H764" s="73">
        <v>0</v>
      </c>
      <c r="I764" s="73">
        <v>0</v>
      </c>
      <c r="J764" s="73">
        <v>0</v>
      </c>
      <c r="K764" s="162"/>
      <c r="L764" s="122">
        <v>2596754</v>
      </c>
      <c r="M764" s="13" t="s">
        <v>1094</v>
      </c>
      <c r="N764" s="145" t="s">
        <v>4622</v>
      </c>
      <c r="O764" s="15" t="s">
        <v>4623</v>
      </c>
      <c r="P764" s="16" t="s">
        <v>4624</v>
      </c>
      <c r="Q764" s="13">
        <v>2</v>
      </c>
      <c r="R764" t="s">
        <v>4625</v>
      </c>
    </row>
    <row r="765" spans="2:18">
      <c r="B765" s="52" t="s">
        <v>4626</v>
      </c>
      <c r="C765" s="122">
        <v>2597866</v>
      </c>
      <c r="D765" s="73">
        <v>0</v>
      </c>
      <c r="E765" s="73">
        <v>0</v>
      </c>
      <c r="F765" s="73">
        <v>0</v>
      </c>
      <c r="G765" s="73" t="s">
        <v>1103</v>
      </c>
      <c r="H765" s="73">
        <v>0</v>
      </c>
      <c r="I765" s="73">
        <v>0</v>
      </c>
      <c r="J765" s="73">
        <v>0</v>
      </c>
      <c r="K765" s="162"/>
      <c r="L765" s="122">
        <v>2597866</v>
      </c>
      <c r="M765" s="13" t="s">
        <v>1104</v>
      </c>
      <c r="N765" s="145" t="s">
        <v>4515</v>
      </c>
      <c r="O765" s="15" t="s">
        <v>4627</v>
      </c>
      <c r="P765" s="16" t="s">
        <v>4628</v>
      </c>
      <c r="Q765" s="13">
        <v>2</v>
      </c>
      <c r="R765" t="s">
        <v>4629</v>
      </c>
    </row>
    <row r="766" spans="2:18">
      <c r="B766" s="52" t="s">
        <v>4630</v>
      </c>
      <c r="C766" s="122">
        <v>2600927</v>
      </c>
      <c r="D766" s="73">
        <v>0</v>
      </c>
      <c r="E766" s="73">
        <v>0</v>
      </c>
      <c r="F766" s="73">
        <v>0</v>
      </c>
      <c r="G766" s="73" t="s">
        <v>1103</v>
      </c>
      <c r="H766" s="73">
        <v>0</v>
      </c>
      <c r="I766" s="73">
        <v>0</v>
      </c>
      <c r="J766" s="73">
        <v>0</v>
      </c>
      <c r="K766" s="162"/>
      <c r="L766" s="122">
        <v>2600927</v>
      </c>
      <c r="M766" s="13" t="s">
        <v>1104</v>
      </c>
      <c r="N766" s="145" t="s">
        <v>1332</v>
      </c>
      <c r="O766" s="15" t="s">
        <v>4631</v>
      </c>
      <c r="P766" s="16" t="s">
        <v>4632</v>
      </c>
      <c r="Q766" s="13">
        <v>2</v>
      </c>
      <c r="R766" t="s">
        <v>4633</v>
      </c>
    </row>
    <row r="767" spans="2:18">
      <c r="B767" s="52" t="s">
        <v>4634</v>
      </c>
      <c r="C767" s="122">
        <v>2604969</v>
      </c>
      <c r="D767" s="73">
        <v>0</v>
      </c>
      <c r="E767" s="75">
        <v>1</v>
      </c>
      <c r="F767" s="73">
        <v>0</v>
      </c>
      <c r="G767" s="73" t="s">
        <v>1103</v>
      </c>
      <c r="H767" s="73">
        <v>0</v>
      </c>
      <c r="I767" s="73">
        <v>0</v>
      </c>
      <c r="J767" s="73">
        <v>0</v>
      </c>
      <c r="K767" s="162"/>
      <c r="L767" s="122">
        <v>2604969</v>
      </c>
      <c r="M767" s="29" t="s">
        <v>1094</v>
      </c>
      <c r="N767" s="55" t="s">
        <v>4635</v>
      </c>
      <c r="O767" s="15" t="s">
        <v>4636</v>
      </c>
      <c r="P767" s="16" t="s">
        <v>4637</v>
      </c>
      <c r="Q767" s="13">
        <v>2</v>
      </c>
      <c r="R767" t="s">
        <v>4638</v>
      </c>
    </row>
    <row r="768" spans="2:18">
      <c r="B768" s="52" t="s">
        <v>4639</v>
      </c>
      <c r="C768" s="122">
        <v>2614729</v>
      </c>
      <c r="D768" s="73">
        <v>0</v>
      </c>
      <c r="E768" s="73">
        <v>0</v>
      </c>
      <c r="F768" s="75">
        <v>1</v>
      </c>
      <c r="G768" s="75" t="s">
        <v>4640</v>
      </c>
      <c r="H768" s="73">
        <v>0</v>
      </c>
      <c r="I768" s="74">
        <v>3</v>
      </c>
      <c r="J768" s="73">
        <v>0</v>
      </c>
      <c r="K768" s="162" t="s">
        <v>19</v>
      </c>
      <c r="L768" s="122">
        <v>2614729</v>
      </c>
      <c r="M768" s="146" t="s">
        <v>1291</v>
      </c>
      <c r="N768" s="13" t="s">
        <v>1576</v>
      </c>
      <c r="O768" s="15" t="s">
        <v>4641</v>
      </c>
      <c r="P768" s="16" t="s">
        <v>4642</v>
      </c>
      <c r="Q768" s="13">
        <v>2</v>
      </c>
      <c r="R768" t="s">
        <v>4643</v>
      </c>
    </row>
    <row r="769" spans="2:18">
      <c r="B769" s="52" t="s">
        <v>1003</v>
      </c>
      <c r="C769" s="122">
        <v>2615485</v>
      </c>
      <c r="D769" s="73">
        <v>0</v>
      </c>
      <c r="E769" s="73">
        <v>0</v>
      </c>
      <c r="F769" s="75">
        <v>1</v>
      </c>
      <c r="G769" s="75" t="s">
        <v>4644</v>
      </c>
      <c r="H769" s="73">
        <v>0</v>
      </c>
      <c r="I769" s="74">
        <v>7</v>
      </c>
      <c r="J769" s="73">
        <v>0</v>
      </c>
      <c r="K769" s="162"/>
      <c r="L769" s="122">
        <v>2615485</v>
      </c>
      <c r="M769" s="13" t="s">
        <v>1094</v>
      </c>
      <c r="N769" s="145" t="s">
        <v>4342</v>
      </c>
      <c r="O769" s="15" t="s">
        <v>4645</v>
      </c>
      <c r="P769" s="16" t="s">
        <v>4642</v>
      </c>
      <c r="Q769" s="13">
        <v>2</v>
      </c>
      <c r="R769" t="s">
        <v>4646</v>
      </c>
    </row>
    <row r="770" spans="2:18">
      <c r="B770" s="52" t="s">
        <v>4647</v>
      </c>
      <c r="C770" s="122">
        <v>2615891</v>
      </c>
      <c r="D770" s="73">
        <v>0</v>
      </c>
      <c r="E770" s="73">
        <v>0</v>
      </c>
      <c r="F770" s="73">
        <v>0</v>
      </c>
      <c r="G770" s="73" t="s">
        <v>1103</v>
      </c>
      <c r="H770" s="73">
        <v>0</v>
      </c>
      <c r="I770" s="73">
        <v>0</v>
      </c>
      <c r="J770" s="73">
        <v>0</v>
      </c>
      <c r="K770" s="162"/>
      <c r="L770" s="122">
        <v>2615891</v>
      </c>
      <c r="M770" s="13" t="s">
        <v>1094</v>
      </c>
      <c r="N770" s="145" t="s">
        <v>1280</v>
      </c>
      <c r="O770" s="15" t="s">
        <v>4648</v>
      </c>
      <c r="P770" s="16" t="s">
        <v>4649</v>
      </c>
      <c r="Q770" s="13">
        <v>2</v>
      </c>
      <c r="R770" t="s">
        <v>4650</v>
      </c>
    </row>
    <row r="771" spans="2:18">
      <c r="B771" s="52" t="s">
        <v>4651</v>
      </c>
      <c r="C771" s="122">
        <v>2618801</v>
      </c>
      <c r="D771" s="73">
        <v>0</v>
      </c>
      <c r="E771" s="75">
        <v>1</v>
      </c>
      <c r="F771" s="73">
        <v>0</v>
      </c>
      <c r="G771" s="73" t="s">
        <v>1103</v>
      </c>
      <c r="H771" s="73">
        <v>0</v>
      </c>
      <c r="I771" s="73">
        <v>0</v>
      </c>
      <c r="J771" s="73">
        <v>0</v>
      </c>
      <c r="K771" s="162"/>
      <c r="L771" s="122">
        <v>2618801</v>
      </c>
      <c r="M771" s="29" t="s">
        <v>1094</v>
      </c>
      <c r="N771" s="55" t="s">
        <v>4652</v>
      </c>
      <c r="O771" s="15" t="s">
        <v>4653</v>
      </c>
      <c r="P771" s="16" t="s">
        <v>4654</v>
      </c>
      <c r="Q771" s="13">
        <v>2</v>
      </c>
      <c r="R771" t="s">
        <v>4655</v>
      </c>
    </row>
    <row r="772" spans="2:18">
      <c r="B772" s="52" t="s">
        <v>4656</v>
      </c>
      <c r="C772" s="122">
        <v>2630716</v>
      </c>
      <c r="D772" s="73">
        <v>0</v>
      </c>
      <c r="E772" s="73">
        <v>0</v>
      </c>
      <c r="F772" s="73">
        <v>0</v>
      </c>
      <c r="G772" s="73" t="s">
        <v>1103</v>
      </c>
      <c r="H772" s="73">
        <v>0</v>
      </c>
      <c r="I772" s="73">
        <v>0</v>
      </c>
      <c r="J772" s="73">
        <v>0</v>
      </c>
      <c r="K772" s="162"/>
      <c r="L772" s="122">
        <v>2630716</v>
      </c>
      <c r="M772" s="13" t="s">
        <v>1104</v>
      </c>
      <c r="N772" s="145" t="s">
        <v>4657</v>
      </c>
      <c r="O772" s="15" t="s">
        <v>4658</v>
      </c>
      <c r="P772" s="16" t="s">
        <v>4659</v>
      </c>
      <c r="Q772" s="13">
        <v>2</v>
      </c>
      <c r="R772" t="s">
        <v>4660</v>
      </c>
    </row>
    <row r="773" spans="2:18">
      <c r="B773" s="52" t="s">
        <v>4661</v>
      </c>
      <c r="C773" s="122">
        <v>2634979</v>
      </c>
      <c r="D773" s="73">
        <v>0</v>
      </c>
      <c r="E773" s="73">
        <v>0</v>
      </c>
      <c r="F773" s="73">
        <v>0</v>
      </c>
      <c r="G773" s="73" t="s">
        <v>1103</v>
      </c>
      <c r="H773" s="73">
        <v>0</v>
      </c>
      <c r="I773" s="73">
        <v>0</v>
      </c>
      <c r="J773" s="73">
        <v>0</v>
      </c>
      <c r="K773" s="162" t="s">
        <v>19</v>
      </c>
      <c r="L773" s="122">
        <v>2634979</v>
      </c>
      <c r="M773" s="13" t="s">
        <v>1104</v>
      </c>
      <c r="N773" s="145" t="s">
        <v>4662</v>
      </c>
      <c r="O773" s="15" t="s">
        <v>4663</v>
      </c>
      <c r="P773" s="16" t="s">
        <v>4664</v>
      </c>
      <c r="Q773" s="13">
        <v>2</v>
      </c>
      <c r="R773" t="s">
        <v>4665</v>
      </c>
    </row>
    <row r="774" spans="2:18">
      <c r="B774" s="52" t="s">
        <v>4666</v>
      </c>
      <c r="C774" s="122">
        <v>2636625</v>
      </c>
      <c r="D774" s="73">
        <v>0</v>
      </c>
      <c r="E774" s="73">
        <v>0</v>
      </c>
      <c r="F774" s="73">
        <v>0</v>
      </c>
      <c r="G774" s="73" t="s">
        <v>1103</v>
      </c>
      <c r="H774" s="73">
        <v>0</v>
      </c>
      <c r="I774" s="73">
        <v>0</v>
      </c>
      <c r="J774" s="73">
        <v>0</v>
      </c>
      <c r="K774" s="162"/>
      <c r="L774" s="122">
        <v>2636625</v>
      </c>
      <c r="M774" s="13" t="s">
        <v>1104</v>
      </c>
      <c r="N774" s="145" t="s">
        <v>4667</v>
      </c>
      <c r="O774" s="15" t="s">
        <v>4668</v>
      </c>
      <c r="P774" s="16" t="s">
        <v>4669</v>
      </c>
      <c r="Q774" s="13">
        <v>2</v>
      </c>
      <c r="R774" t="s">
        <v>4670</v>
      </c>
    </row>
    <row r="775" spans="2:18">
      <c r="B775" s="52" t="s">
        <v>4671</v>
      </c>
      <c r="C775" s="122">
        <v>2642684</v>
      </c>
      <c r="D775" s="73">
        <v>0</v>
      </c>
      <c r="E775" s="73">
        <v>0</v>
      </c>
      <c r="F775" s="73">
        <v>0</v>
      </c>
      <c r="G775" s="73" t="s">
        <v>1103</v>
      </c>
      <c r="H775" s="73">
        <v>0</v>
      </c>
      <c r="I775" s="73">
        <v>0</v>
      </c>
      <c r="J775" s="73">
        <v>0</v>
      </c>
      <c r="K775" s="162"/>
      <c r="L775" s="122">
        <v>2642684</v>
      </c>
      <c r="M775" s="13" t="s">
        <v>1104</v>
      </c>
      <c r="N775" s="145" t="s">
        <v>4672</v>
      </c>
      <c r="O775" s="15" t="s">
        <v>4673</v>
      </c>
      <c r="P775" s="16" t="s">
        <v>4674</v>
      </c>
      <c r="Q775" s="13">
        <v>2</v>
      </c>
      <c r="R775" t="s">
        <v>4675</v>
      </c>
    </row>
    <row r="776" spans="2:18">
      <c r="B776" s="52" t="s">
        <v>4676</v>
      </c>
      <c r="C776" s="122">
        <v>2647150</v>
      </c>
      <c r="D776" s="73">
        <v>0</v>
      </c>
      <c r="E776" s="73">
        <v>0</v>
      </c>
      <c r="F776" s="73">
        <v>0</v>
      </c>
      <c r="G776" s="73" t="s">
        <v>1103</v>
      </c>
      <c r="H776" s="73">
        <v>0</v>
      </c>
      <c r="I776" s="73">
        <v>0</v>
      </c>
      <c r="J776" s="73">
        <v>0</v>
      </c>
      <c r="K776" s="162"/>
      <c r="L776" s="122">
        <v>2647150</v>
      </c>
      <c r="M776" s="13" t="s">
        <v>1104</v>
      </c>
      <c r="N776" s="145" t="s">
        <v>1797</v>
      </c>
      <c r="O776" s="15" t="s">
        <v>4677</v>
      </c>
      <c r="P776" s="16" t="s">
        <v>4678</v>
      </c>
      <c r="Q776" s="13">
        <v>2</v>
      </c>
      <c r="R776" t="s">
        <v>4679</v>
      </c>
    </row>
    <row r="777" spans="2:18">
      <c r="B777" s="52" t="s">
        <v>4680</v>
      </c>
      <c r="C777" s="122">
        <v>2663584</v>
      </c>
      <c r="D777" s="73">
        <v>0</v>
      </c>
      <c r="E777" s="73">
        <v>0</v>
      </c>
      <c r="F777" s="73">
        <v>0</v>
      </c>
      <c r="G777" s="73" t="s">
        <v>1103</v>
      </c>
      <c r="H777" s="73">
        <v>0</v>
      </c>
      <c r="I777" s="73">
        <v>0</v>
      </c>
      <c r="J777" s="73">
        <v>0</v>
      </c>
      <c r="K777" s="162"/>
      <c r="L777" s="122">
        <v>2663584</v>
      </c>
      <c r="M777" s="13" t="s">
        <v>1104</v>
      </c>
      <c r="N777" s="145" t="s">
        <v>4681</v>
      </c>
      <c r="O777" s="15" t="s">
        <v>4682</v>
      </c>
      <c r="P777" s="16" t="s">
        <v>4683</v>
      </c>
      <c r="Q777" s="13">
        <v>2</v>
      </c>
      <c r="R777" t="s">
        <v>4684</v>
      </c>
    </row>
    <row r="778" spans="2:18">
      <c r="B778" s="52" t="s">
        <v>4685</v>
      </c>
      <c r="C778" s="122">
        <v>2670728</v>
      </c>
      <c r="D778" s="73">
        <v>0</v>
      </c>
      <c r="E778" s="73">
        <v>0</v>
      </c>
      <c r="F778" s="75">
        <v>1</v>
      </c>
      <c r="G778" s="75" t="s">
        <v>4686</v>
      </c>
      <c r="H778" s="73">
        <v>0</v>
      </c>
      <c r="I778" s="74">
        <v>8</v>
      </c>
      <c r="J778" s="73">
        <v>0</v>
      </c>
      <c r="K778" s="162" t="s">
        <v>19</v>
      </c>
      <c r="L778" s="122">
        <v>2670728</v>
      </c>
      <c r="M778" s="146" t="s">
        <v>1104</v>
      </c>
      <c r="N778" s="145" t="s">
        <v>4687</v>
      </c>
      <c r="O778" s="15" t="s">
        <v>4688</v>
      </c>
      <c r="P778" s="16" t="s">
        <v>4689</v>
      </c>
      <c r="Q778" s="13">
        <v>2</v>
      </c>
      <c r="R778" t="s">
        <v>4690</v>
      </c>
    </row>
    <row r="779" spans="2:18">
      <c r="B779" s="52" t="s">
        <v>4691</v>
      </c>
      <c r="C779" s="122">
        <v>2670734</v>
      </c>
      <c r="D779" s="73">
        <v>0</v>
      </c>
      <c r="E779" s="73">
        <v>0</v>
      </c>
      <c r="F779" s="75">
        <v>1</v>
      </c>
      <c r="G779" s="75" t="s">
        <v>4692</v>
      </c>
      <c r="H779" s="73">
        <v>0</v>
      </c>
      <c r="I779" s="74">
        <v>8</v>
      </c>
      <c r="J779" s="73">
        <v>0</v>
      </c>
      <c r="K779" s="162"/>
      <c r="L779" s="122">
        <v>2670734</v>
      </c>
      <c r="M779" s="13" t="s">
        <v>1094</v>
      </c>
      <c r="N779" s="145" t="s">
        <v>1511</v>
      </c>
      <c r="O779" s="15" t="s">
        <v>4693</v>
      </c>
      <c r="P779" s="16" t="s">
        <v>4694</v>
      </c>
      <c r="Q779" s="13">
        <v>2</v>
      </c>
      <c r="R779" t="s">
        <v>4695</v>
      </c>
    </row>
    <row r="780" spans="2:18">
      <c r="B780" s="52" t="s">
        <v>4696</v>
      </c>
      <c r="C780" s="122">
        <v>2674411</v>
      </c>
      <c r="D780" s="73">
        <v>0</v>
      </c>
      <c r="E780" s="73">
        <v>0</v>
      </c>
      <c r="F780" s="75">
        <v>1</v>
      </c>
      <c r="G780" s="75" t="s">
        <v>4697</v>
      </c>
      <c r="H780" s="73">
        <v>0</v>
      </c>
      <c r="I780" s="74">
        <v>3</v>
      </c>
      <c r="J780" s="73">
        <v>0</v>
      </c>
      <c r="K780" s="162"/>
      <c r="L780" s="122">
        <v>2674411</v>
      </c>
      <c r="M780" s="146" t="s">
        <v>1291</v>
      </c>
      <c r="N780" s="13" t="s">
        <v>4698</v>
      </c>
      <c r="O780" s="15" t="s">
        <v>4699</v>
      </c>
      <c r="P780" s="16" t="s">
        <v>4700</v>
      </c>
      <c r="Q780" s="13">
        <v>2</v>
      </c>
      <c r="R780" t="s">
        <v>4701</v>
      </c>
    </row>
    <row r="781" spans="2:18">
      <c r="B781" s="52" t="s">
        <v>809</v>
      </c>
      <c r="C781" s="122">
        <v>2674927</v>
      </c>
      <c r="D781" s="73">
        <v>0</v>
      </c>
      <c r="E781" s="73">
        <v>0</v>
      </c>
      <c r="F781" s="75">
        <v>1</v>
      </c>
      <c r="G781" s="75" t="s">
        <v>4702</v>
      </c>
      <c r="H781" s="73">
        <v>0</v>
      </c>
      <c r="I781" s="74">
        <v>1</v>
      </c>
      <c r="J781" s="73">
        <v>0</v>
      </c>
      <c r="K781" s="162"/>
      <c r="L781" s="122">
        <v>2674927</v>
      </c>
      <c r="M781" s="13" t="s">
        <v>1094</v>
      </c>
      <c r="N781" s="145" t="s">
        <v>2627</v>
      </c>
      <c r="O781" s="15" t="s">
        <v>4703</v>
      </c>
      <c r="P781" s="16" t="s">
        <v>4704</v>
      </c>
      <c r="Q781" s="13">
        <v>2</v>
      </c>
      <c r="R781" t="s">
        <v>4705</v>
      </c>
    </row>
    <row r="782" spans="2:18">
      <c r="B782" s="52" t="s">
        <v>4706</v>
      </c>
      <c r="C782" s="122">
        <v>2675246</v>
      </c>
      <c r="D782" s="73">
        <v>0</v>
      </c>
      <c r="E782" s="73">
        <v>0</v>
      </c>
      <c r="F782" s="75">
        <v>1</v>
      </c>
      <c r="G782" s="75" t="s">
        <v>4707</v>
      </c>
      <c r="H782" s="73">
        <v>0</v>
      </c>
      <c r="I782" s="74">
        <v>3</v>
      </c>
      <c r="J782" s="73">
        <v>0</v>
      </c>
      <c r="K782" s="162"/>
      <c r="L782" s="122">
        <v>2675246</v>
      </c>
      <c r="M782" s="146" t="s">
        <v>1291</v>
      </c>
      <c r="N782" s="13" t="s">
        <v>4708</v>
      </c>
      <c r="O782" s="15" t="s">
        <v>4709</v>
      </c>
      <c r="P782" s="16" t="s">
        <v>4710</v>
      </c>
      <c r="Q782" s="13">
        <v>2</v>
      </c>
      <c r="R782" t="s">
        <v>4711</v>
      </c>
    </row>
    <row r="783" spans="2:18">
      <c r="B783" s="52" t="s">
        <v>4712</v>
      </c>
      <c r="C783" s="122">
        <v>2680871</v>
      </c>
      <c r="D783" s="73">
        <v>0</v>
      </c>
      <c r="E783" s="73">
        <v>0</v>
      </c>
      <c r="F783" s="73">
        <v>0</v>
      </c>
      <c r="G783" s="73" t="s">
        <v>1103</v>
      </c>
      <c r="H783" s="73">
        <v>0</v>
      </c>
      <c r="I783" s="73">
        <v>0</v>
      </c>
      <c r="J783" s="73">
        <v>0</v>
      </c>
      <c r="K783" s="162" t="s">
        <v>19</v>
      </c>
      <c r="L783" s="122">
        <v>2680871</v>
      </c>
      <c r="M783" s="13" t="s">
        <v>1104</v>
      </c>
      <c r="N783" s="145" t="s">
        <v>4713</v>
      </c>
      <c r="O783" s="15" t="s">
        <v>4714</v>
      </c>
      <c r="P783" s="16" t="s">
        <v>4715</v>
      </c>
      <c r="Q783" s="13">
        <v>2</v>
      </c>
      <c r="R783" t="s">
        <v>4716</v>
      </c>
    </row>
    <row r="784" spans="2:18">
      <c r="B784" s="52" t="s">
        <v>4717</v>
      </c>
      <c r="C784" s="122">
        <v>2688075</v>
      </c>
      <c r="D784" s="73">
        <v>0</v>
      </c>
      <c r="E784" s="73">
        <v>0</v>
      </c>
      <c r="F784" s="73">
        <v>0</v>
      </c>
      <c r="G784" s="73" t="s">
        <v>1103</v>
      </c>
      <c r="H784" s="73">
        <v>0</v>
      </c>
      <c r="I784" s="73">
        <v>0</v>
      </c>
      <c r="J784" s="73">
        <v>0</v>
      </c>
      <c r="K784" s="162"/>
      <c r="L784" s="122">
        <v>2688075</v>
      </c>
      <c r="M784" s="13" t="s">
        <v>1094</v>
      </c>
      <c r="N784" s="145" t="s">
        <v>2966</v>
      </c>
      <c r="O784" s="15" t="s">
        <v>4718</v>
      </c>
      <c r="P784" s="16" t="s">
        <v>1730</v>
      </c>
      <c r="Q784" s="13">
        <v>2</v>
      </c>
      <c r="R784" t="s">
        <v>4719</v>
      </c>
    </row>
    <row r="785" spans="2:18">
      <c r="B785" s="52" t="s">
        <v>4720</v>
      </c>
      <c r="C785" s="122">
        <v>2691490</v>
      </c>
      <c r="D785" s="73">
        <v>0</v>
      </c>
      <c r="E785" s="73">
        <v>0</v>
      </c>
      <c r="F785" s="73">
        <v>0</v>
      </c>
      <c r="G785" s="73" t="s">
        <v>1103</v>
      </c>
      <c r="H785" s="73">
        <v>0</v>
      </c>
      <c r="I785" s="73">
        <v>0</v>
      </c>
      <c r="J785" s="73">
        <v>0</v>
      </c>
      <c r="K785" s="162"/>
      <c r="L785" s="122">
        <v>2691490</v>
      </c>
      <c r="M785" s="13" t="s">
        <v>1104</v>
      </c>
      <c r="N785" s="145" t="s">
        <v>4721</v>
      </c>
      <c r="O785" s="15" t="s">
        <v>4722</v>
      </c>
      <c r="P785" s="16" t="s">
        <v>4723</v>
      </c>
      <c r="Q785" s="13">
        <v>2</v>
      </c>
      <c r="R785" t="s">
        <v>4724</v>
      </c>
    </row>
    <row r="786" spans="2:18">
      <c r="B786" s="52" t="s">
        <v>4725</v>
      </c>
      <c r="C786" s="122">
        <v>2703626</v>
      </c>
      <c r="D786" s="73">
        <v>0</v>
      </c>
      <c r="E786" s="73">
        <v>0</v>
      </c>
      <c r="F786" s="73">
        <v>0</v>
      </c>
      <c r="G786" s="73" t="s">
        <v>1103</v>
      </c>
      <c r="H786" s="73">
        <v>0</v>
      </c>
      <c r="I786" s="73">
        <v>0</v>
      </c>
      <c r="J786" s="73">
        <v>0</v>
      </c>
      <c r="K786" s="162"/>
      <c r="L786" s="122">
        <v>2703626</v>
      </c>
      <c r="M786" s="13" t="s">
        <v>1094</v>
      </c>
      <c r="N786" s="145" t="s">
        <v>4030</v>
      </c>
      <c r="O786" s="15" t="s">
        <v>4726</v>
      </c>
      <c r="P786" s="16" t="s">
        <v>1730</v>
      </c>
      <c r="Q786" s="13">
        <v>2</v>
      </c>
      <c r="R786" t="s">
        <v>4727</v>
      </c>
    </row>
    <row r="787" spans="2:18">
      <c r="B787" s="52" t="s">
        <v>4728</v>
      </c>
      <c r="C787" s="122">
        <v>2705762</v>
      </c>
      <c r="D787" s="73">
        <v>0</v>
      </c>
      <c r="E787" s="73">
        <v>0</v>
      </c>
      <c r="F787" s="73">
        <v>0</v>
      </c>
      <c r="G787" s="73" t="s">
        <v>1103</v>
      </c>
      <c r="H787" s="73">
        <v>0</v>
      </c>
      <c r="I787" s="73">
        <v>0</v>
      </c>
      <c r="J787" s="73">
        <v>0</v>
      </c>
      <c r="K787" s="162"/>
      <c r="L787" s="122">
        <v>2705762</v>
      </c>
      <c r="M787" s="13" t="s">
        <v>1104</v>
      </c>
      <c r="N787" s="145" t="s">
        <v>2795</v>
      </c>
      <c r="O787" s="15" t="s">
        <v>4729</v>
      </c>
      <c r="P787" s="16" t="s">
        <v>4730</v>
      </c>
      <c r="Q787" s="13">
        <v>2</v>
      </c>
      <c r="R787" t="s">
        <v>4731</v>
      </c>
    </row>
    <row r="788" spans="2:18">
      <c r="B788" s="52" t="s">
        <v>4732</v>
      </c>
      <c r="C788" s="122">
        <v>2707407</v>
      </c>
      <c r="D788" s="73">
        <v>0</v>
      </c>
      <c r="E788" s="73">
        <v>0</v>
      </c>
      <c r="F788" s="75">
        <v>1</v>
      </c>
      <c r="G788" s="75" t="s">
        <v>4733</v>
      </c>
      <c r="H788" s="75">
        <v>1</v>
      </c>
      <c r="I788" s="74">
        <v>3</v>
      </c>
      <c r="J788" s="73">
        <v>0</v>
      </c>
      <c r="K788" s="162" t="s">
        <v>19</v>
      </c>
      <c r="L788" s="122">
        <v>2707407</v>
      </c>
      <c r="M788" s="146" t="s">
        <v>1149</v>
      </c>
      <c r="N788" s="13" t="s">
        <v>4734</v>
      </c>
      <c r="O788" s="15" t="s">
        <v>4735</v>
      </c>
      <c r="P788" s="16" t="s">
        <v>4736</v>
      </c>
      <c r="Q788" s="13">
        <v>2</v>
      </c>
      <c r="R788" t="s">
        <v>4737</v>
      </c>
    </row>
    <row r="789" spans="2:18">
      <c r="B789" s="52" t="s">
        <v>4738</v>
      </c>
      <c r="C789" s="122">
        <v>2711343</v>
      </c>
      <c r="D789" s="73">
        <v>0</v>
      </c>
      <c r="E789" s="73">
        <v>0</v>
      </c>
      <c r="F789" s="73">
        <v>0</v>
      </c>
      <c r="G789" s="73" t="s">
        <v>1103</v>
      </c>
      <c r="H789" s="73">
        <v>0</v>
      </c>
      <c r="I789" s="73">
        <v>0</v>
      </c>
      <c r="J789" s="73">
        <v>0</v>
      </c>
      <c r="K789" s="162"/>
      <c r="L789" s="122">
        <v>2711343</v>
      </c>
      <c r="M789" s="13" t="s">
        <v>1104</v>
      </c>
      <c r="N789" s="145" t="s">
        <v>3841</v>
      </c>
      <c r="O789" s="15" t="s">
        <v>4739</v>
      </c>
      <c r="P789" s="16" t="s">
        <v>4740</v>
      </c>
      <c r="Q789" s="13">
        <v>2</v>
      </c>
      <c r="R789" t="s">
        <v>4741</v>
      </c>
    </row>
    <row r="790" spans="2:18">
      <c r="B790" s="52" t="s">
        <v>4742</v>
      </c>
      <c r="C790" s="122">
        <v>2711822</v>
      </c>
      <c r="D790" s="73">
        <v>0</v>
      </c>
      <c r="E790" s="73">
        <v>0</v>
      </c>
      <c r="F790" s="75">
        <v>1</v>
      </c>
      <c r="G790" s="75" t="s">
        <v>4743</v>
      </c>
      <c r="H790" s="73">
        <v>0</v>
      </c>
      <c r="I790" s="74">
        <v>3</v>
      </c>
      <c r="J790" s="73">
        <v>0</v>
      </c>
      <c r="K790" s="162"/>
      <c r="L790" s="122">
        <v>2711822</v>
      </c>
      <c r="M790" s="146" t="s">
        <v>1149</v>
      </c>
      <c r="N790" s="13" t="s">
        <v>4744</v>
      </c>
      <c r="O790" s="15" t="s">
        <v>4745</v>
      </c>
      <c r="P790" s="16" t="s">
        <v>4746</v>
      </c>
      <c r="Q790" s="13">
        <v>2</v>
      </c>
      <c r="R790" t="s">
        <v>4747</v>
      </c>
    </row>
    <row r="791" spans="2:18">
      <c r="B791" s="52" t="s">
        <v>4748</v>
      </c>
      <c r="C791" s="122">
        <v>2713458</v>
      </c>
      <c r="D791" s="75">
        <v>1</v>
      </c>
      <c r="E791" s="73">
        <v>0</v>
      </c>
      <c r="F791" s="73">
        <v>0</v>
      </c>
      <c r="G791" s="73" t="s">
        <v>1103</v>
      </c>
      <c r="H791" s="73">
        <v>0</v>
      </c>
      <c r="I791" s="73">
        <v>0</v>
      </c>
      <c r="J791" s="73">
        <v>0</v>
      </c>
      <c r="K791" s="162"/>
      <c r="L791" s="122">
        <v>2713458</v>
      </c>
      <c r="M791" s="13" t="s">
        <v>1104</v>
      </c>
      <c r="N791" s="145" t="s">
        <v>1602</v>
      </c>
      <c r="O791" s="15" t="s">
        <v>4749</v>
      </c>
      <c r="P791" s="16" t="s">
        <v>4750</v>
      </c>
      <c r="Q791" s="13">
        <v>2</v>
      </c>
      <c r="R791" t="s">
        <v>4751</v>
      </c>
    </row>
    <row r="792" spans="2:18">
      <c r="B792" s="52" t="s">
        <v>4752</v>
      </c>
      <c r="C792" s="122">
        <v>2721512</v>
      </c>
      <c r="D792" s="73">
        <v>0</v>
      </c>
      <c r="E792" s="73">
        <v>0</v>
      </c>
      <c r="F792" s="73">
        <v>0</v>
      </c>
      <c r="G792" s="73" t="s">
        <v>1103</v>
      </c>
      <c r="H792" s="73">
        <v>0</v>
      </c>
      <c r="I792" s="73">
        <v>0</v>
      </c>
      <c r="J792" s="73">
        <v>0</v>
      </c>
      <c r="K792" s="162"/>
      <c r="L792" s="122">
        <v>2721512</v>
      </c>
      <c r="M792" s="13" t="s">
        <v>1104</v>
      </c>
      <c r="N792" s="145" t="s">
        <v>4502</v>
      </c>
      <c r="O792" s="15" t="s">
        <v>4753</v>
      </c>
      <c r="P792" s="16" t="s">
        <v>4754</v>
      </c>
      <c r="Q792" s="13">
        <v>2</v>
      </c>
      <c r="R792" t="s">
        <v>4755</v>
      </c>
    </row>
    <row r="793" spans="2:18">
      <c r="B793" s="52" t="s">
        <v>4756</v>
      </c>
      <c r="C793" s="122">
        <v>2726632</v>
      </c>
      <c r="D793" s="73">
        <v>0</v>
      </c>
      <c r="E793" s="73">
        <v>0</v>
      </c>
      <c r="F793" s="73">
        <v>0</v>
      </c>
      <c r="G793" s="73" t="s">
        <v>1103</v>
      </c>
      <c r="H793" s="73">
        <v>0</v>
      </c>
      <c r="I793" s="73">
        <v>0</v>
      </c>
      <c r="J793" s="73">
        <v>0</v>
      </c>
      <c r="K793" s="162" t="s">
        <v>19</v>
      </c>
      <c r="L793" s="122">
        <v>2726632</v>
      </c>
      <c r="M793" s="13" t="s">
        <v>1094</v>
      </c>
      <c r="N793" s="145" t="s">
        <v>4757</v>
      </c>
      <c r="O793" s="15" t="s">
        <v>4758</v>
      </c>
      <c r="P793" s="16" t="s">
        <v>4759</v>
      </c>
      <c r="Q793" s="13">
        <v>2</v>
      </c>
      <c r="R793" t="s">
        <v>4760</v>
      </c>
    </row>
    <row r="794" spans="2:18">
      <c r="B794" s="52" t="s">
        <v>4761</v>
      </c>
      <c r="C794" s="122">
        <v>2739054</v>
      </c>
      <c r="D794" s="73">
        <v>0</v>
      </c>
      <c r="E794" s="73">
        <v>0</v>
      </c>
      <c r="F794" s="75">
        <v>1</v>
      </c>
      <c r="G794" s="75" t="s">
        <v>4762</v>
      </c>
      <c r="H794" s="73">
        <v>0</v>
      </c>
      <c r="I794" s="74">
        <v>3</v>
      </c>
      <c r="J794" s="73">
        <v>0</v>
      </c>
      <c r="K794" s="162"/>
      <c r="L794" s="122">
        <v>2739054</v>
      </c>
      <c r="M794" s="146" t="s">
        <v>1142</v>
      </c>
      <c r="N794" s="13" t="s">
        <v>4763</v>
      </c>
      <c r="O794" s="15" t="s">
        <v>4764</v>
      </c>
      <c r="P794" s="16" t="s">
        <v>4765</v>
      </c>
      <c r="Q794" s="13">
        <v>2</v>
      </c>
      <c r="R794" t="s">
        <v>4766</v>
      </c>
    </row>
    <row r="795" spans="2:18">
      <c r="B795" s="52" t="s">
        <v>4767</v>
      </c>
      <c r="C795" s="122">
        <v>2741665</v>
      </c>
      <c r="D795" s="73">
        <v>0</v>
      </c>
      <c r="E795" s="73">
        <v>0</v>
      </c>
      <c r="F795" s="73">
        <v>0</v>
      </c>
      <c r="G795" s="73" t="s">
        <v>1103</v>
      </c>
      <c r="H795" s="73">
        <v>0</v>
      </c>
      <c r="I795" s="73">
        <v>0</v>
      </c>
      <c r="J795" s="73">
        <v>0</v>
      </c>
      <c r="K795" s="162"/>
      <c r="L795" s="122">
        <v>2741665</v>
      </c>
      <c r="M795" s="13" t="s">
        <v>1094</v>
      </c>
      <c r="N795" s="145" t="s">
        <v>4768</v>
      </c>
      <c r="O795" s="15" t="s">
        <v>4769</v>
      </c>
      <c r="P795" s="16" t="s">
        <v>4770</v>
      </c>
      <c r="Q795" s="13">
        <v>2</v>
      </c>
      <c r="R795" t="s">
        <v>4771</v>
      </c>
    </row>
    <row r="796" spans="2:18">
      <c r="B796" s="52" t="s">
        <v>4772</v>
      </c>
      <c r="C796" s="122">
        <v>2742924</v>
      </c>
      <c r="D796" s="73">
        <v>0</v>
      </c>
      <c r="E796" s="73">
        <v>0</v>
      </c>
      <c r="F796" s="73">
        <v>0</v>
      </c>
      <c r="G796" s="73" t="s">
        <v>1103</v>
      </c>
      <c r="H796" s="73">
        <v>0</v>
      </c>
      <c r="I796" s="73">
        <v>0</v>
      </c>
      <c r="J796" s="73">
        <v>0</v>
      </c>
      <c r="K796" s="162"/>
      <c r="L796" s="122">
        <v>2742924</v>
      </c>
      <c r="M796" s="13" t="s">
        <v>1094</v>
      </c>
      <c r="N796" s="145" t="s">
        <v>4773</v>
      </c>
      <c r="O796" s="15" t="s">
        <v>4774</v>
      </c>
      <c r="P796" s="16" t="s">
        <v>4775</v>
      </c>
      <c r="Q796" s="13">
        <v>2</v>
      </c>
      <c r="R796" t="s">
        <v>4776</v>
      </c>
    </row>
    <row r="797" spans="2:18">
      <c r="B797" s="52" t="s">
        <v>4777</v>
      </c>
      <c r="C797" s="124">
        <v>2762875</v>
      </c>
      <c r="D797" s="73">
        <v>0</v>
      </c>
      <c r="E797" s="73">
        <v>0</v>
      </c>
      <c r="F797" s="73">
        <v>0</v>
      </c>
      <c r="G797" s="73" t="s">
        <v>1103</v>
      </c>
      <c r="H797" s="73">
        <v>0</v>
      </c>
      <c r="I797" s="73">
        <v>0</v>
      </c>
      <c r="J797" s="73">
        <v>0</v>
      </c>
      <c r="K797" s="163"/>
      <c r="L797" s="124">
        <v>2762875</v>
      </c>
      <c r="M797" s="76" t="s">
        <v>1165</v>
      </c>
      <c r="N797" s="76" t="s">
        <v>1165</v>
      </c>
      <c r="O797" s="150" t="s">
        <v>4778</v>
      </c>
      <c r="P797" s="10" t="s">
        <v>4779</v>
      </c>
      <c r="Q797" s="13">
        <v>2</v>
      </c>
      <c r="R797" t="s">
        <v>1168</v>
      </c>
    </row>
    <row r="798" spans="2:18">
      <c r="B798" s="52" t="s">
        <v>4780</v>
      </c>
      <c r="C798" s="124">
        <v>2764413</v>
      </c>
      <c r="D798" s="73">
        <v>0</v>
      </c>
      <c r="E798" s="73">
        <v>0</v>
      </c>
      <c r="F798" s="73">
        <v>0</v>
      </c>
      <c r="G798" s="73" t="s">
        <v>1103</v>
      </c>
      <c r="H798" s="73">
        <v>0</v>
      </c>
      <c r="I798" s="73">
        <v>0</v>
      </c>
      <c r="J798" s="73">
        <v>0</v>
      </c>
      <c r="K798" s="163" t="s">
        <v>4781</v>
      </c>
      <c r="L798" s="124">
        <v>2764413</v>
      </c>
      <c r="M798" s="76" t="s">
        <v>1165</v>
      </c>
      <c r="N798" s="76" t="s">
        <v>1165</v>
      </c>
      <c r="O798" s="150" t="s">
        <v>4782</v>
      </c>
      <c r="P798" s="10" t="s">
        <v>1655</v>
      </c>
      <c r="Q798" s="13">
        <v>2</v>
      </c>
      <c r="R798" t="s">
        <v>1168</v>
      </c>
    </row>
    <row r="799" spans="2:18">
      <c r="B799" s="52" t="s">
        <v>769</v>
      </c>
      <c r="C799" s="124">
        <v>2765372</v>
      </c>
      <c r="D799" s="73">
        <v>0</v>
      </c>
      <c r="E799" s="73">
        <v>0</v>
      </c>
      <c r="F799" s="73">
        <v>0</v>
      </c>
      <c r="G799" s="73" t="s">
        <v>1103</v>
      </c>
      <c r="H799" s="73">
        <v>0</v>
      </c>
      <c r="I799" s="73">
        <v>0</v>
      </c>
      <c r="J799" s="73">
        <v>0</v>
      </c>
      <c r="K799" s="163"/>
      <c r="L799" s="124">
        <v>2765372</v>
      </c>
      <c r="M799" s="76" t="s">
        <v>1165</v>
      </c>
      <c r="N799" s="76" t="s">
        <v>1165</v>
      </c>
      <c r="O799" s="150" t="s">
        <v>4783</v>
      </c>
      <c r="P799" s="10" t="s">
        <v>2080</v>
      </c>
      <c r="Q799" s="13">
        <v>2</v>
      </c>
      <c r="R799" t="s">
        <v>1168</v>
      </c>
    </row>
    <row r="800" spans="2:18">
      <c r="B800" s="52" t="s">
        <v>4784</v>
      </c>
      <c r="C800" s="124">
        <v>2767558</v>
      </c>
      <c r="D800" s="73">
        <v>0</v>
      </c>
      <c r="E800" s="73">
        <v>0</v>
      </c>
      <c r="F800" s="75">
        <v>1</v>
      </c>
      <c r="G800" s="75" t="s">
        <v>4785</v>
      </c>
      <c r="H800" s="73">
        <v>0</v>
      </c>
      <c r="I800" s="74">
        <v>3</v>
      </c>
      <c r="J800" s="73">
        <v>0</v>
      </c>
      <c r="K800" s="163"/>
      <c r="L800" s="124">
        <v>2767558</v>
      </c>
      <c r="M800" s="76" t="s">
        <v>1165</v>
      </c>
      <c r="N800" s="76" t="s">
        <v>1165</v>
      </c>
      <c r="O800" s="150" t="s">
        <v>4786</v>
      </c>
      <c r="P800" s="10" t="s">
        <v>1655</v>
      </c>
      <c r="Q800" s="13">
        <v>2</v>
      </c>
      <c r="R800" t="s">
        <v>1168</v>
      </c>
    </row>
    <row r="801" spans="2:18">
      <c r="B801" s="52" t="s">
        <v>4787</v>
      </c>
      <c r="C801" s="124">
        <v>2771012</v>
      </c>
      <c r="D801" s="73">
        <v>0</v>
      </c>
      <c r="E801" s="73">
        <v>0</v>
      </c>
      <c r="F801" s="75">
        <v>1</v>
      </c>
      <c r="G801" s="75" t="s">
        <v>4788</v>
      </c>
      <c r="H801" s="73">
        <v>0</v>
      </c>
      <c r="I801" s="74">
        <v>7</v>
      </c>
      <c r="J801" s="73">
        <v>0</v>
      </c>
      <c r="K801" s="163"/>
      <c r="L801" s="124">
        <v>2771012</v>
      </c>
      <c r="M801" s="76" t="s">
        <v>1165</v>
      </c>
      <c r="N801" s="76" t="s">
        <v>1165</v>
      </c>
      <c r="O801" s="150" t="s">
        <v>4789</v>
      </c>
      <c r="P801" s="10" t="s">
        <v>4790</v>
      </c>
      <c r="Q801" s="13">
        <v>2</v>
      </c>
      <c r="R801" t="s">
        <v>1168</v>
      </c>
    </row>
    <row r="802" spans="2:18">
      <c r="B802" s="52" t="s">
        <v>4791</v>
      </c>
      <c r="C802" s="124">
        <v>2771376</v>
      </c>
      <c r="D802" s="73">
        <v>0</v>
      </c>
      <c r="E802" s="73">
        <v>0</v>
      </c>
      <c r="F802" s="73">
        <v>0</v>
      </c>
      <c r="G802" s="73" t="s">
        <v>1103</v>
      </c>
      <c r="H802" s="73">
        <v>0</v>
      </c>
      <c r="I802" s="73">
        <v>0</v>
      </c>
      <c r="J802" s="73">
        <v>0</v>
      </c>
      <c r="K802" s="163"/>
      <c r="L802" s="124">
        <v>2771376</v>
      </c>
      <c r="M802" s="76" t="s">
        <v>1165</v>
      </c>
      <c r="N802" s="76" t="s">
        <v>1165</v>
      </c>
      <c r="O802" s="150" t="s">
        <v>4792</v>
      </c>
      <c r="P802" s="10" t="s">
        <v>1655</v>
      </c>
      <c r="Q802" s="13">
        <v>2</v>
      </c>
      <c r="R802" t="s">
        <v>1168</v>
      </c>
    </row>
    <row r="803" spans="2:18">
      <c r="B803" s="52" t="s">
        <v>4793</v>
      </c>
      <c r="C803" s="124">
        <v>2772595</v>
      </c>
      <c r="D803" s="73">
        <v>0</v>
      </c>
      <c r="E803" s="73">
        <v>0</v>
      </c>
      <c r="F803" s="73">
        <v>0</v>
      </c>
      <c r="G803" s="73" t="s">
        <v>1103</v>
      </c>
      <c r="H803" s="73">
        <v>0</v>
      </c>
      <c r="I803" s="73">
        <v>0</v>
      </c>
      <c r="J803" s="73">
        <v>0</v>
      </c>
      <c r="K803" s="163" t="s">
        <v>4781</v>
      </c>
      <c r="L803" s="124">
        <v>2772595</v>
      </c>
      <c r="M803" s="76" t="s">
        <v>1165</v>
      </c>
      <c r="N803" s="76" t="s">
        <v>1165</v>
      </c>
      <c r="O803" s="150" t="s">
        <v>4794</v>
      </c>
      <c r="P803" s="10" t="s">
        <v>1665</v>
      </c>
      <c r="Q803" s="13">
        <v>2</v>
      </c>
      <c r="R803" t="s">
        <v>1168</v>
      </c>
    </row>
    <row r="804" spans="2:18">
      <c r="B804" s="52" t="s">
        <v>4795</v>
      </c>
      <c r="C804" s="124">
        <v>2775636</v>
      </c>
      <c r="D804" s="73">
        <v>0</v>
      </c>
      <c r="E804" s="73">
        <v>0</v>
      </c>
      <c r="F804" s="73">
        <v>0</v>
      </c>
      <c r="G804" s="73" t="s">
        <v>1103</v>
      </c>
      <c r="H804" s="73">
        <v>0</v>
      </c>
      <c r="I804" s="73">
        <v>0</v>
      </c>
      <c r="J804" s="73">
        <v>0</v>
      </c>
      <c r="K804" s="163"/>
      <c r="L804" s="124">
        <v>2775636</v>
      </c>
      <c r="M804" s="76" t="s">
        <v>1165</v>
      </c>
      <c r="N804" s="76" t="s">
        <v>1165</v>
      </c>
      <c r="O804" s="150" t="s">
        <v>4796</v>
      </c>
      <c r="P804" s="10" t="s">
        <v>1655</v>
      </c>
      <c r="Q804" s="13">
        <v>2</v>
      </c>
      <c r="R804" t="s">
        <v>1168</v>
      </c>
    </row>
    <row r="805" spans="2:18">
      <c r="B805" s="52" t="s">
        <v>4797</v>
      </c>
      <c r="C805" s="124">
        <v>2780889</v>
      </c>
      <c r="D805" s="73">
        <v>0</v>
      </c>
      <c r="E805" s="73">
        <v>0</v>
      </c>
      <c r="F805" s="73">
        <v>0</v>
      </c>
      <c r="G805" s="73" t="s">
        <v>1103</v>
      </c>
      <c r="H805" s="73">
        <v>0</v>
      </c>
      <c r="I805" s="73">
        <v>0</v>
      </c>
      <c r="J805" s="73">
        <v>0</v>
      </c>
      <c r="K805" s="163"/>
      <c r="L805" s="124">
        <v>2780889</v>
      </c>
      <c r="M805" s="76" t="s">
        <v>1165</v>
      </c>
      <c r="N805" s="76" t="s">
        <v>1165</v>
      </c>
      <c r="O805" s="150" t="s">
        <v>4798</v>
      </c>
      <c r="P805" s="10" t="s">
        <v>1652</v>
      </c>
      <c r="Q805" s="13">
        <v>2</v>
      </c>
      <c r="R805" t="s">
        <v>1168</v>
      </c>
    </row>
    <row r="806" spans="2:18">
      <c r="B806" s="52" t="s">
        <v>4799</v>
      </c>
      <c r="C806" s="124">
        <v>2781098</v>
      </c>
      <c r="D806" s="73">
        <v>0</v>
      </c>
      <c r="E806" s="73">
        <v>0</v>
      </c>
      <c r="F806" s="73">
        <v>0</v>
      </c>
      <c r="G806" s="73" t="s">
        <v>1103</v>
      </c>
      <c r="H806" s="73">
        <v>0</v>
      </c>
      <c r="I806" s="73">
        <v>0</v>
      </c>
      <c r="J806" s="73">
        <v>0</v>
      </c>
      <c r="K806" s="163"/>
      <c r="L806" s="124">
        <v>2781098</v>
      </c>
      <c r="M806" s="76" t="s">
        <v>1165</v>
      </c>
      <c r="N806" s="76" t="s">
        <v>1165</v>
      </c>
      <c r="O806" s="150" t="s">
        <v>4800</v>
      </c>
      <c r="P806" s="10" t="s">
        <v>4799</v>
      </c>
      <c r="Q806" s="13">
        <v>2</v>
      </c>
      <c r="R806" t="s">
        <v>1168</v>
      </c>
    </row>
    <row r="807" spans="2:18">
      <c r="B807" s="52" t="s">
        <v>4801</v>
      </c>
      <c r="C807" s="124">
        <v>2782169</v>
      </c>
      <c r="D807" s="73">
        <v>0</v>
      </c>
      <c r="E807" s="73">
        <v>0</v>
      </c>
      <c r="F807" s="73">
        <v>0</v>
      </c>
      <c r="G807" s="73" t="s">
        <v>1103</v>
      </c>
      <c r="H807" s="73">
        <v>0</v>
      </c>
      <c r="I807" s="73">
        <v>0</v>
      </c>
      <c r="J807" s="73">
        <v>0</v>
      </c>
      <c r="K807" s="163"/>
      <c r="L807" s="124">
        <v>2782169</v>
      </c>
      <c r="M807" s="13" t="s">
        <v>1104</v>
      </c>
      <c r="N807" s="145" t="s">
        <v>4802</v>
      </c>
      <c r="O807" s="15" t="s">
        <v>4803</v>
      </c>
      <c r="P807" s="16" t="s">
        <v>4804</v>
      </c>
      <c r="Q807" s="13">
        <v>2</v>
      </c>
      <c r="R807" t="s">
        <v>4805</v>
      </c>
    </row>
    <row r="808" spans="2:18">
      <c r="B808" s="52" t="s">
        <v>4806</v>
      </c>
      <c r="C808" s="124">
        <v>2787088</v>
      </c>
      <c r="D808" s="73">
        <v>0</v>
      </c>
      <c r="E808" s="75">
        <v>1</v>
      </c>
      <c r="F808" s="73">
        <v>0</v>
      </c>
      <c r="G808" s="73" t="s">
        <v>1103</v>
      </c>
      <c r="H808" s="73">
        <v>0</v>
      </c>
      <c r="I808" s="73">
        <v>0</v>
      </c>
      <c r="J808" s="73">
        <v>0</v>
      </c>
      <c r="K808" s="163" t="s">
        <v>4781</v>
      </c>
      <c r="L808" s="124">
        <v>2787088</v>
      </c>
      <c r="M808" s="29" t="s">
        <v>1104</v>
      </c>
      <c r="N808" s="55" t="s">
        <v>4807</v>
      </c>
      <c r="O808" s="15" t="s">
        <v>4808</v>
      </c>
      <c r="P808" s="16" t="s">
        <v>4809</v>
      </c>
      <c r="Q808" s="13">
        <v>2</v>
      </c>
      <c r="R808" t="s">
        <v>4810</v>
      </c>
    </row>
    <row r="809" spans="2:18">
      <c r="B809" s="52" t="s">
        <v>4811</v>
      </c>
      <c r="C809" s="124">
        <v>2787661</v>
      </c>
      <c r="D809" s="73">
        <v>0</v>
      </c>
      <c r="E809" s="75">
        <v>1</v>
      </c>
      <c r="F809" s="73">
        <v>0</v>
      </c>
      <c r="G809" s="73" t="s">
        <v>1103</v>
      </c>
      <c r="H809" s="73">
        <v>0</v>
      </c>
      <c r="I809" s="73">
        <v>0</v>
      </c>
      <c r="J809" s="73">
        <v>0</v>
      </c>
      <c r="K809" s="163"/>
      <c r="L809" s="124">
        <v>2787661</v>
      </c>
      <c r="M809" s="29" t="s">
        <v>1104</v>
      </c>
      <c r="N809" s="55" t="s">
        <v>4812</v>
      </c>
      <c r="O809" s="15" t="s">
        <v>4813</v>
      </c>
      <c r="P809" s="16" t="s">
        <v>4124</v>
      </c>
      <c r="Q809" s="13">
        <v>2</v>
      </c>
      <c r="R809" t="s">
        <v>4814</v>
      </c>
    </row>
    <row r="810" spans="2:18">
      <c r="B810" s="52" t="s">
        <v>4815</v>
      </c>
      <c r="C810" s="124">
        <v>2799673</v>
      </c>
      <c r="D810" s="73">
        <v>0</v>
      </c>
      <c r="E810" s="73">
        <v>0</v>
      </c>
      <c r="F810" s="73">
        <v>0</v>
      </c>
      <c r="G810" s="73" t="s">
        <v>1103</v>
      </c>
      <c r="H810" s="73">
        <v>0</v>
      </c>
      <c r="I810" s="73">
        <v>0</v>
      </c>
      <c r="J810" s="73">
        <v>0</v>
      </c>
      <c r="K810" s="163"/>
      <c r="L810" s="124">
        <v>2799673</v>
      </c>
      <c r="M810" s="13" t="s">
        <v>1094</v>
      </c>
      <c r="N810" s="145" t="s">
        <v>3268</v>
      </c>
      <c r="O810" s="15" t="s">
        <v>4816</v>
      </c>
      <c r="P810" s="16" t="s">
        <v>4817</v>
      </c>
      <c r="Q810" s="13">
        <v>2</v>
      </c>
      <c r="R810" t="s">
        <v>4818</v>
      </c>
    </row>
    <row r="811" spans="2:18">
      <c r="B811" s="52" t="s">
        <v>4819</v>
      </c>
      <c r="C811" s="124">
        <v>2802064</v>
      </c>
      <c r="D811" s="73">
        <v>0</v>
      </c>
      <c r="E811" s="73">
        <v>0</v>
      </c>
      <c r="F811" s="73">
        <v>0</v>
      </c>
      <c r="G811" s="73" t="s">
        <v>1103</v>
      </c>
      <c r="H811" s="73">
        <v>0</v>
      </c>
      <c r="I811" s="73">
        <v>0</v>
      </c>
      <c r="J811" s="73">
        <v>0</v>
      </c>
      <c r="K811" s="163"/>
      <c r="L811" s="124">
        <v>2802064</v>
      </c>
      <c r="M811" s="13" t="s">
        <v>1094</v>
      </c>
      <c r="N811" s="145" t="s">
        <v>1889</v>
      </c>
      <c r="O811" s="15" t="s">
        <v>4820</v>
      </c>
      <c r="P811" s="16" t="s">
        <v>4821</v>
      </c>
      <c r="Q811" s="13">
        <v>2</v>
      </c>
      <c r="R811" t="s">
        <v>4822</v>
      </c>
    </row>
    <row r="812" spans="2:18">
      <c r="B812" s="52" t="s">
        <v>4823</v>
      </c>
      <c r="C812" s="124">
        <v>2803633</v>
      </c>
      <c r="D812" s="73">
        <v>0</v>
      </c>
      <c r="E812" s="73">
        <v>0</v>
      </c>
      <c r="F812" s="73">
        <v>0</v>
      </c>
      <c r="G812" s="73" t="s">
        <v>1103</v>
      </c>
      <c r="H812" s="73">
        <v>0</v>
      </c>
      <c r="I812" s="73">
        <v>0</v>
      </c>
      <c r="J812" s="73">
        <v>0</v>
      </c>
      <c r="K812" s="163"/>
      <c r="L812" s="124">
        <v>2803633</v>
      </c>
      <c r="M812" s="13" t="s">
        <v>1094</v>
      </c>
      <c r="N812" s="145" t="s">
        <v>4824</v>
      </c>
      <c r="O812" s="15" t="s">
        <v>4825</v>
      </c>
      <c r="P812" s="16" t="s">
        <v>4826</v>
      </c>
      <c r="Q812" s="13">
        <v>2</v>
      </c>
      <c r="R812" t="s">
        <v>4827</v>
      </c>
    </row>
    <row r="813" spans="2:18">
      <c r="B813" s="52" t="s">
        <v>4828</v>
      </c>
      <c r="C813" s="124">
        <v>2804987</v>
      </c>
      <c r="D813" s="73">
        <v>0</v>
      </c>
      <c r="E813" s="73">
        <v>0</v>
      </c>
      <c r="F813" s="75">
        <v>1</v>
      </c>
      <c r="G813" s="75" t="s">
        <v>4829</v>
      </c>
      <c r="H813" s="73">
        <v>0</v>
      </c>
      <c r="I813" s="74">
        <v>3</v>
      </c>
      <c r="J813" s="73">
        <v>0</v>
      </c>
      <c r="K813" s="163" t="s">
        <v>4781</v>
      </c>
      <c r="L813" s="124">
        <v>2804987</v>
      </c>
      <c r="M813" s="146" t="s">
        <v>1291</v>
      </c>
      <c r="N813" s="13" t="s">
        <v>4830</v>
      </c>
      <c r="O813" s="15" t="s">
        <v>4831</v>
      </c>
      <c r="P813" s="16" t="s">
        <v>4832</v>
      </c>
      <c r="Q813" s="13">
        <v>2</v>
      </c>
      <c r="R813" t="s">
        <v>4833</v>
      </c>
    </row>
    <row r="814" spans="2:18">
      <c r="B814" s="52" t="s">
        <v>781</v>
      </c>
      <c r="C814" s="124">
        <v>2805395</v>
      </c>
      <c r="D814" s="73">
        <v>0</v>
      </c>
      <c r="E814" s="73">
        <v>0</v>
      </c>
      <c r="F814" s="75">
        <v>1</v>
      </c>
      <c r="G814" s="75" t="s">
        <v>4834</v>
      </c>
      <c r="H814" s="73">
        <v>0</v>
      </c>
      <c r="I814" s="74">
        <v>27</v>
      </c>
      <c r="J814" s="73">
        <v>0</v>
      </c>
      <c r="K814" s="163"/>
      <c r="L814" s="124">
        <v>2805395</v>
      </c>
      <c r="M814" s="13" t="s">
        <v>1094</v>
      </c>
      <c r="N814" s="145" t="s">
        <v>2421</v>
      </c>
      <c r="O814" s="15" t="s">
        <v>4835</v>
      </c>
      <c r="P814" s="16" t="s">
        <v>4836</v>
      </c>
      <c r="Q814" s="13">
        <v>2</v>
      </c>
      <c r="R814" t="s">
        <v>4837</v>
      </c>
    </row>
    <row r="815" spans="2:18">
      <c r="B815" s="52" t="s">
        <v>4838</v>
      </c>
      <c r="C815" s="124">
        <v>2808481</v>
      </c>
      <c r="D815" s="73">
        <v>0</v>
      </c>
      <c r="E815" s="73">
        <v>0</v>
      </c>
      <c r="F815" s="73">
        <v>0</v>
      </c>
      <c r="G815" s="73" t="s">
        <v>1103</v>
      </c>
      <c r="H815" s="73">
        <v>0</v>
      </c>
      <c r="I815" s="73">
        <v>0</v>
      </c>
      <c r="J815" s="73">
        <v>0</v>
      </c>
      <c r="K815" s="163"/>
      <c r="L815" s="124">
        <v>2808481</v>
      </c>
      <c r="M815" s="13" t="s">
        <v>1094</v>
      </c>
      <c r="N815" s="145" t="s">
        <v>4839</v>
      </c>
      <c r="O815" s="15" t="s">
        <v>4840</v>
      </c>
      <c r="P815" s="16" t="s">
        <v>4841</v>
      </c>
      <c r="Q815" s="13">
        <v>2</v>
      </c>
      <c r="R815" t="s">
        <v>4842</v>
      </c>
    </row>
    <row r="816" spans="2:18">
      <c r="B816" s="52" t="s">
        <v>4843</v>
      </c>
      <c r="C816" s="124">
        <v>2810037</v>
      </c>
      <c r="D816" s="73">
        <v>0</v>
      </c>
      <c r="E816" s="73">
        <v>0</v>
      </c>
      <c r="F816" s="75">
        <v>1</v>
      </c>
      <c r="G816" s="75" t="s">
        <v>4844</v>
      </c>
      <c r="H816" s="73">
        <v>0</v>
      </c>
      <c r="I816" s="74">
        <v>7</v>
      </c>
      <c r="J816" s="73">
        <v>0</v>
      </c>
      <c r="K816" s="163"/>
      <c r="L816" s="124">
        <v>2810037</v>
      </c>
      <c r="M816" s="13" t="s">
        <v>1094</v>
      </c>
      <c r="N816" s="145" t="s">
        <v>4307</v>
      </c>
      <c r="O816" s="15" t="s">
        <v>4845</v>
      </c>
      <c r="P816" s="16" t="s">
        <v>4846</v>
      </c>
      <c r="Q816" s="13">
        <v>2</v>
      </c>
      <c r="R816" t="s">
        <v>4847</v>
      </c>
    </row>
    <row r="817" spans="2:18">
      <c r="B817" s="52" t="s">
        <v>4848</v>
      </c>
      <c r="C817" s="124">
        <v>2814374</v>
      </c>
      <c r="D817" s="73">
        <v>0</v>
      </c>
      <c r="E817" s="73">
        <v>0</v>
      </c>
      <c r="F817" s="75">
        <v>1</v>
      </c>
      <c r="G817" s="75" t="s">
        <v>4849</v>
      </c>
      <c r="H817" s="73">
        <v>0</v>
      </c>
      <c r="I817" s="74">
        <v>10</v>
      </c>
      <c r="J817" s="73">
        <v>0</v>
      </c>
      <c r="K817" s="163"/>
      <c r="L817" s="124">
        <v>2814374</v>
      </c>
      <c r="M817" s="13" t="s">
        <v>1094</v>
      </c>
      <c r="N817" s="145" t="s">
        <v>2993</v>
      </c>
      <c r="O817" s="15" t="s">
        <v>4850</v>
      </c>
      <c r="P817" s="16" t="s">
        <v>4851</v>
      </c>
      <c r="Q817" s="13">
        <v>2</v>
      </c>
      <c r="R817" t="s">
        <v>4852</v>
      </c>
    </row>
    <row r="818" spans="2:18">
      <c r="B818" s="52" t="s">
        <v>4853</v>
      </c>
      <c r="C818" s="124">
        <v>2818905</v>
      </c>
      <c r="D818" s="73">
        <v>0</v>
      </c>
      <c r="E818" s="73">
        <v>0</v>
      </c>
      <c r="F818" s="73">
        <v>0</v>
      </c>
      <c r="G818" s="73" t="s">
        <v>1103</v>
      </c>
      <c r="H818" s="73">
        <v>0</v>
      </c>
      <c r="I818" s="73">
        <v>0</v>
      </c>
      <c r="J818" s="73">
        <v>0</v>
      </c>
      <c r="K818" s="163" t="s">
        <v>4781</v>
      </c>
      <c r="L818" s="124">
        <v>2818905</v>
      </c>
      <c r="M818" s="13" t="s">
        <v>1104</v>
      </c>
      <c r="N818" s="145" t="s">
        <v>4854</v>
      </c>
      <c r="O818" s="15" t="s">
        <v>4855</v>
      </c>
      <c r="P818" s="16" t="s">
        <v>4856</v>
      </c>
      <c r="Q818" s="13">
        <v>2</v>
      </c>
      <c r="R818" t="s">
        <v>4857</v>
      </c>
    </row>
    <row r="819" spans="2:18">
      <c r="B819" s="52" t="s">
        <v>4858</v>
      </c>
      <c r="C819" s="124">
        <v>2820960</v>
      </c>
      <c r="D819" s="73">
        <v>0</v>
      </c>
      <c r="E819" s="73">
        <v>0</v>
      </c>
      <c r="F819" s="75">
        <v>1</v>
      </c>
      <c r="G819" s="75" t="s">
        <v>4859</v>
      </c>
      <c r="H819" s="73">
        <v>0</v>
      </c>
      <c r="I819" s="74">
        <v>3</v>
      </c>
      <c r="J819" s="73">
        <v>0</v>
      </c>
      <c r="K819" s="163"/>
      <c r="L819" s="124">
        <v>2820960</v>
      </c>
      <c r="M819" s="146" t="s">
        <v>2300</v>
      </c>
      <c r="N819" s="13" t="s">
        <v>3710</v>
      </c>
      <c r="O819" s="15" t="s">
        <v>4860</v>
      </c>
      <c r="P819" s="16" t="s">
        <v>4861</v>
      </c>
      <c r="Q819" s="13">
        <v>2</v>
      </c>
      <c r="R819" t="s">
        <v>4862</v>
      </c>
    </row>
    <row r="820" spans="2:18">
      <c r="B820" s="52" t="s">
        <v>4863</v>
      </c>
      <c r="C820" s="124">
        <v>2826161</v>
      </c>
      <c r="D820" s="73">
        <v>0</v>
      </c>
      <c r="E820" s="73">
        <v>0</v>
      </c>
      <c r="F820" s="73">
        <v>0</v>
      </c>
      <c r="G820" s="73" t="s">
        <v>1103</v>
      </c>
      <c r="H820" s="73">
        <v>0</v>
      </c>
      <c r="I820" s="73">
        <v>0</v>
      </c>
      <c r="J820" s="73">
        <v>0</v>
      </c>
      <c r="K820" s="163"/>
      <c r="L820" s="124">
        <v>2826161</v>
      </c>
      <c r="M820" s="13" t="s">
        <v>1104</v>
      </c>
      <c r="N820" s="145" t="s">
        <v>2957</v>
      </c>
      <c r="O820" s="15" t="s">
        <v>4864</v>
      </c>
      <c r="P820" s="16" t="s">
        <v>4865</v>
      </c>
      <c r="Q820" s="13">
        <v>2</v>
      </c>
      <c r="R820" t="s">
        <v>4866</v>
      </c>
    </row>
    <row r="821" spans="2:18">
      <c r="B821" s="52" t="s">
        <v>4867</v>
      </c>
      <c r="C821" s="124">
        <v>2827871</v>
      </c>
      <c r="D821" s="73">
        <v>0</v>
      </c>
      <c r="E821" s="73">
        <v>0</v>
      </c>
      <c r="F821" s="73">
        <v>0</v>
      </c>
      <c r="G821" s="73" t="s">
        <v>1103</v>
      </c>
      <c r="H821" s="73">
        <v>0</v>
      </c>
      <c r="I821" s="73">
        <v>0</v>
      </c>
      <c r="J821" s="73">
        <v>0</v>
      </c>
      <c r="K821" s="163"/>
      <c r="L821" s="124">
        <v>2827871</v>
      </c>
      <c r="M821" s="13" t="s">
        <v>1104</v>
      </c>
      <c r="N821" s="145" t="s">
        <v>3110</v>
      </c>
      <c r="O821" s="15" t="s">
        <v>4868</v>
      </c>
      <c r="P821" s="16" t="s">
        <v>4869</v>
      </c>
      <c r="Q821" s="13">
        <v>2</v>
      </c>
      <c r="R821" t="s">
        <v>4870</v>
      </c>
    </row>
    <row r="822" spans="2:18">
      <c r="B822" s="52" t="s">
        <v>4871</v>
      </c>
      <c r="C822" s="124">
        <v>2830413</v>
      </c>
      <c r="D822" s="73">
        <v>0</v>
      </c>
      <c r="E822" s="73">
        <v>0</v>
      </c>
      <c r="F822" s="75">
        <v>1</v>
      </c>
      <c r="G822" s="75" t="s">
        <v>4872</v>
      </c>
      <c r="H822" s="73">
        <v>0</v>
      </c>
      <c r="I822" s="74">
        <v>3</v>
      </c>
      <c r="J822" s="73">
        <v>0</v>
      </c>
      <c r="K822" s="163"/>
      <c r="L822" s="124">
        <v>2830413</v>
      </c>
      <c r="M822" s="146" t="s">
        <v>1291</v>
      </c>
      <c r="N822" s="13" t="s">
        <v>4873</v>
      </c>
      <c r="O822" s="15" t="s">
        <v>4874</v>
      </c>
      <c r="P822" s="16" t="s">
        <v>4875</v>
      </c>
      <c r="Q822" s="13">
        <v>2</v>
      </c>
      <c r="R822" t="s">
        <v>4876</v>
      </c>
    </row>
    <row r="823" spans="2:18">
      <c r="B823" s="52" t="s">
        <v>4877</v>
      </c>
      <c r="C823" s="124">
        <v>2832535</v>
      </c>
      <c r="D823" s="73">
        <v>0</v>
      </c>
      <c r="E823" s="73">
        <v>0</v>
      </c>
      <c r="F823" s="73">
        <v>0</v>
      </c>
      <c r="G823" s="73" t="s">
        <v>1103</v>
      </c>
      <c r="H823" s="73">
        <v>0</v>
      </c>
      <c r="I823" s="73">
        <v>0</v>
      </c>
      <c r="J823" s="73">
        <v>0</v>
      </c>
      <c r="K823" s="163" t="s">
        <v>4781</v>
      </c>
      <c r="L823" s="124">
        <v>2832535</v>
      </c>
      <c r="M823" s="13" t="s">
        <v>1094</v>
      </c>
      <c r="N823" s="145" t="s">
        <v>2012</v>
      </c>
      <c r="O823" s="15" t="s">
        <v>4878</v>
      </c>
      <c r="P823" s="16" t="s">
        <v>4879</v>
      </c>
      <c r="Q823" s="13">
        <v>2</v>
      </c>
      <c r="R823" t="s">
        <v>4880</v>
      </c>
    </row>
    <row r="824" spans="2:18">
      <c r="B824" s="52" t="s">
        <v>4881</v>
      </c>
      <c r="C824" s="124">
        <v>2833839</v>
      </c>
      <c r="D824" s="73">
        <v>0</v>
      </c>
      <c r="E824" s="73">
        <v>0</v>
      </c>
      <c r="F824" s="75">
        <v>1</v>
      </c>
      <c r="G824" s="75" t="s">
        <v>4882</v>
      </c>
      <c r="H824" s="73">
        <v>0</v>
      </c>
      <c r="I824" s="74">
        <v>7</v>
      </c>
      <c r="J824" s="73">
        <v>0</v>
      </c>
      <c r="K824" s="163"/>
      <c r="L824" s="124">
        <v>2833839</v>
      </c>
      <c r="M824" s="13" t="s">
        <v>1094</v>
      </c>
      <c r="N824" s="145" t="s">
        <v>1200</v>
      </c>
      <c r="O824" s="15" t="s">
        <v>4883</v>
      </c>
      <c r="P824" s="16" t="s">
        <v>4884</v>
      </c>
      <c r="Q824" s="13">
        <v>2</v>
      </c>
      <c r="R824" t="s">
        <v>4885</v>
      </c>
    </row>
    <row r="825" spans="2:18">
      <c r="B825" s="52" t="s">
        <v>4886</v>
      </c>
      <c r="C825" s="124">
        <v>2837933</v>
      </c>
      <c r="D825" s="73">
        <v>0</v>
      </c>
      <c r="E825" s="73">
        <v>0</v>
      </c>
      <c r="F825" s="75">
        <v>1</v>
      </c>
      <c r="G825" s="75" t="s">
        <v>4887</v>
      </c>
      <c r="H825" s="73">
        <v>0</v>
      </c>
      <c r="I825" s="74">
        <v>3</v>
      </c>
      <c r="J825" s="73">
        <v>0</v>
      </c>
      <c r="K825" s="163"/>
      <c r="L825" s="124">
        <v>2837933</v>
      </c>
      <c r="M825" s="146" t="s">
        <v>1291</v>
      </c>
      <c r="N825" s="13" t="s">
        <v>4888</v>
      </c>
      <c r="O825" s="15" t="s">
        <v>4889</v>
      </c>
      <c r="P825" s="16" t="s">
        <v>4890</v>
      </c>
      <c r="Q825" s="13">
        <v>2</v>
      </c>
      <c r="R825" t="s">
        <v>4891</v>
      </c>
    </row>
    <row r="826" spans="2:18">
      <c r="B826" s="52" t="s">
        <v>4892</v>
      </c>
      <c r="C826" s="124">
        <v>2845000</v>
      </c>
      <c r="D826" s="73">
        <v>0</v>
      </c>
      <c r="E826" s="73">
        <v>0</v>
      </c>
      <c r="F826" s="73">
        <v>0</v>
      </c>
      <c r="G826" s="73" t="s">
        <v>1103</v>
      </c>
      <c r="H826" s="73">
        <v>0</v>
      </c>
      <c r="I826" s="73">
        <v>0</v>
      </c>
      <c r="J826" s="73">
        <v>0</v>
      </c>
      <c r="K826" s="163"/>
      <c r="L826" s="124">
        <v>2845000</v>
      </c>
      <c r="M826" s="13" t="s">
        <v>1094</v>
      </c>
      <c r="N826" s="145" t="s">
        <v>4893</v>
      </c>
      <c r="O826" s="15" t="s">
        <v>4894</v>
      </c>
      <c r="P826" s="16" t="s">
        <v>4895</v>
      </c>
      <c r="Q826" s="13">
        <v>2</v>
      </c>
      <c r="R826" t="s">
        <v>4896</v>
      </c>
    </row>
    <row r="827" spans="2:18">
      <c r="B827" s="52" t="s">
        <v>191</v>
      </c>
      <c r="C827" s="124">
        <v>2847057</v>
      </c>
      <c r="D827" s="73">
        <v>0</v>
      </c>
      <c r="E827" s="73">
        <v>0</v>
      </c>
      <c r="F827" s="75">
        <v>1</v>
      </c>
      <c r="G827" s="75" t="s">
        <v>4897</v>
      </c>
      <c r="H827" s="73">
        <v>0</v>
      </c>
      <c r="I827" s="74">
        <v>7</v>
      </c>
      <c r="J827" s="73">
        <v>0</v>
      </c>
      <c r="K827" s="163"/>
      <c r="L827" s="124">
        <v>2847057</v>
      </c>
      <c r="M827" s="146" t="s">
        <v>1104</v>
      </c>
      <c r="N827" s="145" t="s">
        <v>2421</v>
      </c>
      <c r="O827" s="15" t="s">
        <v>4898</v>
      </c>
      <c r="P827" s="16" t="s">
        <v>4899</v>
      </c>
      <c r="Q827" s="13">
        <v>2</v>
      </c>
      <c r="R827" t="s">
        <v>4900</v>
      </c>
    </row>
    <row r="828" spans="2:18">
      <c r="B828" s="52" t="s">
        <v>4901</v>
      </c>
      <c r="C828" s="124">
        <v>2847466</v>
      </c>
      <c r="D828" s="73">
        <v>0</v>
      </c>
      <c r="E828" s="73">
        <v>0</v>
      </c>
      <c r="F828" s="75">
        <v>1</v>
      </c>
      <c r="G828" s="75" t="s">
        <v>4902</v>
      </c>
      <c r="H828" s="73">
        <v>0</v>
      </c>
      <c r="I828" s="74">
        <v>3</v>
      </c>
      <c r="J828" s="73">
        <v>0</v>
      </c>
      <c r="K828" s="163" t="s">
        <v>4781</v>
      </c>
      <c r="L828" s="124">
        <v>2847466</v>
      </c>
      <c r="M828" s="146" t="s">
        <v>1142</v>
      </c>
      <c r="N828" s="13" t="s">
        <v>4903</v>
      </c>
      <c r="O828" s="15" t="s">
        <v>4904</v>
      </c>
      <c r="P828" s="16" t="s">
        <v>4905</v>
      </c>
      <c r="Q828" s="13">
        <v>2</v>
      </c>
      <c r="R828" t="s">
        <v>4906</v>
      </c>
    </row>
    <row r="829" spans="2:18">
      <c r="B829" s="52" t="s">
        <v>4907</v>
      </c>
      <c r="C829" s="124">
        <v>2848231</v>
      </c>
      <c r="D829" s="73">
        <v>0</v>
      </c>
      <c r="E829" s="73">
        <v>0</v>
      </c>
      <c r="F829" s="73">
        <v>0</v>
      </c>
      <c r="G829" s="73" t="s">
        <v>1103</v>
      </c>
      <c r="H829" s="73">
        <v>0</v>
      </c>
      <c r="I829" s="73">
        <v>0</v>
      </c>
      <c r="J829" s="73">
        <v>0</v>
      </c>
      <c r="K829" s="163"/>
      <c r="L829" s="124">
        <v>2848231</v>
      </c>
      <c r="M829" s="13" t="s">
        <v>1104</v>
      </c>
      <c r="N829" s="145" t="s">
        <v>2592</v>
      </c>
      <c r="O829" s="15" t="s">
        <v>4908</v>
      </c>
      <c r="P829" s="16" t="s">
        <v>4909</v>
      </c>
      <c r="Q829" s="13">
        <v>2</v>
      </c>
      <c r="R829" t="s">
        <v>4910</v>
      </c>
    </row>
    <row r="830" spans="2:18">
      <c r="B830" s="52" t="s">
        <v>4911</v>
      </c>
      <c r="C830" s="124">
        <v>2850510</v>
      </c>
      <c r="D830" s="73">
        <v>0</v>
      </c>
      <c r="E830" s="73">
        <v>0</v>
      </c>
      <c r="F830" s="73">
        <v>0</v>
      </c>
      <c r="G830" s="73" t="s">
        <v>1103</v>
      </c>
      <c r="H830" s="73">
        <v>0</v>
      </c>
      <c r="I830" s="73">
        <v>0</v>
      </c>
      <c r="J830" s="73">
        <v>0</v>
      </c>
      <c r="K830" s="163"/>
      <c r="L830" s="124">
        <v>2850510</v>
      </c>
      <c r="M830" s="13" t="s">
        <v>1104</v>
      </c>
      <c r="N830" s="145" t="s">
        <v>3176</v>
      </c>
      <c r="O830" s="15" t="s">
        <v>4912</v>
      </c>
      <c r="P830" s="16" t="s">
        <v>4913</v>
      </c>
      <c r="Q830" s="13">
        <v>2</v>
      </c>
      <c r="R830" t="s">
        <v>4914</v>
      </c>
    </row>
    <row r="831" spans="2:18">
      <c r="B831" s="52" t="s">
        <v>187</v>
      </c>
      <c r="C831" s="124">
        <v>2851436</v>
      </c>
      <c r="D831" s="73">
        <v>0</v>
      </c>
      <c r="E831" s="73">
        <v>0</v>
      </c>
      <c r="F831" s="73">
        <v>0</v>
      </c>
      <c r="G831" s="73" t="s">
        <v>1103</v>
      </c>
      <c r="H831" s="73">
        <v>0</v>
      </c>
      <c r="I831" s="73">
        <v>0</v>
      </c>
      <c r="J831" s="73">
        <v>0</v>
      </c>
      <c r="K831" s="163"/>
      <c r="L831" s="124">
        <v>2851436</v>
      </c>
      <c r="M831" s="13" t="s">
        <v>1104</v>
      </c>
      <c r="N831" s="145" t="s">
        <v>4915</v>
      </c>
      <c r="O831" s="15" t="s">
        <v>4916</v>
      </c>
      <c r="P831" s="16" t="s">
        <v>4913</v>
      </c>
      <c r="Q831" s="13">
        <v>2</v>
      </c>
      <c r="R831" t="s">
        <v>4917</v>
      </c>
    </row>
    <row r="832" spans="2:18">
      <c r="B832" s="52" t="s">
        <v>4918</v>
      </c>
      <c r="C832" s="123">
        <v>2853260</v>
      </c>
      <c r="D832" s="73">
        <v>0</v>
      </c>
      <c r="E832" s="73">
        <v>0</v>
      </c>
      <c r="F832" s="75">
        <v>1</v>
      </c>
      <c r="G832" s="75" t="s">
        <v>4919</v>
      </c>
      <c r="H832" s="73">
        <v>0</v>
      </c>
      <c r="I832" s="74">
        <v>3</v>
      </c>
      <c r="J832" s="73">
        <v>0</v>
      </c>
      <c r="K832" s="163"/>
      <c r="L832" s="123">
        <v>2853260</v>
      </c>
      <c r="M832" s="148" t="s">
        <v>4920</v>
      </c>
      <c r="N832" s="88" t="s">
        <v>4921</v>
      </c>
      <c r="O832" s="89" t="s">
        <v>4922</v>
      </c>
      <c r="P832" s="4" t="s">
        <v>4923</v>
      </c>
      <c r="Q832" s="13">
        <v>2</v>
      </c>
      <c r="R832" t="s">
        <v>4924</v>
      </c>
    </row>
    <row r="833" spans="2:18">
      <c r="B833" s="52" t="s">
        <v>4925</v>
      </c>
      <c r="C833" s="124">
        <v>2853995</v>
      </c>
      <c r="D833" s="73">
        <v>0</v>
      </c>
      <c r="E833" s="73">
        <v>0</v>
      </c>
      <c r="F833" s="73">
        <v>0</v>
      </c>
      <c r="G833" s="73" t="s">
        <v>1103</v>
      </c>
      <c r="H833" s="73">
        <v>0</v>
      </c>
      <c r="I833" s="73">
        <v>0</v>
      </c>
      <c r="J833" s="73">
        <v>0</v>
      </c>
      <c r="K833" s="163" t="s">
        <v>4781</v>
      </c>
      <c r="L833" s="124">
        <v>2853995</v>
      </c>
      <c r="M833" s="13" t="s">
        <v>1104</v>
      </c>
      <c r="N833" s="145" t="s">
        <v>2865</v>
      </c>
      <c r="O833" s="15" t="s">
        <v>4926</v>
      </c>
      <c r="P833" s="16" t="s">
        <v>4927</v>
      </c>
      <c r="Q833" s="13">
        <v>2</v>
      </c>
      <c r="R833" t="s">
        <v>4928</v>
      </c>
    </row>
    <row r="834" spans="2:18">
      <c r="B834" s="52" t="s">
        <v>4929</v>
      </c>
      <c r="C834" s="124">
        <v>2855016</v>
      </c>
      <c r="D834" s="73">
        <v>0</v>
      </c>
      <c r="E834" s="73">
        <v>0</v>
      </c>
      <c r="F834" s="73">
        <v>0</v>
      </c>
      <c r="G834" s="73" t="s">
        <v>1103</v>
      </c>
      <c r="H834" s="73">
        <v>0</v>
      </c>
      <c r="I834" s="73">
        <v>0</v>
      </c>
      <c r="J834" s="73">
        <v>0</v>
      </c>
      <c r="K834" s="163"/>
      <c r="L834" s="124">
        <v>2855016</v>
      </c>
      <c r="M834" s="13" t="s">
        <v>1094</v>
      </c>
      <c r="N834" s="145" t="s">
        <v>3771</v>
      </c>
      <c r="O834" s="15" t="s">
        <v>4930</v>
      </c>
      <c r="P834" s="16" t="s">
        <v>4931</v>
      </c>
      <c r="Q834" s="13">
        <v>2</v>
      </c>
      <c r="R834" t="s">
        <v>4932</v>
      </c>
    </row>
    <row r="835" spans="2:18">
      <c r="B835" s="52" t="s">
        <v>4933</v>
      </c>
      <c r="C835" s="124">
        <v>2857275</v>
      </c>
      <c r="D835" s="73">
        <v>0</v>
      </c>
      <c r="E835" s="73">
        <v>0</v>
      </c>
      <c r="F835" s="75">
        <v>1</v>
      </c>
      <c r="G835" s="75" t="s">
        <v>4934</v>
      </c>
      <c r="H835" s="73">
        <v>0</v>
      </c>
      <c r="I835" s="74">
        <v>3</v>
      </c>
      <c r="J835" s="73">
        <v>0</v>
      </c>
      <c r="K835" s="163"/>
      <c r="L835" s="124">
        <v>2857275</v>
      </c>
      <c r="M835" s="146" t="s">
        <v>1291</v>
      </c>
      <c r="N835" s="13" t="s">
        <v>4935</v>
      </c>
      <c r="O835" s="15" t="s">
        <v>4936</v>
      </c>
      <c r="P835" s="16" t="s">
        <v>4937</v>
      </c>
      <c r="Q835" s="13">
        <v>2</v>
      </c>
      <c r="R835" t="s">
        <v>4938</v>
      </c>
    </row>
    <row r="836" spans="2:18">
      <c r="B836" s="52" t="s">
        <v>4939</v>
      </c>
      <c r="C836" s="124">
        <v>2864643</v>
      </c>
      <c r="D836" s="73">
        <v>0</v>
      </c>
      <c r="E836" s="73">
        <v>0</v>
      </c>
      <c r="F836" s="75">
        <v>1</v>
      </c>
      <c r="G836" s="75" t="s">
        <v>4940</v>
      </c>
      <c r="H836" s="73">
        <v>0</v>
      </c>
      <c r="I836" s="74">
        <v>3</v>
      </c>
      <c r="J836" s="73">
        <v>0</v>
      </c>
      <c r="K836" s="163"/>
      <c r="L836" s="124">
        <v>2864643</v>
      </c>
      <c r="M836" s="146" t="s">
        <v>1291</v>
      </c>
      <c r="N836" s="13" t="s">
        <v>4941</v>
      </c>
      <c r="O836" s="15" t="s">
        <v>4942</v>
      </c>
      <c r="P836" s="16" t="s">
        <v>4943</v>
      </c>
      <c r="Q836" s="13">
        <v>2</v>
      </c>
      <c r="R836" t="s">
        <v>4944</v>
      </c>
    </row>
    <row r="837" spans="2:18">
      <c r="B837" s="52" t="s">
        <v>4945</v>
      </c>
      <c r="C837" s="124">
        <v>2868771</v>
      </c>
      <c r="D837" s="73">
        <v>0</v>
      </c>
      <c r="E837" s="73">
        <v>0</v>
      </c>
      <c r="F837" s="73">
        <v>0</v>
      </c>
      <c r="G837" s="73" t="s">
        <v>1103</v>
      </c>
      <c r="H837" s="73">
        <v>0</v>
      </c>
      <c r="I837" s="73">
        <v>0</v>
      </c>
      <c r="J837" s="73">
        <v>0</v>
      </c>
      <c r="K837" s="163"/>
      <c r="L837" s="124">
        <v>2868771</v>
      </c>
      <c r="M837" s="13" t="s">
        <v>1094</v>
      </c>
      <c r="N837" s="145" t="s">
        <v>4946</v>
      </c>
      <c r="O837" s="15" t="s">
        <v>4947</v>
      </c>
      <c r="P837" s="16" t="s">
        <v>1131</v>
      </c>
      <c r="Q837" s="13">
        <v>2</v>
      </c>
      <c r="R837" t="s">
        <v>4948</v>
      </c>
    </row>
    <row r="838" spans="2:18">
      <c r="B838" s="52" t="s">
        <v>4949</v>
      </c>
      <c r="C838" s="124">
        <v>2873612</v>
      </c>
      <c r="D838" s="75">
        <v>1</v>
      </c>
      <c r="E838" s="73">
        <v>0</v>
      </c>
      <c r="F838" s="75">
        <v>1</v>
      </c>
      <c r="G838" s="75" t="s">
        <v>4950</v>
      </c>
      <c r="H838" s="73">
        <v>0</v>
      </c>
      <c r="I838" s="74">
        <v>3</v>
      </c>
      <c r="J838" s="73">
        <v>0</v>
      </c>
      <c r="K838" s="163" t="s">
        <v>4781</v>
      </c>
      <c r="L838" s="124">
        <v>2873612</v>
      </c>
      <c r="M838" s="146" t="s">
        <v>1149</v>
      </c>
      <c r="N838" s="13" t="s">
        <v>4951</v>
      </c>
      <c r="O838" s="15" t="s">
        <v>4952</v>
      </c>
      <c r="P838" s="16" t="s">
        <v>4953</v>
      </c>
      <c r="Q838" s="13">
        <v>2</v>
      </c>
      <c r="R838" t="s">
        <v>4954</v>
      </c>
    </row>
    <row r="839" spans="2:18">
      <c r="B839" s="52" t="s">
        <v>4955</v>
      </c>
      <c r="C839" s="124">
        <v>2875695</v>
      </c>
      <c r="D839" s="73">
        <v>0</v>
      </c>
      <c r="E839" s="73">
        <v>0</v>
      </c>
      <c r="F839" s="73">
        <v>0</v>
      </c>
      <c r="G839" s="73" t="s">
        <v>1103</v>
      </c>
      <c r="H839" s="73">
        <v>0</v>
      </c>
      <c r="I839" s="73">
        <v>0</v>
      </c>
      <c r="J839" s="73">
        <v>0</v>
      </c>
      <c r="K839" s="163"/>
      <c r="L839" s="124">
        <v>2875695</v>
      </c>
      <c r="M839" s="13" t="s">
        <v>1104</v>
      </c>
      <c r="N839" s="145" t="s">
        <v>4956</v>
      </c>
      <c r="O839" s="15" t="s">
        <v>4957</v>
      </c>
      <c r="P839" s="16" t="s">
        <v>4958</v>
      </c>
      <c r="Q839" s="13">
        <v>2</v>
      </c>
      <c r="R839" t="s">
        <v>4959</v>
      </c>
    </row>
    <row r="840" spans="2:18">
      <c r="B840" s="52" t="s">
        <v>4960</v>
      </c>
      <c r="C840" s="124">
        <v>2879924</v>
      </c>
      <c r="D840" s="73">
        <v>0</v>
      </c>
      <c r="E840" s="73">
        <v>0</v>
      </c>
      <c r="F840" s="73">
        <v>0</v>
      </c>
      <c r="G840" s="73" t="s">
        <v>1103</v>
      </c>
      <c r="H840" s="73">
        <v>0</v>
      </c>
      <c r="I840" s="73">
        <v>0</v>
      </c>
      <c r="J840" s="73">
        <v>0</v>
      </c>
      <c r="K840" s="163"/>
      <c r="L840" s="124">
        <v>2879924</v>
      </c>
      <c r="M840" s="13" t="s">
        <v>1094</v>
      </c>
      <c r="N840" s="145" t="s">
        <v>4502</v>
      </c>
      <c r="O840" s="15" t="s">
        <v>4961</v>
      </c>
      <c r="P840" s="16" t="s">
        <v>4962</v>
      </c>
      <c r="Q840" s="13">
        <v>2</v>
      </c>
      <c r="R840" t="s">
        <v>4963</v>
      </c>
    </row>
    <row r="841" spans="2:18">
      <c r="B841" s="52" t="s">
        <v>4964</v>
      </c>
      <c r="C841" s="124">
        <v>2880877</v>
      </c>
      <c r="D841" s="73">
        <v>0</v>
      </c>
      <c r="E841" s="73">
        <v>0</v>
      </c>
      <c r="F841" s="73">
        <v>0</v>
      </c>
      <c r="G841" s="73" t="s">
        <v>1103</v>
      </c>
      <c r="H841" s="73">
        <v>0</v>
      </c>
      <c r="I841" s="73">
        <v>0</v>
      </c>
      <c r="J841" s="73">
        <v>0</v>
      </c>
      <c r="K841" s="163"/>
      <c r="L841" s="124">
        <v>2880877</v>
      </c>
      <c r="M841" s="13" t="s">
        <v>1104</v>
      </c>
      <c r="N841" s="145" t="s">
        <v>4082</v>
      </c>
      <c r="O841" s="15" t="s">
        <v>4965</v>
      </c>
      <c r="P841" s="16" t="s">
        <v>4966</v>
      </c>
      <c r="Q841" s="13">
        <v>2</v>
      </c>
      <c r="R841" t="s">
        <v>4967</v>
      </c>
    </row>
    <row r="842" spans="2:18">
      <c r="B842" s="52" t="s">
        <v>4968</v>
      </c>
      <c r="C842" s="124">
        <v>2881163</v>
      </c>
      <c r="D842" s="73">
        <v>0</v>
      </c>
      <c r="E842" s="73">
        <v>0</v>
      </c>
      <c r="F842" s="73">
        <v>0</v>
      </c>
      <c r="G842" s="73" t="s">
        <v>1103</v>
      </c>
      <c r="H842" s="73">
        <v>0</v>
      </c>
      <c r="I842" s="73">
        <v>0</v>
      </c>
      <c r="J842" s="73">
        <v>0</v>
      </c>
      <c r="K842" s="163"/>
      <c r="L842" s="124">
        <v>2881163</v>
      </c>
      <c r="M842" s="13" t="s">
        <v>1104</v>
      </c>
      <c r="N842" s="145" t="s">
        <v>4969</v>
      </c>
      <c r="O842" s="15" t="s">
        <v>4970</v>
      </c>
      <c r="P842" s="16" t="s">
        <v>4971</v>
      </c>
      <c r="Q842" s="13">
        <v>2</v>
      </c>
      <c r="R842" t="s">
        <v>4972</v>
      </c>
    </row>
    <row r="843" spans="2:18">
      <c r="B843" s="52" t="s">
        <v>4973</v>
      </c>
      <c r="C843" s="124">
        <v>2882096</v>
      </c>
      <c r="D843" s="73">
        <v>0</v>
      </c>
      <c r="E843" s="73">
        <v>0</v>
      </c>
      <c r="F843" s="73">
        <v>0</v>
      </c>
      <c r="G843" s="73" t="s">
        <v>1103</v>
      </c>
      <c r="H843" s="73">
        <v>0</v>
      </c>
      <c r="I843" s="73">
        <v>0</v>
      </c>
      <c r="J843" s="73">
        <v>0</v>
      </c>
      <c r="K843" s="163" t="s">
        <v>4781</v>
      </c>
      <c r="L843" s="124">
        <v>2882096</v>
      </c>
      <c r="M843" s="13" t="s">
        <v>1104</v>
      </c>
      <c r="N843" s="145" t="s">
        <v>4974</v>
      </c>
      <c r="O843" s="15" t="s">
        <v>4975</v>
      </c>
      <c r="P843" s="16" t="s">
        <v>4976</v>
      </c>
      <c r="Q843" s="13">
        <v>2</v>
      </c>
      <c r="R843" t="s">
        <v>4977</v>
      </c>
    </row>
    <row r="844" spans="2:18">
      <c r="B844" s="52" t="s">
        <v>4978</v>
      </c>
      <c r="C844" s="124">
        <v>2883359</v>
      </c>
      <c r="D844" s="73">
        <v>0</v>
      </c>
      <c r="E844" s="73">
        <v>0</v>
      </c>
      <c r="F844" s="73">
        <v>0</v>
      </c>
      <c r="G844" s="73" t="s">
        <v>1103</v>
      </c>
      <c r="H844" s="73">
        <v>0</v>
      </c>
      <c r="I844" s="73">
        <v>0</v>
      </c>
      <c r="J844" s="73">
        <v>0</v>
      </c>
      <c r="K844" s="163"/>
      <c r="L844" s="124">
        <v>2883359</v>
      </c>
      <c r="M844" s="13" t="s">
        <v>1104</v>
      </c>
      <c r="N844" s="145" t="s">
        <v>4979</v>
      </c>
      <c r="O844" s="15" t="s">
        <v>4980</v>
      </c>
      <c r="P844" s="16" t="s">
        <v>4981</v>
      </c>
      <c r="Q844" s="13">
        <v>2</v>
      </c>
      <c r="R844" t="s">
        <v>4982</v>
      </c>
    </row>
    <row r="845" spans="2:18">
      <c r="B845" s="52" t="s">
        <v>4983</v>
      </c>
      <c r="C845" s="124">
        <v>2884938</v>
      </c>
      <c r="D845" s="73">
        <v>0</v>
      </c>
      <c r="E845" s="73">
        <v>0</v>
      </c>
      <c r="F845" s="75">
        <v>1</v>
      </c>
      <c r="G845" s="75" t="s">
        <v>4984</v>
      </c>
      <c r="H845" s="73">
        <v>0</v>
      </c>
      <c r="I845" s="74">
        <v>7</v>
      </c>
      <c r="J845" s="73">
        <v>0</v>
      </c>
      <c r="K845" s="163"/>
      <c r="L845" s="124">
        <v>2884938</v>
      </c>
      <c r="M845" s="146" t="s">
        <v>1104</v>
      </c>
      <c r="N845" s="145" t="s">
        <v>4985</v>
      </c>
      <c r="O845" s="15" t="s">
        <v>4986</v>
      </c>
      <c r="P845" s="16" t="s">
        <v>4981</v>
      </c>
      <c r="Q845" s="13">
        <v>2</v>
      </c>
      <c r="R845" t="s">
        <v>4987</v>
      </c>
    </row>
    <row r="846" spans="2:18">
      <c r="B846" s="52" t="s">
        <v>4988</v>
      </c>
      <c r="C846" s="124">
        <v>2894885</v>
      </c>
      <c r="D846" s="73">
        <v>0</v>
      </c>
      <c r="E846" s="73">
        <v>0</v>
      </c>
      <c r="F846" s="73">
        <v>0</v>
      </c>
      <c r="G846" s="73" t="s">
        <v>1103</v>
      </c>
      <c r="H846" s="73">
        <v>0</v>
      </c>
      <c r="I846" s="73">
        <v>0</v>
      </c>
      <c r="J846" s="73">
        <v>0</v>
      </c>
      <c r="K846" s="163"/>
      <c r="L846" s="124">
        <v>2894885</v>
      </c>
      <c r="M846" s="13" t="s">
        <v>1094</v>
      </c>
      <c r="N846" s="145" t="s">
        <v>3392</v>
      </c>
      <c r="O846" s="15" t="s">
        <v>4989</v>
      </c>
      <c r="P846" s="16" t="s">
        <v>4990</v>
      </c>
      <c r="Q846" s="13">
        <v>2</v>
      </c>
      <c r="R846" t="s">
        <v>4991</v>
      </c>
    </row>
    <row r="847" spans="2:18">
      <c r="B847" s="52" t="s">
        <v>4992</v>
      </c>
      <c r="C847" s="124">
        <v>2897074</v>
      </c>
      <c r="D847" s="73">
        <v>0</v>
      </c>
      <c r="E847" s="73">
        <v>0</v>
      </c>
      <c r="F847" s="73">
        <v>0</v>
      </c>
      <c r="G847" s="73" t="s">
        <v>1103</v>
      </c>
      <c r="H847" s="73">
        <v>0</v>
      </c>
      <c r="I847" s="73">
        <v>0</v>
      </c>
      <c r="J847" s="73">
        <v>0</v>
      </c>
      <c r="K847" s="163"/>
      <c r="L847" s="124">
        <v>2897074</v>
      </c>
      <c r="M847" s="13" t="s">
        <v>1094</v>
      </c>
      <c r="N847" s="145" t="s">
        <v>1602</v>
      </c>
      <c r="O847" s="15" t="s">
        <v>4993</v>
      </c>
      <c r="P847" s="16" t="s">
        <v>4994</v>
      </c>
      <c r="Q847" s="13">
        <v>2</v>
      </c>
      <c r="R847" t="s">
        <v>4995</v>
      </c>
    </row>
    <row r="848" spans="2:18">
      <c r="B848" s="52" t="s">
        <v>4996</v>
      </c>
      <c r="C848" s="124">
        <v>2898083</v>
      </c>
      <c r="D848" s="73">
        <v>0</v>
      </c>
      <c r="E848" s="73">
        <v>0</v>
      </c>
      <c r="F848" s="75">
        <v>1</v>
      </c>
      <c r="G848" s="75" t="s">
        <v>4997</v>
      </c>
      <c r="H848" s="73">
        <v>0</v>
      </c>
      <c r="I848" s="74">
        <v>3</v>
      </c>
      <c r="J848" s="73">
        <v>0</v>
      </c>
      <c r="K848" s="163" t="s">
        <v>4781</v>
      </c>
      <c r="L848" s="124">
        <v>2898083</v>
      </c>
      <c r="M848" s="146" t="s">
        <v>1142</v>
      </c>
      <c r="N848" s="13" t="s">
        <v>4998</v>
      </c>
      <c r="O848" s="15" t="s">
        <v>4999</v>
      </c>
      <c r="P848" s="16" t="s">
        <v>5000</v>
      </c>
      <c r="Q848" s="13">
        <v>2</v>
      </c>
      <c r="R848" t="s">
        <v>5001</v>
      </c>
    </row>
    <row r="849" spans="2:18">
      <c r="B849" s="52" t="s">
        <v>5002</v>
      </c>
      <c r="C849" s="124">
        <v>2907052</v>
      </c>
      <c r="D849" s="73">
        <v>0</v>
      </c>
      <c r="E849" s="73">
        <v>0</v>
      </c>
      <c r="F849" s="73">
        <v>0</v>
      </c>
      <c r="G849" s="73" t="s">
        <v>1103</v>
      </c>
      <c r="H849" s="73">
        <v>0</v>
      </c>
      <c r="I849" s="73">
        <v>0</v>
      </c>
      <c r="J849" s="73">
        <v>0</v>
      </c>
      <c r="K849" s="163"/>
      <c r="L849" s="124">
        <v>2907052</v>
      </c>
      <c r="M849" s="13" t="s">
        <v>1104</v>
      </c>
      <c r="N849" s="145" t="s">
        <v>1777</v>
      </c>
      <c r="O849" s="15" t="s">
        <v>5003</v>
      </c>
      <c r="P849" s="16" t="s">
        <v>5004</v>
      </c>
      <c r="Q849" s="13">
        <v>2</v>
      </c>
      <c r="R849" t="s">
        <v>5005</v>
      </c>
    </row>
    <row r="850" spans="2:18">
      <c r="B850" s="52" t="s">
        <v>5006</v>
      </c>
      <c r="C850" s="124">
        <v>2921711</v>
      </c>
      <c r="D850" s="73">
        <v>0</v>
      </c>
      <c r="E850" s="73">
        <v>0</v>
      </c>
      <c r="F850" s="73">
        <v>0</v>
      </c>
      <c r="G850" s="73" t="s">
        <v>1103</v>
      </c>
      <c r="H850" s="73">
        <v>0</v>
      </c>
      <c r="I850" s="73">
        <v>0</v>
      </c>
      <c r="J850" s="73">
        <v>0</v>
      </c>
      <c r="K850" s="163"/>
      <c r="L850" s="124">
        <v>2921711</v>
      </c>
      <c r="M850" s="13" t="s">
        <v>1104</v>
      </c>
      <c r="N850" s="145" t="s">
        <v>4461</v>
      </c>
      <c r="O850" s="15" t="s">
        <v>5007</v>
      </c>
      <c r="P850" s="16" t="s">
        <v>5008</v>
      </c>
      <c r="Q850" s="13">
        <v>2</v>
      </c>
      <c r="R850" t="s">
        <v>5009</v>
      </c>
    </row>
    <row r="851" spans="2:18">
      <c r="B851" s="52" t="s">
        <v>5010</v>
      </c>
      <c r="C851" s="124">
        <v>2924840</v>
      </c>
      <c r="D851" s="73">
        <v>0</v>
      </c>
      <c r="E851" s="73">
        <v>0</v>
      </c>
      <c r="F851" s="73">
        <v>0</v>
      </c>
      <c r="G851" s="73" t="s">
        <v>1103</v>
      </c>
      <c r="H851" s="73">
        <v>0</v>
      </c>
      <c r="I851" s="73">
        <v>0</v>
      </c>
      <c r="J851" s="73">
        <v>0</v>
      </c>
      <c r="K851" s="163"/>
      <c r="L851" s="124">
        <v>2924840</v>
      </c>
      <c r="M851" s="13" t="s">
        <v>1104</v>
      </c>
      <c r="N851" s="145" t="s">
        <v>4824</v>
      </c>
      <c r="O851" s="15" t="s">
        <v>5011</v>
      </c>
      <c r="P851" s="16" t="s">
        <v>5000</v>
      </c>
      <c r="Q851" s="13">
        <v>2</v>
      </c>
      <c r="R851" t="s">
        <v>5012</v>
      </c>
    </row>
    <row r="852" spans="2:18">
      <c r="B852" s="52" t="s">
        <v>5013</v>
      </c>
      <c r="C852" s="124">
        <v>2937854</v>
      </c>
      <c r="D852" s="73">
        <v>0</v>
      </c>
      <c r="E852" s="73">
        <v>0</v>
      </c>
      <c r="F852" s="73">
        <v>0</v>
      </c>
      <c r="G852" s="73" t="s">
        <v>1103</v>
      </c>
      <c r="H852" s="73">
        <v>0</v>
      </c>
      <c r="I852" s="73">
        <v>0</v>
      </c>
      <c r="J852" s="73">
        <v>0</v>
      </c>
      <c r="K852" s="163"/>
      <c r="L852" s="124">
        <v>2937854</v>
      </c>
      <c r="M852" s="13" t="s">
        <v>1094</v>
      </c>
      <c r="N852" s="145" t="s">
        <v>1439</v>
      </c>
      <c r="O852" s="15" t="s">
        <v>5014</v>
      </c>
      <c r="P852" s="16" t="s">
        <v>5015</v>
      </c>
      <c r="Q852" s="13">
        <v>2</v>
      </c>
      <c r="R852" t="s">
        <v>5016</v>
      </c>
    </row>
    <row r="853" spans="2:18">
      <c r="B853" s="52" t="s">
        <v>5017</v>
      </c>
      <c r="C853" s="124">
        <v>2941189</v>
      </c>
      <c r="D853" s="73">
        <v>0</v>
      </c>
      <c r="E853" s="73">
        <v>0</v>
      </c>
      <c r="F853" s="73">
        <v>0</v>
      </c>
      <c r="G853" s="73" t="s">
        <v>1103</v>
      </c>
      <c r="H853" s="73">
        <v>0</v>
      </c>
      <c r="I853" s="73">
        <v>0</v>
      </c>
      <c r="J853" s="73">
        <v>0</v>
      </c>
      <c r="K853" s="163" t="s">
        <v>4781</v>
      </c>
      <c r="L853" s="124">
        <v>2941189</v>
      </c>
      <c r="M853" s="13" t="s">
        <v>1094</v>
      </c>
      <c r="N853" s="145" t="s">
        <v>5018</v>
      </c>
      <c r="O853" s="15" t="s">
        <v>5019</v>
      </c>
      <c r="P853" s="16" t="s">
        <v>5020</v>
      </c>
      <c r="Q853" s="13">
        <v>2</v>
      </c>
      <c r="R853" t="s">
        <v>5021</v>
      </c>
    </row>
    <row r="854" spans="2:18">
      <c r="B854" s="52" t="s">
        <v>5022</v>
      </c>
      <c r="C854" s="124">
        <v>2942402</v>
      </c>
      <c r="D854" s="73">
        <v>0</v>
      </c>
      <c r="E854" s="73">
        <v>0</v>
      </c>
      <c r="F854" s="73">
        <v>0</v>
      </c>
      <c r="G854" s="73" t="s">
        <v>1103</v>
      </c>
      <c r="H854" s="73">
        <v>0</v>
      </c>
      <c r="I854" s="73">
        <v>0</v>
      </c>
      <c r="J854" s="73">
        <v>0</v>
      </c>
      <c r="K854" s="163"/>
      <c r="L854" s="124">
        <v>2942402</v>
      </c>
      <c r="M854" s="13" t="s">
        <v>1094</v>
      </c>
      <c r="N854" s="145" t="s">
        <v>5023</v>
      </c>
      <c r="O854" s="15" t="s">
        <v>5024</v>
      </c>
      <c r="P854" s="16" t="s">
        <v>3025</v>
      </c>
      <c r="Q854" s="13">
        <v>2</v>
      </c>
      <c r="R854" t="s">
        <v>5025</v>
      </c>
    </row>
    <row r="855" spans="2:18">
      <c r="B855" s="52" t="s">
        <v>5026</v>
      </c>
      <c r="C855" s="124">
        <v>2948386</v>
      </c>
      <c r="D855" s="73">
        <v>0</v>
      </c>
      <c r="E855" s="73">
        <v>0</v>
      </c>
      <c r="F855" s="73">
        <v>0</v>
      </c>
      <c r="G855" s="73" t="s">
        <v>1103</v>
      </c>
      <c r="H855" s="73">
        <v>0</v>
      </c>
      <c r="I855" s="73">
        <v>0</v>
      </c>
      <c r="J855" s="73">
        <v>0</v>
      </c>
      <c r="K855" s="163"/>
      <c r="L855" s="124">
        <v>2948386</v>
      </c>
      <c r="M855" s="13" t="s">
        <v>1104</v>
      </c>
      <c r="N855" s="145" t="s">
        <v>2763</v>
      </c>
      <c r="O855" s="15" t="s">
        <v>5027</v>
      </c>
      <c r="P855" s="16" t="s">
        <v>5028</v>
      </c>
      <c r="Q855" s="13">
        <v>2</v>
      </c>
      <c r="R855" t="s">
        <v>5029</v>
      </c>
    </row>
    <row r="856" spans="2:18">
      <c r="B856" s="52" t="s">
        <v>5030</v>
      </c>
      <c r="C856" s="124">
        <v>2950062</v>
      </c>
      <c r="D856" s="73">
        <v>0</v>
      </c>
      <c r="E856" s="73">
        <v>0</v>
      </c>
      <c r="F856" s="73">
        <v>0</v>
      </c>
      <c r="G856" s="73" t="s">
        <v>1103</v>
      </c>
      <c r="H856" s="73">
        <v>0</v>
      </c>
      <c r="I856" s="73">
        <v>0</v>
      </c>
      <c r="J856" s="73">
        <v>0</v>
      </c>
      <c r="K856" s="163"/>
      <c r="L856" s="124">
        <v>2950062</v>
      </c>
      <c r="M856" s="13" t="s">
        <v>1104</v>
      </c>
      <c r="N856" s="145" t="s">
        <v>2611</v>
      </c>
      <c r="O856" s="15" t="s">
        <v>5031</v>
      </c>
      <c r="P856" s="16" t="s">
        <v>5032</v>
      </c>
      <c r="Q856" s="13">
        <v>2</v>
      </c>
      <c r="R856" t="s">
        <v>5033</v>
      </c>
    </row>
    <row r="857" spans="2:18">
      <c r="B857" s="52" t="s">
        <v>5034</v>
      </c>
      <c r="C857" s="124">
        <v>2958301</v>
      </c>
      <c r="D857" s="73">
        <v>0</v>
      </c>
      <c r="E857" s="73">
        <v>0</v>
      </c>
      <c r="F857" s="75">
        <v>1</v>
      </c>
      <c r="G857" s="75" t="s">
        <v>5035</v>
      </c>
      <c r="H857" s="73">
        <v>0</v>
      </c>
      <c r="I857" s="74">
        <v>7</v>
      </c>
      <c r="J857" s="73">
        <v>0</v>
      </c>
      <c r="K857" s="163"/>
      <c r="L857" s="124">
        <v>2958301</v>
      </c>
      <c r="M857" s="146" t="s">
        <v>1104</v>
      </c>
      <c r="N857" s="145" t="s">
        <v>5036</v>
      </c>
      <c r="O857" s="15" t="s">
        <v>5037</v>
      </c>
      <c r="P857" s="16" t="s">
        <v>5038</v>
      </c>
      <c r="Q857" s="13">
        <v>2</v>
      </c>
      <c r="R857" t="s">
        <v>5039</v>
      </c>
    </row>
    <row r="858" spans="2:18">
      <c r="B858" s="52" t="s">
        <v>5040</v>
      </c>
      <c r="C858" s="124">
        <v>2961365</v>
      </c>
      <c r="D858" s="73">
        <v>0</v>
      </c>
      <c r="E858" s="73">
        <v>0</v>
      </c>
      <c r="F858" s="73">
        <v>0</v>
      </c>
      <c r="G858" s="73" t="s">
        <v>1103</v>
      </c>
      <c r="H858" s="73">
        <v>0</v>
      </c>
      <c r="I858" s="73">
        <v>0</v>
      </c>
      <c r="J858" s="73">
        <v>0</v>
      </c>
      <c r="K858" s="163" t="s">
        <v>4781</v>
      </c>
      <c r="L858" s="124">
        <v>2961365</v>
      </c>
      <c r="M858" s="13" t="s">
        <v>1104</v>
      </c>
      <c r="N858" s="145" t="s">
        <v>5041</v>
      </c>
      <c r="O858" s="15" t="s">
        <v>5042</v>
      </c>
      <c r="P858" s="16" t="s">
        <v>5043</v>
      </c>
      <c r="Q858" s="13">
        <v>2</v>
      </c>
      <c r="R858" t="s">
        <v>5044</v>
      </c>
    </row>
    <row r="859" spans="2:18">
      <c r="B859" s="52" t="s">
        <v>335</v>
      </c>
      <c r="C859" s="124">
        <v>2965054</v>
      </c>
      <c r="D859" s="73">
        <v>0</v>
      </c>
      <c r="E859" s="73">
        <v>0</v>
      </c>
      <c r="F859" s="75">
        <v>1</v>
      </c>
      <c r="G859" s="75" t="s">
        <v>5045</v>
      </c>
      <c r="H859" s="73">
        <v>0</v>
      </c>
      <c r="I859" s="74">
        <v>15</v>
      </c>
      <c r="J859" s="73">
        <v>0</v>
      </c>
      <c r="K859" s="163"/>
      <c r="L859" s="124">
        <v>2965054</v>
      </c>
      <c r="M859" s="146" t="s">
        <v>1104</v>
      </c>
      <c r="N859" s="145" t="s">
        <v>2001</v>
      </c>
      <c r="O859" s="15" t="s">
        <v>5046</v>
      </c>
      <c r="P859" s="16" t="s">
        <v>5047</v>
      </c>
      <c r="Q859" s="13">
        <v>2</v>
      </c>
      <c r="R859" t="s">
        <v>5048</v>
      </c>
    </row>
    <row r="860" spans="2:18">
      <c r="B860" s="52" t="s">
        <v>5049</v>
      </c>
      <c r="C860" s="124">
        <v>2965459</v>
      </c>
      <c r="D860" s="73">
        <v>0</v>
      </c>
      <c r="E860" s="73">
        <v>0</v>
      </c>
      <c r="F860" s="75">
        <v>1</v>
      </c>
      <c r="G860" s="75" t="s">
        <v>5050</v>
      </c>
      <c r="H860" s="73">
        <v>0</v>
      </c>
      <c r="I860" s="74">
        <v>3</v>
      </c>
      <c r="J860" s="73">
        <v>0</v>
      </c>
      <c r="K860" s="163"/>
      <c r="L860" s="124">
        <v>2965459</v>
      </c>
      <c r="M860" s="146" t="s">
        <v>2300</v>
      </c>
      <c r="N860" s="13" t="s">
        <v>4873</v>
      </c>
      <c r="O860" s="15" t="s">
        <v>5051</v>
      </c>
      <c r="P860" s="16" t="s">
        <v>5049</v>
      </c>
      <c r="Q860" s="13">
        <v>2</v>
      </c>
      <c r="R860" t="s">
        <v>5052</v>
      </c>
    </row>
    <row r="861" spans="2:18">
      <c r="B861" s="52" t="s">
        <v>5053</v>
      </c>
      <c r="C861" s="124">
        <v>2967467</v>
      </c>
      <c r="D861" s="75">
        <v>1</v>
      </c>
      <c r="E861" s="73">
        <v>0</v>
      </c>
      <c r="F861" s="73">
        <v>0</v>
      </c>
      <c r="G861" s="73" t="s">
        <v>1103</v>
      </c>
      <c r="H861" s="73">
        <v>0</v>
      </c>
      <c r="I861" s="73">
        <v>0</v>
      </c>
      <c r="J861" s="73">
        <v>0</v>
      </c>
      <c r="K861" s="163"/>
      <c r="L861" s="124">
        <v>2967467</v>
      </c>
      <c r="M861" s="13" t="s">
        <v>1104</v>
      </c>
      <c r="N861" s="145" t="s">
        <v>4529</v>
      </c>
      <c r="O861" s="15" t="s">
        <v>5054</v>
      </c>
      <c r="P861" s="16" t="s">
        <v>5055</v>
      </c>
      <c r="Q861" s="13">
        <v>2</v>
      </c>
      <c r="R861" t="s">
        <v>5056</v>
      </c>
    </row>
    <row r="862" spans="2:18">
      <c r="B862" s="52" t="s">
        <v>5057</v>
      </c>
      <c r="C862" s="124">
        <v>2973436</v>
      </c>
      <c r="D862" s="73">
        <v>0</v>
      </c>
      <c r="E862" s="73">
        <v>0</v>
      </c>
      <c r="F862" s="73">
        <v>0</v>
      </c>
      <c r="G862" s="73" t="s">
        <v>1103</v>
      </c>
      <c r="H862" s="73">
        <v>0</v>
      </c>
      <c r="I862" s="73">
        <v>0</v>
      </c>
      <c r="J862" s="73">
        <v>0</v>
      </c>
      <c r="K862" s="163"/>
      <c r="L862" s="124">
        <v>2973436</v>
      </c>
      <c r="M862" s="13" t="s">
        <v>1094</v>
      </c>
      <c r="N862" s="145" t="s">
        <v>1332</v>
      </c>
      <c r="O862" s="15" t="s">
        <v>5058</v>
      </c>
      <c r="P862" s="16" t="s">
        <v>5059</v>
      </c>
      <c r="Q862" s="13">
        <v>2</v>
      </c>
      <c r="R862" t="s">
        <v>5060</v>
      </c>
    </row>
    <row r="863" spans="2:18">
      <c r="B863" s="52" t="s">
        <v>5061</v>
      </c>
      <c r="C863" s="124">
        <v>2976161</v>
      </c>
      <c r="D863" s="73">
        <v>0</v>
      </c>
      <c r="E863" s="73">
        <v>0</v>
      </c>
      <c r="F863" s="75">
        <v>1</v>
      </c>
      <c r="G863" s="75" t="s">
        <v>5062</v>
      </c>
      <c r="H863" s="73">
        <v>0</v>
      </c>
      <c r="I863" s="74">
        <v>7</v>
      </c>
      <c r="J863" s="73">
        <v>0</v>
      </c>
      <c r="K863" s="163" t="s">
        <v>4781</v>
      </c>
      <c r="L863" s="124">
        <v>2976161</v>
      </c>
      <c r="M863" s="146" t="s">
        <v>2300</v>
      </c>
      <c r="N863" s="13" t="s">
        <v>5063</v>
      </c>
      <c r="O863" s="15" t="s">
        <v>5064</v>
      </c>
      <c r="P863" s="16" t="s">
        <v>5065</v>
      </c>
      <c r="Q863" s="13">
        <v>2</v>
      </c>
      <c r="R863" t="s">
        <v>5066</v>
      </c>
    </row>
    <row r="864" spans="2:18">
      <c r="B864" s="52" t="s">
        <v>5067</v>
      </c>
      <c r="C864" s="124">
        <v>2983069</v>
      </c>
      <c r="D864" s="73">
        <v>0</v>
      </c>
      <c r="E864" s="73">
        <v>0</v>
      </c>
      <c r="F864" s="73">
        <v>0</v>
      </c>
      <c r="G864" s="73" t="s">
        <v>1103</v>
      </c>
      <c r="H864" s="73">
        <v>0</v>
      </c>
      <c r="I864" s="73">
        <v>0</v>
      </c>
      <c r="J864" s="73">
        <v>0</v>
      </c>
      <c r="K864" s="163"/>
      <c r="L864" s="124">
        <v>2983069</v>
      </c>
      <c r="M864" s="13" t="s">
        <v>1104</v>
      </c>
      <c r="N864" s="145" t="s">
        <v>1763</v>
      </c>
      <c r="O864" s="15" t="s">
        <v>5068</v>
      </c>
      <c r="P864" s="16" t="s">
        <v>5069</v>
      </c>
      <c r="Q864" s="13">
        <v>2</v>
      </c>
      <c r="R864" t="s">
        <v>5070</v>
      </c>
    </row>
    <row r="865" spans="2:18">
      <c r="B865" s="52" t="s">
        <v>5071</v>
      </c>
      <c r="C865" s="124">
        <v>2990471</v>
      </c>
      <c r="D865" s="73">
        <v>0</v>
      </c>
      <c r="E865" s="73">
        <v>0</v>
      </c>
      <c r="F865" s="73">
        <v>0</v>
      </c>
      <c r="G865" s="73" t="s">
        <v>1103</v>
      </c>
      <c r="H865" s="73">
        <v>0</v>
      </c>
      <c r="I865" s="73">
        <v>0</v>
      </c>
      <c r="J865" s="73">
        <v>0</v>
      </c>
      <c r="K865" s="163"/>
      <c r="L865" s="124">
        <v>2990471</v>
      </c>
      <c r="M865" s="13" t="s">
        <v>1094</v>
      </c>
      <c r="N865" s="145" t="s">
        <v>5072</v>
      </c>
      <c r="O865" s="15" t="s">
        <v>5073</v>
      </c>
      <c r="P865" s="16" t="s">
        <v>5074</v>
      </c>
      <c r="Q865" s="13">
        <v>2</v>
      </c>
      <c r="R865" t="s">
        <v>5075</v>
      </c>
    </row>
    <row r="866" spans="2:18">
      <c r="B866" s="52" t="s">
        <v>5076</v>
      </c>
      <c r="C866" s="124">
        <v>2991614</v>
      </c>
      <c r="D866" s="73">
        <v>0</v>
      </c>
      <c r="E866" s="73">
        <v>0</v>
      </c>
      <c r="F866" s="75">
        <v>1</v>
      </c>
      <c r="G866" s="75" t="s">
        <v>5077</v>
      </c>
      <c r="H866" s="73">
        <v>0</v>
      </c>
      <c r="I866" s="74">
        <v>7</v>
      </c>
      <c r="J866" s="73">
        <v>0</v>
      </c>
      <c r="K866" s="163"/>
      <c r="L866" s="124">
        <v>2991614</v>
      </c>
      <c r="M866" s="13" t="s">
        <v>1094</v>
      </c>
      <c r="N866" s="145" t="s">
        <v>1884</v>
      </c>
      <c r="O866" s="15" t="s">
        <v>5078</v>
      </c>
      <c r="P866" s="16" t="s">
        <v>5079</v>
      </c>
      <c r="Q866" s="13">
        <v>2</v>
      </c>
      <c r="R866" t="s">
        <v>5080</v>
      </c>
    </row>
    <row r="867" spans="2:18">
      <c r="B867" s="52" t="s">
        <v>5081</v>
      </c>
      <c r="C867" s="124">
        <v>2992240</v>
      </c>
      <c r="D867" s="73">
        <v>0</v>
      </c>
      <c r="E867" s="73">
        <v>0</v>
      </c>
      <c r="F867" s="73">
        <v>0</v>
      </c>
      <c r="G867" s="73" t="s">
        <v>1103</v>
      </c>
      <c r="H867" s="73">
        <v>0</v>
      </c>
      <c r="I867" s="73">
        <v>0</v>
      </c>
      <c r="J867" s="73">
        <v>0</v>
      </c>
      <c r="K867" s="163"/>
      <c r="L867" s="124">
        <v>2992240</v>
      </c>
      <c r="M867" s="13" t="s">
        <v>1104</v>
      </c>
      <c r="N867" s="145" t="s">
        <v>4553</v>
      </c>
      <c r="O867" s="15" t="s">
        <v>5082</v>
      </c>
      <c r="P867" s="16" t="s">
        <v>5081</v>
      </c>
      <c r="Q867" s="13">
        <v>2</v>
      </c>
      <c r="R867" t="s">
        <v>5083</v>
      </c>
    </row>
    <row r="868" spans="2:18">
      <c r="B868" s="52" t="s">
        <v>5084</v>
      </c>
      <c r="C868" s="124">
        <v>3001442</v>
      </c>
      <c r="D868" s="73">
        <v>0</v>
      </c>
      <c r="E868" s="73">
        <v>0</v>
      </c>
      <c r="F868" s="73">
        <v>0</v>
      </c>
      <c r="G868" s="73" t="s">
        <v>1103</v>
      </c>
      <c r="H868" s="73">
        <v>0</v>
      </c>
      <c r="I868" s="73">
        <v>0</v>
      </c>
      <c r="J868" s="73">
        <v>0</v>
      </c>
      <c r="K868" s="163" t="s">
        <v>4781</v>
      </c>
      <c r="L868" s="124">
        <v>3001442</v>
      </c>
      <c r="M868" s="13" t="s">
        <v>1104</v>
      </c>
      <c r="N868" s="145" t="s">
        <v>1612</v>
      </c>
      <c r="O868" s="15" t="s">
        <v>5085</v>
      </c>
      <c r="P868" s="16" t="s">
        <v>5086</v>
      </c>
      <c r="Q868" s="13">
        <v>2</v>
      </c>
      <c r="R868" t="s">
        <v>5087</v>
      </c>
    </row>
    <row r="869" spans="2:18">
      <c r="B869" s="52" t="s">
        <v>5088</v>
      </c>
      <c r="C869" s="124">
        <v>3004907</v>
      </c>
      <c r="D869" s="73">
        <v>0</v>
      </c>
      <c r="E869" s="73">
        <v>0</v>
      </c>
      <c r="F869" s="73">
        <v>0</v>
      </c>
      <c r="G869" s="73" t="s">
        <v>1103</v>
      </c>
      <c r="H869" s="73">
        <v>0</v>
      </c>
      <c r="I869" s="73">
        <v>0</v>
      </c>
      <c r="J869" s="73">
        <v>0</v>
      </c>
      <c r="K869" s="163"/>
      <c r="L869" s="124">
        <v>3004907</v>
      </c>
      <c r="M869" s="13" t="s">
        <v>1094</v>
      </c>
      <c r="N869" s="145" t="s">
        <v>5089</v>
      </c>
      <c r="O869" s="15" t="s">
        <v>5090</v>
      </c>
      <c r="P869" s="16" t="s">
        <v>5091</v>
      </c>
      <c r="Q869" s="13">
        <v>2</v>
      </c>
      <c r="R869" t="s">
        <v>5092</v>
      </c>
    </row>
    <row r="870" spans="2:18">
      <c r="B870" s="52" t="s">
        <v>5093</v>
      </c>
      <c r="C870" s="124">
        <v>3005795</v>
      </c>
      <c r="D870" s="73">
        <v>0</v>
      </c>
      <c r="E870" s="73">
        <v>0</v>
      </c>
      <c r="F870" s="75">
        <v>1</v>
      </c>
      <c r="G870" s="75" t="s">
        <v>5094</v>
      </c>
      <c r="H870" s="73">
        <v>0</v>
      </c>
      <c r="I870" s="74">
        <v>3</v>
      </c>
      <c r="J870" s="73">
        <v>0</v>
      </c>
      <c r="K870" s="163"/>
      <c r="L870" s="124">
        <v>3005795</v>
      </c>
      <c r="M870" s="146" t="s">
        <v>1291</v>
      </c>
      <c r="N870" s="13" t="s">
        <v>5095</v>
      </c>
      <c r="O870" s="15" t="s">
        <v>5096</v>
      </c>
      <c r="P870" s="16" t="s">
        <v>5097</v>
      </c>
      <c r="Q870" s="13">
        <v>2</v>
      </c>
      <c r="R870" t="s">
        <v>5098</v>
      </c>
    </row>
    <row r="871" spans="2:18">
      <c r="B871" s="52" t="s">
        <v>5099</v>
      </c>
      <c r="C871" s="124">
        <v>3023620</v>
      </c>
      <c r="D871" s="73">
        <v>0</v>
      </c>
      <c r="E871" s="73">
        <v>0</v>
      </c>
      <c r="F871" s="75">
        <v>1</v>
      </c>
      <c r="G871" s="75" t="s">
        <v>5100</v>
      </c>
      <c r="H871" s="73">
        <v>0</v>
      </c>
      <c r="I871" s="74">
        <v>3</v>
      </c>
      <c r="J871" s="73">
        <v>0</v>
      </c>
      <c r="K871" s="163"/>
      <c r="L871" s="124">
        <v>3023620</v>
      </c>
      <c r="M871" s="146" t="s">
        <v>1291</v>
      </c>
      <c r="N871" s="13" t="s">
        <v>5101</v>
      </c>
      <c r="O871" s="15" t="s">
        <v>5102</v>
      </c>
      <c r="P871" s="16" t="s">
        <v>1735</v>
      </c>
      <c r="Q871" s="13">
        <v>2</v>
      </c>
      <c r="R871" t="s">
        <v>5103</v>
      </c>
    </row>
    <row r="872" spans="2:18">
      <c r="B872" s="52" t="s">
        <v>5104</v>
      </c>
      <c r="C872" s="124">
        <v>3030828</v>
      </c>
      <c r="D872" s="73">
        <v>0</v>
      </c>
      <c r="E872" s="73">
        <v>0</v>
      </c>
      <c r="F872" s="73">
        <v>0</v>
      </c>
      <c r="G872" s="73" t="s">
        <v>1103</v>
      </c>
      <c r="H872" s="73">
        <v>0</v>
      </c>
      <c r="I872" s="73">
        <v>0</v>
      </c>
      <c r="J872" s="73">
        <v>0</v>
      </c>
      <c r="K872" s="163"/>
      <c r="L872" s="124">
        <v>3030828</v>
      </c>
      <c r="M872" s="13" t="s">
        <v>1104</v>
      </c>
      <c r="N872" s="145" t="s">
        <v>5105</v>
      </c>
      <c r="O872" s="15" t="s">
        <v>5106</v>
      </c>
      <c r="P872" s="16" t="s">
        <v>5107</v>
      </c>
      <c r="Q872" s="13">
        <v>2</v>
      </c>
      <c r="R872" t="s">
        <v>5108</v>
      </c>
    </row>
    <row r="873" spans="2:18">
      <c r="B873" s="52" t="s">
        <v>5109</v>
      </c>
      <c r="C873" s="124">
        <v>3031316</v>
      </c>
      <c r="D873" s="73">
        <v>0</v>
      </c>
      <c r="E873" s="73">
        <v>0</v>
      </c>
      <c r="F873" s="73">
        <v>0</v>
      </c>
      <c r="G873" s="73" t="s">
        <v>1103</v>
      </c>
      <c r="H873" s="73">
        <v>0</v>
      </c>
      <c r="I873" s="73">
        <v>0</v>
      </c>
      <c r="J873" s="73">
        <v>0</v>
      </c>
      <c r="K873" s="163" t="s">
        <v>4781</v>
      </c>
      <c r="L873" s="124">
        <v>3031316</v>
      </c>
      <c r="M873" s="13" t="s">
        <v>1104</v>
      </c>
      <c r="N873" s="145" t="s">
        <v>2888</v>
      </c>
      <c r="O873" s="15" t="s">
        <v>5110</v>
      </c>
      <c r="P873" s="16" t="s">
        <v>5111</v>
      </c>
      <c r="Q873" s="13">
        <v>2</v>
      </c>
      <c r="R873" t="s">
        <v>5112</v>
      </c>
    </row>
    <row r="874" spans="2:18">
      <c r="B874" s="52" t="s">
        <v>5113</v>
      </c>
      <c r="C874" s="124">
        <v>3037488</v>
      </c>
      <c r="D874" s="73">
        <v>0</v>
      </c>
      <c r="E874" s="73">
        <v>0</v>
      </c>
      <c r="F874" s="73">
        <v>0</v>
      </c>
      <c r="G874" s="73" t="s">
        <v>1103</v>
      </c>
      <c r="H874" s="73">
        <v>0</v>
      </c>
      <c r="I874" s="73">
        <v>0</v>
      </c>
      <c r="J874" s="73">
        <v>0</v>
      </c>
      <c r="K874" s="163"/>
      <c r="L874" s="124">
        <v>3037488</v>
      </c>
      <c r="M874" s="149" t="s">
        <v>2300</v>
      </c>
      <c r="N874" s="18" t="s">
        <v>5114</v>
      </c>
      <c r="O874" s="20" t="s">
        <v>5115</v>
      </c>
      <c r="P874" s="21" t="s">
        <v>5116</v>
      </c>
      <c r="Q874" s="13">
        <v>2</v>
      </c>
      <c r="R874" s="81" t="s">
        <v>5117</v>
      </c>
    </row>
    <row r="875" spans="2:18">
      <c r="B875" s="52" t="s">
        <v>5118</v>
      </c>
      <c r="C875" s="124">
        <v>3041151</v>
      </c>
      <c r="D875" s="73">
        <v>0</v>
      </c>
      <c r="E875" s="73">
        <v>0</v>
      </c>
      <c r="F875" s="73">
        <v>0</v>
      </c>
      <c r="G875" s="73" t="s">
        <v>1103</v>
      </c>
      <c r="H875" s="73">
        <v>0</v>
      </c>
      <c r="I875" s="73">
        <v>0</v>
      </c>
      <c r="J875" s="73">
        <v>0</v>
      </c>
      <c r="K875" s="163"/>
      <c r="L875" s="124">
        <v>3041151</v>
      </c>
      <c r="M875" s="13" t="s">
        <v>1104</v>
      </c>
      <c r="N875" s="145" t="s">
        <v>5119</v>
      </c>
      <c r="O875" s="15" t="s">
        <v>5120</v>
      </c>
      <c r="P875" s="16" t="s">
        <v>5121</v>
      </c>
      <c r="Q875" s="13">
        <v>2</v>
      </c>
      <c r="R875" t="s">
        <v>5122</v>
      </c>
    </row>
    <row r="876" spans="2:18">
      <c r="B876" s="52" t="s">
        <v>5123</v>
      </c>
      <c r="C876" s="124">
        <v>3042678</v>
      </c>
      <c r="D876" s="73">
        <v>0</v>
      </c>
      <c r="E876" s="73">
        <v>0</v>
      </c>
      <c r="F876" s="73">
        <v>0</v>
      </c>
      <c r="G876" s="73" t="s">
        <v>1103</v>
      </c>
      <c r="H876" s="73">
        <v>0</v>
      </c>
      <c r="I876" s="73">
        <v>0</v>
      </c>
      <c r="J876" s="73">
        <v>0</v>
      </c>
      <c r="K876" s="163"/>
      <c r="L876" s="124">
        <v>3042678</v>
      </c>
      <c r="M876" s="13" t="s">
        <v>1094</v>
      </c>
      <c r="N876" s="145" t="s">
        <v>5124</v>
      </c>
      <c r="O876" s="15" t="s">
        <v>5125</v>
      </c>
      <c r="P876" s="16" t="s">
        <v>5126</v>
      </c>
      <c r="Q876" s="13">
        <v>2</v>
      </c>
      <c r="R876" t="s">
        <v>5127</v>
      </c>
    </row>
    <row r="877" spans="2:18">
      <c r="B877" s="52" t="s">
        <v>5128</v>
      </c>
      <c r="C877" s="124">
        <v>3043108</v>
      </c>
      <c r="D877" s="73">
        <v>0</v>
      </c>
      <c r="E877" s="73">
        <v>0</v>
      </c>
      <c r="F877" s="75">
        <v>1</v>
      </c>
      <c r="G877" s="75" t="s">
        <v>5129</v>
      </c>
      <c r="H877" s="73">
        <v>0</v>
      </c>
      <c r="I877" s="74">
        <v>19</v>
      </c>
      <c r="J877" s="73">
        <v>0</v>
      </c>
      <c r="K877" s="163"/>
      <c r="L877" s="124">
        <v>3043108</v>
      </c>
      <c r="M877" s="146" t="s">
        <v>1104</v>
      </c>
      <c r="N877" s="145" t="s">
        <v>5130</v>
      </c>
      <c r="O877" s="15" t="s">
        <v>5131</v>
      </c>
      <c r="P877" s="16" t="s">
        <v>5132</v>
      </c>
      <c r="Q877" s="13">
        <v>2</v>
      </c>
      <c r="R877" t="s">
        <v>5133</v>
      </c>
    </row>
    <row r="878" spans="2:18">
      <c r="B878" s="52" t="s">
        <v>5134</v>
      </c>
      <c r="C878" s="124">
        <v>3051877</v>
      </c>
      <c r="D878" s="73">
        <v>0</v>
      </c>
      <c r="E878" s="73">
        <v>0</v>
      </c>
      <c r="F878" s="73">
        <v>0</v>
      </c>
      <c r="G878" s="73" t="s">
        <v>1103</v>
      </c>
      <c r="H878" s="73">
        <v>0</v>
      </c>
      <c r="I878" s="73">
        <v>0</v>
      </c>
      <c r="J878" s="73">
        <v>0</v>
      </c>
      <c r="K878" s="163" t="s">
        <v>4781</v>
      </c>
      <c r="L878" s="124">
        <v>3051877</v>
      </c>
      <c r="M878" s="13" t="s">
        <v>1104</v>
      </c>
      <c r="N878" s="145" t="s">
        <v>1869</v>
      </c>
      <c r="O878" s="15" t="s">
        <v>5135</v>
      </c>
      <c r="P878" s="16" t="s">
        <v>5136</v>
      </c>
      <c r="Q878" s="13">
        <v>2</v>
      </c>
      <c r="R878" t="s">
        <v>5137</v>
      </c>
    </row>
    <row r="879" spans="2:18">
      <c r="B879" s="52" t="s">
        <v>361</v>
      </c>
      <c r="C879" s="124">
        <v>3054644</v>
      </c>
      <c r="D879" s="73">
        <v>0</v>
      </c>
      <c r="E879" s="73">
        <v>0</v>
      </c>
      <c r="F879" s="73">
        <v>0</v>
      </c>
      <c r="G879" s="73" t="s">
        <v>1103</v>
      </c>
      <c r="H879" s="73">
        <v>0</v>
      </c>
      <c r="I879" s="73">
        <v>0</v>
      </c>
      <c r="J879" s="73">
        <v>0</v>
      </c>
      <c r="K879" s="163"/>
      <c r="L879" s="124">
        <v>3054644</v>
      </c>
      <c r="M879" s="13" t="s">
        <v>1104</v>
      </c>
      <c r="N879" s="145" t="s">
        <v>1217</v>
      </c>
      <c r="O879" s="15" t="s">
        <v>5138</v>
      </c>
      <c r="P879" s="16" t="s">
        <v>5139</v>
      </c>
      <c r="Q879" s="13">
        <v>2</v>
      </c>
      <c r="R879" t="s">
        <v>5140</v>
      </c>
    </row>
    <row r="880" spans="2:18">
      <c r="B880" s="52" t="s">
        <v>5141</v>
      </c>
      <c r="C880" s="124">
        <v>3055822</v>
      </c>
      <c r="D880" s="73">
        <v>0</v>
      </c>
      <c r="E880" s="73">
        <v>0</v>
      </c>
      <c r="F880" s="75">
        <v>1</v>
      </c>
      <c r="G880" s="75" t="s">
        <v>5142</v>
      </c>
      <c r="H880" s="73">
        <v>0</v>
      </c>
      <c r="I880" s="74">
        <v>3</v>
      </c>
      <c r="J880" s="73">
        <v>0</v>
      </c>
      <c r="K880" s="163"/>
      <c r="L880" s="124">
        <v>3055822</v>
      </c>
      <c r="M880" s="146" t="s">
        <v>1149</v>
      </c>
      <c r="N880" s="13" t="s">
        <v>5143</v>
      </c>
      <c r="O880" s="15" t="s">
        <v>5144</v>
      </c>
      <c r="P880" s="16" t="s">
        <v>5145</v>
      </c>
      <c r="Q880" s="13">
        <v>2</v>
      </c>
      <c r="R880" t="s">
        <v>5146</v>
      </c>
    </row>
    <row r="881" spans="2:18">
      <c r="B881" s="52" t="s">
        <v>5147</v>
      </c>
      <c r="C881" s="124">
        <v>3058243</v>
      </c>
      <c r="D881" s="73">
        <v>0</v>
      </c>
      <c r="E881" s="73">
        <v>0</v>
      </c>
      <c r="F881" s="73">
        <v>0</v>
      </c>
      <c r="G881" s="73" t="s">
        <v>1103</v>
      </c>
      <c r="H881" s="73">
        <v>0</v>
      </c>
      <c r="I881" s="73">
        <v>0</v>
      </c>
      <c r="J881" s="73">
        <v>0</v>
      </c>
      <c r="K881" s="163"/>
      <c r="L881" s="124">
        <v>3058243</v>
      </c>
      <c r="M881" s="13" t="s">
        <v>1094</v>
      </c>
      <c r="N881" s="145" t="s">
        <v>1982</v>
      </c>
      <c r="O881" s="15" t="s">
        <v>5148</v>
      </c>
      <c r="P881" s="16" t="s">
        <v>4521</v>
      </c>
      <c r="Q881" s="13">
        <v>2</v>
      </c>
      <c r="R881" t="s">
        <v>5149</v>
      </c>
    </row>
    <row r="882" spans="2:18">
      <c r="B882" s="52" t="s">
        <v>5150</v>
      </c>
      <c r="C882" s="124">
        <v>3060970</v>
      </c>
      <c r="D882" s="73">
        <v>0</v>
      </c>
      <c r="E882" s="73">
        <v>0</v>
      </c>
      <c r="F882" s="73">
        <v>0</v>
      </c>
      <c r="G882" s="73" t="s">
        <v>1103</v>
      </c>
      <c r="H882" s="73">
        <v>0</v>
      </c>
      <c r="I882" s="73">
        <v>0</v>
      </c>
      <c r="J882" s="73">
        <v>0</v>
      </c>
      <c r="K882" s="163"/>
      <c r="L882" s="124">
        <v>3060970</v>
      </c>
      <c r="M882" s="13" t="s">
        <v>1104</v>
      </c>
      <c r="N882" s="145" t="s">
        <v>5151</v>
      </c>
      <c r="O882" s="15" t="s">
        <v>5152</v>
      </c>
      <c r="P882" s="16" t="s">
        <v>5153</v>
      </c>
      <c r="Q882" s="13">
        <v>2</v>
      </c>
      <c r="R882" t="s">
        <v>5154</v>
      </c>
    </row>
    <row r="883" spans="2:18">
      <c r="B883" s="52" t="s">
        <v>5155</v>
      </c>
      <c r="C883" s="124">
        <v>3061685</v>
      </c>
      <c r="D883" s="73">
        <v>0</v>
      </c>
      <c r="E883" s="75">
        <v>1</v>
      </c>
      <c r="F883" s="73">
        <v>0</v>
      </c>
      <c r="G883" s="73" t="s">
        <v>1103</v>
      </c>
      <c r="H883" s="73">
        <v>0</v>
      </c>
      <c r="I883" s="73">
        <v>0</v>
      </c>
      <c r="J883" s="73">
        <v>0</v>
      </c>
      <c r="K883" s="163" t="s">
        <v>4781</v>
      </c>
      <c r="L883" s="124">
        <v>3061685</v>
      </c>
      <c r="M883" s="29" t="s">
        <v>1104</v>
      </c>
      <c r="N883" s="55" t="s">
        <v>5156</v>
      </c>
      <c r="O883" s="15" t="s">
        <v>5157</v>
      </c>
      <c r="P883" s="16" t="s">
        <v>5158</v>
      </c>
      <c r="Q883" s="13">
        <v>2</v>
      </c>
      <c r="R883" t="s">
        <v>5159</v>
      </c>
    </row>
    <row r="884" spans="2:18">
      <c r="B884" s="52" t="s">
        <v>340</v>
      </c>
      <c r="C884" s="124">
        <v>3076280</v>
      </c>
      <c r="D884" s="73">
        <v>0</v>
      </c>
      <c r="E884" s="73">
        <v>0</v>
      </c>
      <c r="F884" s="73">
        <v>0</v>
      </c>
      <c r="G884" s="73" t="s">
        <v>1103</v>
      </c>
      <c r="H884" s="73">
        <v>0</v>
      </c>
      <c r="I884" s="73">
        <v>0</v>
      </c>
      <c r="J884" s="73">
        <v>0</v>
      </c>
      <c r="K884" s="163"/>
      <c r="L884" s="124">
        <v>3076280</v>
      </c>
      <c r="M884" s="13" t="s">
        <v>1104</v>
      </c>
      <c r="N884" s="145" t="s">
        <v>1332</v>
      </c>
      <c r="O884" s="15" t="s">
        <v>5160</v>
      </c>
      <c r="P884" s="16" t="s">
        <v>3051</v>
      </c>
      <c r="Q884" s="13">
        <v>2</v>
      </c>
      <c r="R884" t="s">
        <v>5161</v>
      </c>
    </row>
    <row r="885" spans="2:18">
      <c r="B885" s="52" t="s">
        <v>5162</v>
      </c>
      <c r="C885" s="124">
        <v>3076991</v>
      </c>
      <c r="D885" s="73">
        <v>0</v>
      </c>
      <c r="E885" s="73">
        <v>0</v>
      </c>
      <c r="F885" s="75">
        <v>1</v>
      </c>
      <c r="G885" s="75" t="s">
        <v>5163</v>
      </c>
      <c r="H885" s="73">
        <v>0</v>
      </c>
      <c r="I885" s="74">
        <v>3</v>
      </c>
      <c r="J885" s="73">
        <v>0</v>
      </c>
      <c r="K885" s="163"/>
      <c r="L885" s="124">
        <v>3076991</v>
      </c>
      <c r="M885" s="146" t="s">
        <v>2300</v>
      </c>
      <c r="N885" s="13" t="s">
        <v>2329</v>
      </c>
      <c r="O885" s="15" t="s">
        <v>5164</v>
      </c>
      <c r="P885" s="16" t="s">
        <v>1730</v>
      </c>
      <c r="Q885" s="13">
        <v>2</v>
      </c>
      <c r="R885" t="s">
        <v>5165</v>
      </c>
    </row>
    <row r="886" spans="2:18">
      <c r="B886" s="52" t="s">
        <v>353</v>
      </c>
      <c r="C886" s="124">
        <v>3077521</v>
      </c>
      <c r="D886" s="73">
        <v>0</v>
      </c>
      <c r="E886" s="73">
        <v>0</v>
      </c>
      <c r="F886" s="73">
        <v>0</v>
      </c>
      <c r="G886" s="73" t="s">
        <v>1103</v>
      </c>
      <c r="H886" s="73">
        <v>0</v>
      </c>
      <c r="I886" s="73">
        <v>0</v>
      </c>
      <c r="J886" s="73">
        <v>0</v>
      </c>
      <c r="K886" s="163"/>
      <c r="L886" s="124">
        <v>3077521</v>
      </c>
      <c r="M886" s="13" t="s">
        <v>1104</v>
      </c>
      <c r="N886" s="145" t="s">
        <v>5166</v>
      </c>
      <c r="O886" s="15" t="s">
        <v>5167</v>
      </c>
      <c r="P886" s="16" t="s">
        <v>5168</v>
      </c>
      <c r="Q886" s="13">
        <v>2</v>
      </c>
      <c r="R886" t="s">
        <v>5169</v>
      </c>
    </row>
    <row r="887" spans="2:18">
      <c r="B887" s="52" t="s">
        <v>5170</v>
      </c>
      <c r="C887" s="124">
        <v>3078486</v>
      </c>
      <c r="D887" s="73">
        <v>0</v>
      </c>
      <c r="E887" s="73">
        <v>0</v>
      </c>
      <c r="F887" s="75">
        <v>1</v>
      </c>
      <c r="G887" s="75" t="s">
        <v>5171</v>
      </c>
      <c r="H887" s="73">
        <v>0</v>
      </c>
      <c r="I887" s="74">
        <v>3</v>
      </c>
      <c r="J887" s="73">
        <v>0</v>
      </c>
      <c r="K887" s="163"/>
      <c r="L887" s="124">
        <v>3078486</v>
      </c>
      <c r="M887" s="146" t="s">
        <v>1149</v>
      </c>
      <c r="N887" s="13" t="s">
        <v>5172</v>
      </c>
      <c r="O887" s="15" t="s">
        <v>5173</v>
      </c>
      <c r="P887" s="16" t="s">
        <v>5174</v>
      </c>
      <c r="Q887" s="13">
        <v>2</v>
      </c>
      <c r="R887" t="s">
        <v>5175</v>
      </c>
    </row>
    <row r="888" spans="2:18">
      <c r="B888" s="52" t="s">
        <v>5176</v>
      </c>
      <c r="C888" s="124">
        <v>3079775</v>
      </c>
      <c r="D888" s="73">
        <v>0</v>
      </c>
      <c r="E888" s="73">
        <v>0</v>
      </c>
      <c r="F888" s="73">
        <v>0</v>
      </c>
      <c r="G888" s="73" t="s">
        <v>1103</v>
      </c>
      <c r="H888" s="73">
        <v>0</v>
      </c>
      <c r="I888" s="73">
        <v>0</v>
      </c>
      <c r="J888" s="73">
        <v>0</v>
      </c>
      <c r="K888" s="163" t="s">
        <v>4781</v>
      </c>
      <c r="L888" s="124">
        <v>3079775</v>
      </c>
      <c r="M888" s="13" t="s">
        <v>1104</v>
      </c>
      <c r="N888" s="145" t="s">
        <v>3312</v>
      </c>
      <c r="O888" s="15" t="s">
        <v>5177</v>
      </c>
      <c r="P888" s="16" t="s">
        <v>5178</v>
      </c>
      <c r="Q888" s="13">
        <v>2</v>
      </c>
      <c r="R888" t="s">
        <v>5179</v>
      </c>
    </row>
    <row r="889" spans="2:18">
      <c r="B889" s="52" t="s">
        <v>5180</v>
      </c>
      <c r="C889" s="124">
        <v>3088224</v>
      </c>
      <c r="D889" s="73">
        <v>0</v>
      </c>
      <c r="E889" s="73">
        <v>0</v>
      </c>
      <c r="F889" s="73">
        <v>0</v>
      </c>
      <c r="G889" s="73" t="s">
        <v>1103</v>
      </c>
      <c r="H889" s="73">
        <v>0</v>
      </c>
      <c r="I889" s="73">
        <v>0</v>
      </c>
      <c r="J889" s="73">
        <v>0</v>
      </c>
      <c r="K889" s="163"/>
      <c r="L889" s="124">
        <v>3088224</v>
      </c>
      <c r="M889" s="13" t="s">
        <v>1104</v>
      </c>
      <c r="N889" s="145" t="s">
        <v>1402</v>
      </c>
      <c r="O889" s="15" t="s">
        <v>5181</v>
      </c>
      <c r="P889" s="16" t="s">
        <v>5180</v>
      </c>
      <c r="Q889" s="13">
        <v>2</v>
      </c>
      <c r="R889" t="s">
        <v>5182</v>
      </c>
    </row>
    <row r="890" spans="2:18">
      <c r="B890" s="52" t="s">
        <v>5183</v>
      </c>
      <c r="C890" s="124">
        <v>3095802</v>
      </c>
      <c r="D890" s="73">
        <v>0</v>
      </c>
      <c r="E890" s="73">
        <v>0</v>
      </c>
      <c r="F890" s="75">
        <v>1</v>
      </c>
      <c r="G890" s="75" t="s">
        <v>5184</v>
      </c>
      <c r="H890" s="75">
        <v>1</v>
      </c>
      <c r="I890" s="74">
        <v>1</v>
      </c>
      <c r="J890" s="73">
        <v>0</v>
      </c>
      <c r="K890" s="163"/>
      <c r="L890" s="124">
        <v>3095802</v>
      </c>
      <c r="M890" s="13" t="s">
        <v>1094</v>
      </c>
      <c r="N890" s="145" t="s">
        <v>1113</v>
      </c>
      <c r="O890" s="15" t="s">
        <v>5185</v>
      </c>
      <c r="P890" s="16" t="s">
        <v>5183</v>
      </c>
      <c r="Q890" s="13">
        <v>2</v>
      </c>
      <c r="R890" t="s">
        <v>5186</v>
      </c>
    </row>
    <row r="891" spans="2:18">
      <c r="B891" s="52" t="s">
        <v>5187</v>
      </c>
      <c r="C891" s="124">
        <v>3096404</v>
      </c>
      <c r="D891" s="73">
        <v>0</v>
      </c>
      <c r="E891" s="73">
        <v>0</v>
      </c>
      <c r="F891" s="73">
        <v>0</v>
      </c>
      <c r="G891" s="73" t="s">
        <v>1103</v>
      </c>
      <c r="H891" s="73">
        <v>0</v>
      </c>
      <c r="I891" s="73">
        <v>0</v>
      </c>
      <c r="J891" s="73">
        <v>0</v>
      </c>
      <c r="K891" s="163"/>
      <c r="L891" s="124">
        <v>3096404</v>
      </c>
      <c r="M891" s="13" t="s">
        <v>1104</v>
      </c>
      <c r="N891" s="145" t="s">
        <v>1185</v>
      </c>
      <c r="O891" s="15" t="s">
        <v>5188</v>
      </c>
      <c r="P891" s="16" t="s">
        <v>5189</v>
      </c>
      <c r="Q891" s="13">
        <v>2</v>
      </c>
      <c r="R891" t="s">
        <v>5190</v>
      </c>
    </row>
    <row r="892" spans="2:18">
      <c r="B892" s="52" t="s">
        <v>5191</v>
      </c>
      <c r="C892" s="124">
        <v>3098687</v>
      </c>
      <c r="D892" s="73">
        <v>0</v>
      </c>
      <c r="E892" s="73">
        <v>0</v>
      </c>
      <c r="F892" s="75">
        <v>1</v>
      </c>
      <c r="G892" s="75" t="s">
        <v>5192</v>
      </c>
      <c r="H892" s="73">
        <v>0</v>
      </c>
      <c r="I892" s="74">
        <v>3</v>
      </c>
      <c r="J892" s="73">
        <v>0</v>
      </c>
      <c r="K892" s="163"/>
      <c r="L892" s="124">
        <v>3098687</v>
      </c>
      <c r="M892" s="146" t="s">
        <v>1291</v>
      </c>
      <c r="N892" s="13" t="s">
        <v>3710</v>
      </c>
      <c r="O892" s="15" t="s">
        <v>5193</v>
      </c>
      <c r="P892" s="16" t="s">
        <v>1214</v>
      </c>
      <c r="Q892" s="13">
        <v>2</v>
      </c>
      <c r="R892" t="s">
        <v>5194</v>
      </c>
    </row>
    <row r="893" spans="2:18">
      <c r="B893" s="52" t="s">
        <v>5195</v>
      </c>
      <c r="C893" s="124">
        <v>3112562</v>
      </c>
      <c r="D893" s="73">
        <v>0</v>
      </c>
      <c r="E893" s="73">
        <v>0</v>
      </c>
      <c r="F893" s="73">
        <v>0</v>
      </c>
      <c r="G893" s="73" t="s">
        <v>1103</v>
      </c>
      <c r="H893" s="73">
        <v>0</v>
      </c>
      <c r="I893" s="73">
        <v>0</v>
      </c>
      <c r="J893" s="73">
        <v>0</v>
      </c>
      <c r="K893" s="163" t="s">
        <v>4781</v>
      </c>
      <c r="L893" s="124">
        <v>3112562</v>
      </c>
      <c r="M893" s="13" t="s">
        <v>1094</v>
      </c>
      <c r="N893" s="145" t="s">
        <v>3576</v>
      </c>
      <c r="O893" s="15" t="s">
        <v>5196</v>
      </c>
      <c r="P893" s="16" t="s">
        <v>5197</v>
      </c>
      <c r="Q893" s="13">
        <v>2</v>
      </c>
      <c r="R893" t="s">
        <v>5198</v>
      </c>
    </row>
    <row r="894" spans="2:18">
      <c r="B894" s="52" t="s">
        <v>5199</v>
      </c>
      <c r="C894" s="124">
        <v>3127774</v>
      </c>
      <c r="D894" s="73">
        <v>0</v>
      </c>
      <c r="E894" s="73">
        <v>0</v>
      </c>
      <c r="F894" s="73">
        <v>0</v>
      </c>
      <c r="G894" s="73" t="s">
        <v>1103</v>
      </c>
      <c r="H894" s="73">
        <v>0</v>
      </c>
      <c r="I894" s="73">
        <v>0</v>
      </c>
      <c r="J894" s="73">
        <v>0</v>
      </c>
      <c r="K894" s="163"/>
      <c r="L894" s="124">
        <v>3127774</v>
      </c>
      <c r="M894" s="13" t="s">
        <v>1104</v>
      </c>
      <c r="N894" s="145" t="s">
        <v>2396</v>
      </c>
      <c r="O894" s="15" t="s">
        <v>5200</v>
      </c>
      <c r="P894" s="16" t="s">
        <v>5201</v>
      </c>
      <c r="Q894" s="13">
        <v>2</v>
      </c>
      <c r="R894" t="s">
        <v>5202</v>
      </c>
    </row>
    <row r="895" spans="2:18">
      <c r="B895" s="52" t="s">
        <v>5203</v>
      </c>
      <c r="C895" s="124">
        <v>3128826</v>
      </c>
      <c r="D895" s="73">
        <v>0</v>
      </c>
      <c r="E895" s="73">
        <v>0</v>
      </c>
      <c r="F895" s="73">
        <v>0</v>
      </c>
      <c r="G895" s="73" t="s">
        <v>1103</v>
      </c>
      <c r="H895" s="73">
        <v>0</v>
      </c>
      <c r="I895" s="73">
        <v>0</v>
      </c>
      <c r="J895" s="73">
        <v>0</v>
      </c>
      <c r="K895" s="163"/>
      <c r="L895" s="124">
        <v>3128826</v>
      </c>
      <c r="M895" s="13" t="s">
        <v>1104</v>
      </c>
      <c r="N895" s="145" t="s">
        <v>5204</v>
      </c>
      <c r="O895" s="15" t="s">
        <v>5205</v>
      </c>
      <c r="P895" s="16" t="s">
        <v>5206</v>
      </c>
      <c r="Q895" s="13">
        <v>2</v>
      </c>
      <c r="R895" t="s">
        <v>5207</v>
      </c>
    </row>
    <row r="896" spans="2:18">
      <c r="B896" s="52" t="s">
        <v>5208</v>
      </c>
      <c r="C896" s="124">
        <v>3135548</v>
      </c>
      <c r="D896" s="73">
        <v>0</v>
      </c>
      <c r="E896" s="73">
        <v>0</v>
      </c>
      <c r="F896" s="73">
        <v>0</v>
      </c>
      <c r="G896" s="73" t="s">
        <v>1103</v>
      </c>
      <c r="H896" s="73">
        <v>0</v>
      </c>
      <c r="I896" s="73">
        <v>0</v>
      </c>
      <c r="J896" s="73">
        <v>0</v>
      </c>
      <c r="K896" s="163"/>
      <c r="L896" s="124">
        <v>3135548</v>
      </c>
      <c r="M896" s="13" t="s">
        <v>1104</v>
      </c>
      <c r="N896" s="145" t="s">
        <v>1332</v>
      </c>
      <c r="O896" s="15" t="s">
        <v>5209</v>
      </c>
      <c r="P896" s="16" t="s">
        <v>5210</v>
      </c>
      <c r="Q896" s="13">
        <v>2</v>
      </c>
      <c r="R896" t="s">
        <v>5211</v>
      </c>
    </row>
    <row r="897" spans="2:18">
      <c r="B897" s="52" t="s">
        <v>5212</v>
      </c>
      <c r="C897" s="124">
        <v>3142019</v>
      </c>
      <c r="D897" s="73">
        <v>0</v>
      </c>
      <c r="E897" s="73">
        <v>0</v>
      </c>
      <c r="F897" s="73">
        <v>0</v>
      </c>
      <c r="G897" s="73" t="s">
        <v>1103</v>
      </c>
      <c r="H897" s="73">
        <v>0</v>
      </c>
      <c r="I897" s="73">
        <v>0</v>
      </c>
      <c r="J897" s="73">
        <v>0</v>
      </c>
      <c r="K897" s="163"/>
      <c r="L897" s="124">
        <v>3142019</v>
      </c>
      <c r="M897" s="13" t="s">
        <v>1104</v>
      </c>
      <c r="N897" s="145" t="s">
        <v>5213</v>
      </c>
      <c r="O897" s="15" t="s">
        <v>5214</v>
      </c>
      <c r="P897" s="16" t="s">
        <v>5215</v>
      </c>
      <c r="Q897" s="13">
        <v>2</v>
      </c>
      <c r="R897" t="s">
        <v>5216</v>
      </c>
    </row>
    <row r="898" spans="2:18">
      <c r="B898" s="52" t="s">
        <v>5217</v>
      </c>
      <c r="C898" s="124">
        <v>3142614</v>
      </c>
      <c r="D898" s="73">
        <v>0</v>
      </c>
      <c r="E898" s="73">
        <v>0</v>
      </c>
      <c r="F898" s="75">
        <v>1</v>
      </c>
      <c r="G898" s="75" t="s">
        <v>5218</v>
      </c>
      <c r="H898" s="73">
        <v>0</v>
      </c>
      <c r="I898" s="74">
        <v>7</v>
      </c>
      <c r="J898" s="73">
        <v>0</v>
      </c>
      <c r="K898" s="163" t="s">
        <v>4781</v>
      </c>
      <c r="L898" s="124">
        <v>3142614</v>
      </c>
      <c r="M898" s="146" t="s">
        <v>1104</v>
      </c>
      <c r="N898" s="145" t="s">
        <v>5105</v>
      </c>
      <c r="O898" s="15" t="s">
        <v>5219</v>
      </c>
      <c r="P898" s="16" t="s">
        <v>5220</v>
      </c>
      <c r="Q898" s="13">
        <v>2</v>
      </c>
      <c r="R898" t="s">
        <v>5221</v>
      </c>
    </row>
    <row r="899" spans="2:18">
      <c r="B899" s="52" t="s">
        <v>5222</v>
      </c>
      <c r="C899" s="124">
        <v>3143095</v>
      </c>
      <c r="D899" s="73">
        <v>0</v>
      </c>
      <c r="E899" s="73">
        <v>0</v>
      </c>
      <c r="F899" s="75">
        <v>1</v>
      </c>
      <c r="G899" s="75" t="s">
        <v>5223</v>
      </c>
      <c r="H899" s="73">
        <v>0</v>
      </c>
      <c r="I899" s="74">
        <v>7</v>
      </c>
      <c r="J899" s="73">
        <v>0</v>
      </c>
      <c r="K899" s="163"/>
      <c r="L899" s="124">
        <v>3143095</v>
      </c>
      <c r="M899" s="146" t="s">
        <v>1104</v>
      </c>
      <c r="N899" s="145" t="s">
        <v>1260</v>
      </c>
      <c r="O899" s="15" t="s">
        <v>5224</v>
      </c>
      <c r="P899" s="16" t="s">
        <v>5225</v>
      </c>
      <c r="Q899" s="13">
        <v>2</v>
      </c>
      <c r="R899" t="s">
        <v>5226</v>
      </c>
    </row>
    <row r="900" spans="2:18">
      <c r="B900" s="52" t="s">
        <v>5227</v>
      </c>
      <c r="C900" s="124">
        <v>3145291</v>
      </c>
      <c r="D900" s="73">
        <v>0</v>
      </c>
      <c r="E900" s="73">
        <v>0</v>
      </c>
      <c r="F900" s="75">
        <v>1</v>
      </c>
      <c r="G900" s="75" t="s">
        <v>5228</v>
      </c>
      <c r="H900" s="73">
        <v>0</v>
      </c>
      <c r="I900" s="74">
        <v>3</v>
      </c>
      <c r="J900" s="73">
        <v>0</v>
      </c>
      <c r="K900" s="163"/>
      <c r="L900" s="124">
        <v>3145291</v>
      </c>
      <c r="M900" s="146" t="s">
        <v>1142</v>
      </c>
      <c r="N900" s="13" t="s">
        <v>5229</v>
      </c>
      <c r="O900" s="15" t="s">
        <v>5230</v>
      </c>
      <c r="P900" s="16" t="s">
        <v>5231</v>
      </c>
      <c r="Q900" s="13">
        <v>2</v>
      </c>
      <c r="R900" t="s">
        <v>5232</v>
      </c>
    </row>
    <row r="901" spans="2:18">
      <c r="B901" s="52" t="s">
        <v>5233</v>
      </c>
      <c r="C901" s="124">
        <v>3146457</v>
      </c>
      <c r="D901" s="73">
        <v>0</v>
      </c>
      <c r="E901" s="73">
        <v>0</v>
      </c>
      <c r="F901" s="75">
        <v>1</v>
      </c>
      <c r="G901" s="75" t="s">
        <v>5234</v>
      </c>
      <c r="H901" s="73">
        <v>0</v>
      </c>
      <c r="I901" s="74">
        <v>10</v>
      </c>
      <c r="J901" s="73">
        <v>0</v>
      </c>
      <c r="K901" s="163"/>
      <c r="L901" s="124">
        <v>3146457</v>
      </c>
      <c r="M901" s="146" t="s">
        <v>1104</v>
      </c>
      <c r="N901" s="145" t="s">
        <v>2721</v>
      </c>
      <c r="O901" s="15" t="s">
        <v>5235</v>
      </c>
      <c r="P901" s="16" t="s">
        <v>5236</v>
      </c>
      <c r="Q901" s="13">
        <v>2</v>
      </c>
      <c r="R901" t="s">
        <v>5237</v>
      </c>
    </row>
    <row r="902" spans="2:18">
      <c r="B902" s="52" t="s">
        <v>5238</v>
      </c>
      <c r="C902" s="124">
        <v>3148753</v>
      </c>
      <c r="D902" s="73">
        <v>0</v>
      </c>
      <c r="E902" s="73">
        <v>0</v>
      </c>
      <c r="F902" s="73">
        <v>0</v>
      </c>
      <c r="G902" s="73" t="s">
        <v>1103</v>
      </c>
      <c r="H902" s="73">
        <v>0</v>
      </c>
      <c r="I902" s="73">
        <v>0</v>
      </c>
      <c r="J902" s="73">
        <v>0</v>
      </c>
      <c r="K902" s="163"/>
      <c r="L902" s="124">
        <v>3148753</v>
      </c>
      <c r="M902" s="13" t="s">
        <v>1104</v>
      </c>
      <c r="N902" s="145" t="s">
        <v>1365</v>
      </c>
      <c r="O902" s="15" t="s">
        <v>5239</v>
      </c>
      <c r="P902" s="16" t="s">
        <v>5238</v>
      </c>
      <c r="Q902" s="13">
        <v>2</v>
      </c>
      <c r="R902" t="s">
        <v>5240</v>
      </c>
    </row>
    <row r="903" spans="2:18">
      <c r="B903" s="52" t="s">
        <v>5241</v>
      </c>
      <c r="C903" s="124">
        <v>3151238</v>
      </c>
      <c r="D903" s="73">
        <v>0</v>
      </c>
      <c r="E903" s="73">
        <v>0</v>
      </c>
      <c r="F903" s="73">
        <v>0</v>
      </c>
      <c r="G903" s="73" t="s">
        <v>1103</v>
      </c>
      <c r="H903" s="73">
        <v>0</v>
      </c>
      <c r="I903" s="73">
        <v>0</v>
      </c>
      <c r="J903" s="73">
        <v>0</v>
      </c>
      <c r="K903" s="163" t="s">
        <v>4781</v>
      </c>
      <c r="L903" s="124">
        <v>3151238</v>
      </c>
      <c r="M903" s="13" t="s">
        <v>1094</v>
      </c>
      <c r="N903" s="145" t="s">
        <v>4077</v>
      </c>
      <c r="O903" s="15" t="s">
        <v>5242</v>
      </c>
      <c r="P903" s="16" t="s">
        <v>5243</v>
      </c>
      <c r="Q903" s="13">
        <v>2</v>
      </c>
      <c r="R903" t="s">
        <v>5244</v>
      </c>
    </row>
    <row r="904" spans="2:18">
      <c r="B904" s="52" t="s">
        <v>5245</v>
      </c>
      <c r="C904" s="124">
        <v>3151280</v>
      </c>
      <c r="D904" s="73">
        <v>0</v>
      </c>
      <c r="E904" s="73">
        <v>0</v>
      </c>
      <c r="F904" s="73">
        <v>0</v>
      </c>
      <c r="G904" s="73" t="s">
        <v>1103</v>
      </c>
      <c r="H904" s="73">
        <v>0</v>
      </c>
      <c r="I904" s="73">
        <v>0</v>
      </c>
      <c r="J904" s="73">
        <v>0</v>
      </c>
      <c r="K904" s="163"/>
      <c r="L904" s="124">
        <v>3151280</v>
      </c>
      <c r="M904" s="13" t="s">
        <v>1104</v>
      </c>
      <c r="N904" s="145" t="s">
        <v>1260</v>
      </c>
      <c r="O904" s="15" t="s">
        <v>5246</v>
      </c>
      <c r="P904" s="16" t="s">
        <v>5247</v>
      </c>
      <c r="Q904" s="13">
        <v>2</v>
      </c>
      <c r="R904" t="s">
        <v>5248</v>
      </c>
    </row>
    <row r="905" spans="2:18">
      <c r="B905" s="52" t="s">
        <v>5249</v>
      </c>
      <c r="C905" s="124">
        <v>3156523</v>
      </c>
      <c r="D905" s="73">
        <v>0</v>
      </c>
      <c r="E905" s="73">
        <v>0</v>
      </c>
      <c r="F905" s="73">
        <v>0</v>
      </c>
      <c r="G905" s="73" t="s">
        <v>1103</v>
      </c>
      <c r="H905" s="73">
        <v>0</v>
      </c>
      <c r="I905" s="73">
        <v>0</v>
      </c>
      <c r="J905" s="73">
        <v>0</v>
      </c>
      <c r="K905" s="163"/>
      <c r="L905" s="124">
        <v>3156523</v>
      </c>
      <c r="M905" s="13" t="s">
        <v>1094</v>
      </c>
      <c r="N905" s="145" t="s">
        <v>5151</v>
      </c>
      <c r="O905" s="15" t="s">
        <v>5250</v>
      </c>
      <c r="P905" s="16" t="s">
        <v>5251</v>
      </c>
      <c r="Q905" s="13">
        <v>2</v>
      </c>
      <c r="R905" t="s">
        <v>5252</v>
      </c>
    </row>
    <row r="906" spans="2:18">
      <c r="B906" s="52" t="s">
        <v>5253</v>
      </c>
      <c r="C906" s="124">
        <v>3160877</v>
      </c>
      <c r="D906" s="73">
        <v>0</v>
      </c>
      <c r="E906" s="73">
        <v>0</v>
      </c>
      <c r="F906" s="73">
        <v>0</v>
      </c>
      <c r="G906" s="73" t="s">
        <v>1103</v>
      </c>
      <c r="H906" s="73">
        <v>0</v>
      </c>
      <c r="I906" s="73">
        <v>0</v>
      </c>
      <c r="J906" s="73">
        <v>0</v>
      </c>
      <c r="K906" s="163"/>
      <c r="L906" s="124">
        <v>3160877</v>
      </c>
      <c r="M906" s="13" t="s">
        <v>1094</v>
      </c>
      <c r="N906" s="145" t="s">
        <v>1495</v>
      </c>
      <c r="O906" s="15" t="s">
        <v>5254</v>
      </c>
      <c r="P906" s="16" t="s">
        <v>5253</v>
      </c>
      <c r="Q906" s="13">
        <v>2</v>
      </c>
      <c r="R906" t="s">
        <v>5255</v>
      </c>
    </row>
    <row r="907" spans="2:18">
      <c r="B907" s="52" t="s">
        <v>5256</v>
      </c>
      <c r="C907" s="124">
        <v>3161185</v>
      </c>
      <c r="D907" s="73">
        <v>0</v>
      </c>
      <c r="E907" s="73">
        <v>0</v>
      </c>
      <c r="F907" s="73">
        <v>0</v>
      </c>
      <c r="G907" s="73" t="s">
        <v>1103</v>
      </c>
      <c r="H907" s="73">
        <v>0</v>
      </c>
      <c r="I907" s="73">
        <v>0</v>
      </c>
      <c r="J907" s="73">
        <v>0</v>
      </c>
      <c r="K907" s="163"/>
      <c r="L907" s="124">
        <v>3161185</v>
      </c>
      <c r="M907" s="13" t="s">
        <v>1094</v>
      </c>
      <c r="N907" s="145" t="s">
        <v>2292</v>
      </c>
      <c r="O907" s="15" t="s">
        <v>5257</v>
      </c>
      <c r="P907" s="16" t="s">
        <v>5258</v>
      </c>
      <c r="Q907" s="13">
        <v>2</v>
      </c>
      <c r="R907" t="s">
        <v>5259</v>
      </c>
    </row>
    <row r="908" spans="2:18">
      <c r="B908" s="52" t="s">
        <v>5260</v>
      </c>
      <c r="C908" s="124">
        <v>3168414</v>
      </c>
      <c r="D908" s="73">
        <v>0</v>
      </c>
      <c r="E908" s="73">
        <v>0</v>
      </c>
      <c r="F908" s="73">
        <v>0</v>
      </c>
      <c r="G908" s="73" t="s">
        <v>1103</v>
      </c>
      <c r="H908" s="73">
        <v>0</v>
      </c>
      <c r="I908" s="73">
        <v>0</v>
      </c>
      <c r="J908" s="73">
        <v>0</v>
      </c>
      <c r="K908" s="163" t="s">
        <v>4781</v>
      </c>
      <c r="L908" s="124">
        <v>3168414</v>
      </c>
      <c r="M908" s="13" t="s">
        <v>1104</v>
      </c>
      <c r="N908" s="145" t="s">
        <v>5261</v>
      </c>
      <c r="O908" s="15" t="s">
        <v>5262</v>
      </c>
      <c r="P908" s="16" t="s">
        <v>1950</v>
      </c>
      <c r="Q908" s="13">
        <v>2</v>
      </c>
      <c r="R908" t="s">
        <v>5263</v>
      </c>
    </row>
    <row r="909" spans="2:18">
      <c r="B909" s="52" t="s">
        <v>5264</v>
      </c>
      <c r="C909" s="124">
        <v>3171052</v>
      </c>
      <c r="D909" s="73">
        <v>0</v>
      </c>
      <c r="E909" s="73">
        <v>0</v>
      </c>
      <c r="F909" s="73">
        <v>0</v>
      </c>
      <c r="G909" s="73" t="s">
        <v>1103</v>
      </c>
      <c r="H909" s="73">
        <v>0</v>
      </c>
      <c r="I909" s="73">
        <v>0</v>
      </c>
      <c r="J909" s="73">
        <v>0</v>
      </c>
      <c r="K909" s="163"/>
      <c r="L909" s="124">
        <v>3171052</v>
      </c>
      <c r="M909" s="13" t="s">
        <v>1104</v>
      </c>
      <c r="N909" s="145" t="s">
        <v>2035</v>
      </c>
      <c r="O909" s="15" t="s">
        <v>5265</v>
      </c>
      <c r="P909" s="16" t="s">
        <v>5266</v>
      </c>
      <c r="Q909" s="13">
        <v>2</v>
      </c>
      <c r="R909" t="s">
        <v>5267</v>
      </c>
    </row>
    <row r="910" spans="2:18">
      <c r="B910" s="52" t="s">
        <v>5268</v>
      </c>
      <c r="C910" s="124">
        <v>3172787</v>
      </c>
      <c r="D910" s="73">
        <v>0</v>
      </c>
      <c r="E910" s="73">
        <v>0</v>
      </c>
      <c r="F910" s="75">
        <v>1</v>
      </c>
      <c r="G910" s="75" t="s">
        <v>5269</v>
      </c>
      <c r="H910" s="73">
        <v>0</v>
      </c>
      <c r="I910" s="74">
        <v>3</v>
      </c>
      <c r="J910" s="73">
        <v>0</v>
      </c>
      <c r="K910" s="163"/>
      <c r="L910" s="124">
        <v>3172787</v>
      </c>
      <c r="M910" s="146" t="s">
        <v>1291</v>
      </c>
      <c r="N910" s="13" t="s">
        <v>2442</v>
      </c>
      <c r="O910" s="15" t="s">
        <v>5270</v>
      </c>
      <c r="P910" s="16" t="s">
        <v>5271</v>
      </c>
      <c r="Q910" s="13">
        <v>2</v>
      </c>
      <c r="R910" t="s">
        <v>5272</v>
      </c>
    </row>
    <row r="911" spans="2:18">
      <c r="B911" s="52" t="s">
        <v>5273</v>
      </c>
      <c r="C911" s="124">
        <v>3177728</v>
      </c>
      <c r="D911" s="73">
        <v>0</v>
      </c>
      <c r="E911" s="73">
        <v>0</v>
      </c>
      <c r="F911" s="73">
        <v>0</v>
      </c>
      <c r="G911" s="73" t="s">
        <v>1103</v>
      </c>
      <c r="H911" s="73">
        <v>0</v>
      </c>
      <c r="I911" s="73">
        <v>0</v>
      </c>
      <c r="J911" s="73">
        <v>0</v>
      </c>
      <c r="K911" s="163"/>
      <c r="L911" s="124">
        <v>3177728</v>
      </c>
      <c r="M911" s="13" t="s">
        <v>1104</v>
      </c>
      <c r="N911" s="145" t="s">
        <v>2233</v>
      </c>
      <c r="O911" s="15" t="s">
        <v>5274</v>
      </c>
      <c r="P911" s="16" t="s">
        <v>5275</v>
      </c>
      <c r="Q911" s="13">
        <v>2</v>
      </c>
      <c r="R911" t="s">
        <v>5276</v>
      </c>
    </row>
    <row r="912" spans="2:18">
      <c r="B912" s="52" t="s">
        <v>5277</v>
      </c>
      <c r="C912" s="124">
        <v>3178309</v>
      </c>
      <c r="D912" s="73">
        <v>0</v>
      </c>
      <c r="E912" s="73">
        <v>0</v>
      </c>
      <c r="F912" s="73">
        <v>0</v>
      </c>
      <c r="G912" s="73" t="s">
        <v>1103</v>
      </c>
      <c r="H912" s="73">
        <v>0</v>
      </c>
      <c r="I912" s="73">
        <v>0</v>
      </c>
      <c r="J912" s="73">
        <v>0</v>
      </c>
      <c r="K912" s="163"/>
      <c r="L912" s="124">
        <v>3178309</v>
      </c>
      <c r="M912" s="13" t="s">
        <v>1104</v>
      </c>
      <c r="N912" s="145" t="s">
        <v>5278</v>
      </c>
      <c r="O912" s="15" t="s">
        <v>5279</v>
      </c>
      <c r="P912" s="16" t="s">
        <v>5280</v>
      </c>
      <c r="Q912" s="13">
        <v>2</v>
      </c>
      <c r="R912" t="s">
        <v>5281</v>
      </c>
    </row>
    <row r="913" spans="2:18">
      <c r="B913" s="52" t="s">
        <v>5282</v>
      </c>
      <c r="C913" s="124">
        <f>3180293+124</f>
        <v>3180417</v>
      </c>
      <c r="D913" s="73">
        <v>0</v>
      </c>
      <c r="E913" s="73">
        <v>0</v>
      </c>
      <c r="F913" s="73">
        <v>0</v>
      </c>
      <c r="G913" s="73" t="s">
        <v>1103</v>
      </c>
      <c r="H913" s="73">
        <v>0</v>
      </c>
      <c r="I913" s="73">
        <v>0</v>
      </c>
      <c r="J913" s="73">
        <v>0</v>
      </c>
      <c r="K913" s="163" t="s">
        <v>4781</v>
      </c>
      <c r="L913" s="124">
        <f>3180293+124</f>
        <v>3180417</v>
      </c>
      <c r="M913" s="23" t="s">
        <v>1094</v>
      </c>
      <c r="N913" s="145" t="s">
        <v>5283</v>
      </c>
      <c r="O913" s="20" t="s">
        <v>5284</v>
      </c>
      <c r="P913" s="21" t="s">
        <v>5285</v>
      </c>
      <c r="Q913" s="13">
        <v>2</v>
      </c>
      <c r="R913" t="s">
        <v>5286</v>
      </c>
    </row>
    <row r="914" spans="2:18">
      <c r="B914" s="52" t="s">
        <v>5287</v>
      </c>
      <c r="C914" s="124">
        <v>3181098</v>
      </c>
      <c r="D914" s="73">
        <v>0</v>
      </c>
      <c r="E914" s="73">
        <v>0</v>
      </c>
      <c r="F914" s="73">
        <v>0</v>
      </c>
      <c r="G914" s="73" t="s">
        <v>1103</v>
      </c>
      <c r="H914" s="73">
        <v>0</v>
      </c>
      <c r="I914" s="73">
        <v>0</v>
      </c>
      <c r="J914" s="73">
        <v>0</v>
      </c>
      <c r="K914" s="163"/>
      <c r="L914" s="124">
        <v>3181098</v>
      </c>
      <c r="M914" s="13" t="s">
        <v>1094</v>
      </c>
      <c r="N914" s="145" t="s">
        <v>1777</v>
      </c>
      <c r="O914" s="15" t="s">
        <v>5288</v>
      </c>
      <c r="P914" s="16" t="s">
        <v>5289</v>
      </c>
      <c r="Q914" s="13">
        <v>2</v>
      </c>
      <c r="R914" t="s">
        <v>5290</v>
      </c>
    </row>
    <row r="915" spans="2:18">
      <c r="B915" s="52" t="s">
        <v>5291</v>
      </c>
      <c r="C915" s="124">
        <v>3184498</v>
      </c>
      <c r="D915" s="75">
        <v>1</v>
      </c>
      <c r="E915" s="73">
        <v>0</v>
      </c>
      <c r="F915" s="73">
        <v>0</v>
      </c>
      <c r="G915" s="73" t="s">
        <v>1103</v>
      </c>
      <c r="H915" s="73">
        <v>0</v>
      </c>
      <c r="I915" s="73">
        <v>0</v>
      </c>
      <c r="J915" s="73">
        <v>0</v>
      </c>
      <c r="K915" s="163"/>
      <c r="L915" s="124">
        <v>3184498</v>
      </c>
      <c r="M915" s="13" t="s">
        <v>1104</v>
      </c>
      <c r="N915" s="145" t="s">
        <v>5292</v>
      </c>
      <c r="O915" s="15" t="s">
        <v>5293</v>
      </c>
      <c r="P915" s="16" t="s">
        <v>5294</v>
      </c>
      <c r="Q915" s="13">
        <v>2</v>
      </c>
      <c r="R915" t="s">
        <v>5295</v>
      </c>
    </row>
    <row r="916" spans="2:18">
      <c r="B916" s="52" t="s">
        <v>5296</v>
      </c>
      <c r="C916" s="124">
        <v>3192424</v>
      </c>
      <c r="D916" s="73">
        <v>0</v>
      </c>
      <c r="E916" s="73">
        <v>0</v>
      </c>
      <c r="F916" s="73">
        <v>0</v>
      </c>
      <c r="G916" s="73" t="s">
        <v>1103</v>
      </c>
      <c r="H916" s="73">
        <v>0</v>
      </c>
      <c r="I916" s="73">
        <v>0</v>
      </c>
      <c r="J916" s="73">
        <v>0</v>
      </c>
      <c r="K916" s="163"/>
      <c r="L916" s="124">
        <v>3192424</v>
      </c>
      <c r="M916" s="13" t="s">
        <v>1104</v>
      </c>
      <c r="N916" s="145" t="s">
        <v>1571</v>
      </c>
      <c r="O916" s="15" t="s">
        <v>5297</v>
      </c>
      <c r="P916" s="16" t="s">
        <v>5298</v>
      </c>
      <c r="Q916" s="13">
        <v>2</v>
      </c>
      <c r="R916" t="s">
        <v>5299</v>
      </c>
    </row>
    <row r="917" spans="2:18">
      <c r="B917" s="52" t="s">
        <v>5300</v>
      </c>
      <c r="C917" s="124">
        <v>3197486</v>
      </c>
      <c r="D917" s="73">
        <v>0</v>
      </c>
      <c r="E917" s="73">
        <v>0</v>
      </c>
      <c r="F917" s="73">
        <v>0</v>
      </c>
      <c r="G917" s="73" t="s">
        <v>1103</v>
      </c>
      <c r="H917" s="73">
        <v>0</v>
      </c>
      <c r="I917" s="73">
        <v>0</v>
      </c>
      <c r="J917" s="73">
        <v>0</v>
      </c>
      <c r="K917" s="163"/>
      <c r="L917" s="124">
        <v>3197486</v>
      </c>
      <c r="M917" s="13" t="s">
        <v>1104</v>
      </c>
      <c r="N917" s="145" t="s">
        <v>5301</v>
      </c>
      <c r="O917" s="15" t="s">
        <v>5302</v>
      </c>
      <c r="P917" s="16" t="s">
        <v>5303</v>
      </c>
      <c r="Q917" s="13">
        <v>2</v>
      </c>
      <c r="R917" t="s">
        <v>5304</v>
      </c>
    </row>
    <row r="918" spans="2:18">
      <c r="B918" s="52" t="s">
        <v>5305</v>
      </c>
      <c r="C918" s="124">
        <v>3203812</v>
      </c>
      <c r="D918" s="75">
        <v>1</v>
      </c>
      <c r="E918" s="73">
        <v>0</v>
      </c>
      <c r="F918" s="73">
        <v>0</v>
      </c>
      <c r="G918" s="73" t="s">
        <v>1103</v>
      </c>
      <c r="H918" s="73">
        <v>0</v>
      </c>
      <c r="I918" s="73">
        <v>0</v>
      </c>
      <c r="J918" s="73">
        <v>0</v>
      </c>
      <c r="K918" s="163" t="s">
        <v>4781</v>
      </c>
      <c r="L918" s="124">
        <v>3203812</v>
      </c>
      <c r="M918" s="13" t="s">
        <v>1094</v>
      </c>
      <c r="N918" s="145" t="s">
        <v>1484</v>
      </c>
      <c r="O918" s="15" t="s">
        <v>5306</v>
      </c>
      <c r="P918" s="16" t="s">
        <v>5307</v>
      </c>
      <c r="Q918" s="13">
        <v>2</v>
      </c>
      <c r="R918" t="s">
        <v>5308</v>
      </c>
    </row>
    <row r="919" spans="2:18">
      <c r="B919" s="52" t="s">
        <v>5309</v>
      </c>
      <c r="C919" s="124">
        <v>3205994</v>
      </c>
      <c r="D919" s="73">
        <v>0</v>
      </c>
      <c r="E919" s="73">
        <v>0</v>
      </c>
      <c r="F919" s="73">
        <v>0</v>
      </c>
      <c r="G919" s="73" t="s">
        <v>1103</v>
      </c>
      <c r="H919" s="73">
        <v>0</v>
      </c>
      <c r="I919" s="73">
        <v>0</v>
      </c>
      <c r="J919" s="73">
        <v>0</v>
      </c>
      <c r="K919" s="163"/>
      <c r="L919" s="124">
        <v>3205994</v>
      </c>
      <c r="M919" s="13" t="s">
        <v>1094</v>
      </c>
      <c r="N919" s="145" t="s">
        <v>2528</v>
      </c>
      <c r="O919" s="15" t="s">
        <v>5310</v>
      </c>
      <c r="P919" s="16" t="s">
        <v>5311</v>
      </c>
      <c r="Q919" s="13">
        <v>2</v>
      </c>
      <c r="R919" t="s">
        <v>5312</v>
      </c>
    </row>
    <row r="920" spans="2:18">
      <c r="B920" s="52" t="s">
        <v>5313</v>
      </c>
      <c r="C920" s="124">
        <v>3208056</v>
      </c>
      <c r="D920" s="73">
        <v>0</v>
      </c>
      <c r="E920" s="73">
        <v>0</v>
      </c>
      <c r="F920" s="75">
        <v>1</v>
      </c>
      <c r="G920" s="75" t="s">
        <v>5314</v>
      </c>
      <c r="H920" s="73">
        <v>0</v>
      </c>
      <c r="I920" s="74">
        <v>3</v>
      </c>
      <c r="J920" s="73">
        <v>0</v>
      </c>
      <c r="K920" s="163"/>
      <c r="L920" s="124">
        <v>3208056</v>
      </c>
      <c r="M920" s="146" t="s">
        <v>1291</v>
      </c>
      <c r="N920" s="13" t="s">
        <v>5315</v>
      </c>
      <c r="O920" s="15" t="s">
        <v>5316</v>
      </c>
      <c r="P920" s="16" t="s">
        <v>5317</v>
      </c>
      <c r="Q920" s="13">
        <v>2</v>
      </c>
      <c r="R920" t="s">
        <v>5318</v>
      </c>
    </row>
    <row r="921" spans="2:18">
      <c r="B921" s="52" t="s">
        <v>5319</v>
      </c>
      <c r="C921" s="124">
        <v>3213535</v>
      </c>
      <c r="D921" s="73">
        <v>0</v>
      </c>
      <c r="E921" s="73">
        <v>0</v>
      </c>
      <c r="F921" s="73">
        <v>0</v>
      </c>
      <c r="G921" s="73" t="s">
        <v>1103</v>
      </c>
      <c r="H921" s="73">
        <v>0</v>
      </c>
      <c r="I921" s="73">
        <v>0</v>
      </c>
      <c r="J921" s="73">
        <v>0</v>
      </c>
      <c r="K921" s="163"/>
      <c r="L921" s="124">
        <v>3213535</v>
      </c>
      <c r="M921" s="13" t="s">
        <v>1094</v>
      </c>
      <c r="N921" s="145" t="s">
        <v>5320</v>
      </c>
      <c r="O921" s="15" t="s">
        <v>5321</v>
      </c>
      <c r="P921" s="16" t="s">
        <v>5322</v>
      </c>
      <c r="Q921" s="13">
        <v>2</v>
      </c>
      <c r="R921" t="s">
        <v>5323</v>
      </c>
    </row>
    <row r="922" spans="2:18">
      <c r="B922" s="52" t="s">
        <v>5324</v>
      </c>
      <c r="C922" s="124">
        <v>3226407</v>
      </c>
      <c r="D922" s="73">
        <v>0</v>
      </c>
      <c r="E922" s="73">
        <v>0</v>
      </c>
      <c r="F922" s="75">
        <v>1</v>
      </c>
      <c r="G922" s="75" t="s">
        <v>5325</v>
      </c>
      <c r="H922" s="73">
        <v>0</v>
      </c>
      <c r="I922" s="74">
        <v>3</v>
      </c>
      <c r="J922" s="73">
        <v>0</v>
      </c>
      <c r="K922" s="163"/>
      <c r="L922" s="124">
        <v>3226407</v>
      </c>
      <c r="M922" s="146" t="s">
        <v>1291</v>
      </c>
      <c r="N922" s="13" t="s">
        <v>5326</v>
      </c>
      <c r="O922" s="15" t="s">
        <v>5327</v>
      </c>
      <c r="P922" s="16" t="s">
        <v>5328</v>
      </c>
      <c r="Q922" s="13">
        <v>2</v>
      </c>
      <c r="R922" t="s">
        <v>5329</v>
      </c>
    </row>
    <row r="923" spans="2:18">
      <c r="B923" s="52" t="s">
        <v>5330</v>
      </c>
      <c r="C923" s="124">
        <v>3234829</v>
      </c>
      <c r="D923" s="73">
        <v>0</v>
      </c>
      <c r="E923" s="73">
        <v>0</v>
      </c>
      <c r="F923" s="75">
        <v>1</v>
      </c>
      <c r="G923" s="75" t="s">
        <v>5331</v>
      </c>
      <c r="H923" s="73">
        <v>0</v>
      </c>
      <c r="I923" s="74">
        <v>3</v>
      </c>
      <c r="J923" s="73">
        <v>0</v>
      </c>
      <c r="K923" s="163" t="s">
        <v>4781</v>
      </c>
      <c r="L923" s="124">
        <v>3234829</v>
      </c>
      <c r="M923" s="146" t="s">
        <v>1149</v>
      </c>
      <c r="N923" s="13" t="s">
        <v>5332</v>
      </c>
      <c r="O923" s="15" t="s">
        <v>5333</v>
      </c>
      <c r="P923" s="16" t="s">
        <v>5334</v>
      </c>
      <c r="Q923" s="13">
        <v>2</v>
      </c>
      <c r="R923" t="s">
        <v>5335</v>
      </c>
    </row>
    <row r="924" spans="2:18">
      <c r="B924" s="52" t="s">
        <v>5336</v>
      </c>
      <c r="C924" s="124">
        <v>3237146</v>
      </c>
      <c r="D924" s="73">
        <v>0</v>
      </c>
      <c r="E924" s="73">
        <v>0</v>
      </c>
      <c r="F924" s="73">
        <v>0</v>
      </c>
      <c r="G924" s="73" t="s">
        <v>1103</v>
      </c>
      <c r="H924" s="73">
        <v>0</v>
      </c>
      <c r="I924" s="73">
        <v>0</v>
      </c>
      <c r="J924" s="73">
        <v>0</v>
      </c>
      <c r="K924" s="163"/>
      <c r="L924" s="124">
        <v>3237146</v>
      </c>
      <c r="M924" s="13" t="s">
        <v>1094</v>
      </c>
      <c r="N924" s="145" t="s">
        <v>1195</v>
      </c>
      <c r="O924" s="15" t="s">
        <v>5337</v>
      </c>
      <c r="P924" s="16" t="s">
        <v>5338</v>
      </c>
      <c r="Q924" s="13">
        <v>2</v>
      </c>
      <c r="R924" t="s">
        <v>5339</v>
      </c>
    </row>
    <row r="925" spans="2:18">
      <c r="B925" s="52" t="s">
        <v>5340</v>
      </c>
      <c r="C925" s="124">
        <v>3248112</v>
      </c>
      <c r="D925" s="73">
        <v>0</v>
      </c>
      <c r="E925" s="73">
        <v>0</v>
      </c>
      <c r="F925" s="73">
        <v>0</v>
      </c>
      <c r="G925" s="73" t="s">
        <v>1103</v>
      </c>
      <c r="H925" s="73">
        <v>0</v>
      </c>
      <c r="I925" s="73">
        <v>0</v>
      </c>
      <c r="J925" s="73">
        <v>0</v>
      </c>
      <c r="K925" s="163"/>
      <c r="L925" s="124">
        <v>3248112</v>
      </c>
      <c r="M925" s="13" t="s">
        <v>1094</v>
      </c>
      <c r="N925" s="145" t="s">
        <v>4255</v>
      </c>
      <c r="O925" s="15" t="s">
        <v>5341</v>
      </c>
      <c r="P925" s="16" t="s">
        <v>1202</v>
      </c>
      <c r="Q925" s="13">
        <v>2</v>
      </c>
      <c r="R925" t="s">
        <v>5342</v>
      </c>
    </row>
    <row r="926" spans="2:18">
      <c r="B926" s="52" t="s">
        <v>5343</v>
      </c>
      <c r="C926" s="124">
        <v>3257365</v>
      </c>
      <c r="D926" s="73">
        <v>0</v>
      </c>
      <c r="E926" s="73">
        <v>0</v>
      </c>
      <c r="F926" s="73">
        <v>0</v>
      </c>
      <c r="G926" s="73" t="s">
        <v>1103</v>
      </c>
      <c r="H926" s="73">
        <v>0</v>
      </c>
      <c r="I926" s="73">
        <v>0</v>
      </c>
      <c r="J926" s="73">
        <v>0</v>
      </c>
      <c r="K926" s="163"/>
      <c r="L926" s="124">
        <v>3257365</v>
      </c>
      <c r="M926" s="13" t="s">
        <v>1104</v>
      </c>
      <c r="N926" s="145" t="s">
        <v>5344</v>
      </c>
      <c r="O926" s="15" t="s">
        <v>5345</v>
      </c>
      <c r="P926" s="16" t="s">
        <v>1131</v>
      </c>
      <c r="Q926" s="13">
        <v>2</v>
      </c>
      <c r="R926" t="s">
        <v>5346</v>
      </c>
    </row>
    <row r="927" spans="2:18">
      <c r="B927" s="52" t="s">
        <v>5347</v>
      </c>
      <c r="C927" s="124">
        <v>3258971</v>
      </c>
      <c r="D927" s="73">
        <v>0</v>
      </c>
      <c r="E927" s="73">
        <v>0</v>
      </c>
      <c r="F927" s="73">
        <v>0</v>
      </c>
      <c r="G927" s="73" t="s">
        <v>1103</v>
      </c>
      <c r="H927" s="73">
        <v>0</v>
      </c>
      <c r="I927" s="73">
        <v>0</v>
      </c>
      <c r="J927" s="73">
        <v>0</v>
      </c>
      <c r="K927" s="163"/>
      <c r="L927" s="124">
        <v>3258971</v>
      </c>
      <c r="M927" s="13" t="s">
        <v>1104</v>
      </c>
      <c r="N927" s="145" t="s">
        <v>4946</v>
      </c>
      <c r="O927" s="15" t="s">
        <v>5348</v>
      </c>
      <c r="P927" s="16" t="s">
        <v>5349</v>
      </c>
      <c r="Q927" s="13">
        <v>2</v>
      </c>
      <c r="R927" t="s">
        <v>5350</v>
      </c>
    </row>
    <row r="928" spans="2:18">
      <c r="B928" s="52" t="s">
        <v>5351</v>
      </c>
      <c r="C928" s="124">
        <v>3260810</v>
      </c>
      <c r="D928" s="73">
        <v>0</v>
      </c>
      <c r="E928" s="73">
        <v>0</v>
      </c>
      <c r="F928" s="73">
        <v>0</v>
      </c>
      <c r="G928" s="73" t="s">
        <v>1103</v>
      </c>
      <c r="H928" s="73">
        <v>0</v>
      </c>
      <c r="I928" s="73">
        <v>0</v>
      </c>
      <c r="J928" s="73">
        <v>0</v>
      </c>
      <c r="K928" s="163" t="s">
        <v>4781</v>
      </c>
      <c r="L928" s="124">
        <v>3260810</v>
      </c>
      <c r="M928" s="13" t="s">
        <v>1104</v>
      </c>
      <c r="N928" s="145" t="s">
        <v>5352</v>
      </c>
      <c r="O928" s="15" t="s">
        <v>5353</v>
      </c>
      <c r="P928" s="16" t="s">
        <v>5354</v>
      </c>
      <c r="Q928" s="13">
        <v>2</v>
      </c>
      <c r="R928" t="s">
        <v>5355</v>
      </c>
    </row>
    <row r="929" spans="2:18">
      <c r="B929" s="52" t="s">
        <v>5356</v>
      </c>
      <c r="C929" s="124">
        <v>3269077</v>
      </c>
      <c r="D929" s="73">
        <v>0</v>
      </c>
      <c r="E929" s="73">
        <v>0</v>
      </c>
      <c r="F929" s="73">
        <v>0</v>
      </c>
      <c r="G929" s="73" t="s">
        <v>1103</v>
      </c>
      <c r="H929" s="73">
        <v>0</v>
      </c>
      <c r="I929" s="73">
        <v>0</v>
      </c>
      <c r="J929" s="73">
        <v>0</v>
      </c>
      <c r="K929" s="163"/>
      <c r="L929" s="124">
        <v>3269077</v>
      </c>
      <c r="M929" s="13" t="s">
        <v>1094</v>
      </c>
      <c r="N929" s="145" t="s">
        <v>5357</v>
      </c>
      <c r="O929" s="15" t="s">
        <v>5358</v>
      </c>
      <c r="P929" s="16" t="s">
        <v>5356</v>
      </c>
      <c r="Q929" s="13">
        <v>2</v>
      </c>
      <c r="R929" t="s">
        <v>5359</v>
      </c>
    </row>
    <row r="930" spans="2:18">
      <c r="B930" s="52" t="s">
        <v>5360</v>
      </c>
      <c r="C930" s="124">
        <v>3271311</v>
      </c>
      <c r="D930" s="73">
        <v>0</v>
      </c>
      <c r="E930" s="73">
        <v>0</v>
      </c>
      <c r="F930" s="73">
        <v>0</v>
      </c>
      <c r="G930" s="73" t="s">
        <v>1103</v>
      </c>
      <c r="H930" s="73">
        <v>0</v>
      </c>
      <c r="I930" s="73">
        <v>0</v>
      </c>
      <c r="J930" s="73">
        <v>0</v>
      </c>
      <c r="K930" s="163"/>
      <c r="L930" s="124">
        <v>3271311</v>
      </c>
      <c r="M930" s="80" t="s">
        <v>5361</v>
      </c>
      <c r="N930" s="80" t="s">
        <v>5362</v>
      </c>
      <c r="O930" s="34" t="s">
        <v>5363</v>
      </c>
      <c r="P930" s="10" t="s">
        <v>5364</v>
      </c>
      <c r="Q930" s="13">
        <v>2</v>
      </c>
      <c r="R930" s="172" t="s">
        <v>5365</v>
      </c>
    </row>
    <row r="931" spans="2:18">
      <c r="B931" s="52" t="s">
        <v>5366</v>
      </c>
      <c r="C931" s="124">
        <v>3277537</v>
      </c>
      <c r="D931" s="73">
        <v>0</v>
      </c>
      <c r="E931" s="73">
        <v>0</v>
      </c>
      <c r="F931" s="73">
        <v>0</v>
      </c>
      <c r="G931" s="73" t="s">
        <v>1103</v>
      </c>
      <c r="H931" s="73">
        <v>0</v>
      </c>
      <c r="I931" s="73">
        <v>0</v>
      </c>
      <c r="J931" s="73">
        <v>0</v>
      </c>
      <c r="K931" s="163"/>
      <c r="L931" s="124">
        <v>3277537</v>
      </c>
      <c r="M931" s="13" t="s">
        <v>1094</v>
      </c>
      <c r="N931" s="145" t="s">
        <v>1411</v>
      </c>
      <c r="O931" s="15" t="s">
        <v>5367</v>
      </c>
      <c r="P931" s="16" t="s">
        <v>5368</v>
      </c>
      <c r="Q931" s="13">
        <v>2</v>
      </c>
      <c r="R931" t="s">
        <v>5369</v>
      </c>
    </row>
    <row r="932" spans="2:18">
      <c r="B932" s="52" t="s">
        <v>5370</v>
      </c>
      <c r="C932" s="124">
        <v>3278485</v>
      </c>
      <c r="D932" s="73">
        <v>0</v>
      </c>
      <c r="E932" s="73">
        <v>0</v>
      </c>
      <c r="F932" s="73">
        <v>0</v>
      </c>
      <c r="G932" s="73" t="s">
        <v>1103</v>
      </c>
      <c r="H932" s="73">
        <v>0</v>
      </c>
      <c r="I932" s="73">
        <v>0</v>
      </c>
      <c r="J932" s="73">
        <v>0</v>
      </c>
      <c r="K932" s="163"/>
      <c r="L932" s="124">
        <v>3278485</v>
      </c>
      <c r="M932" s="13" t="s">
        <v>1094</v>
      </c>
      <c r="N932" s="145" t="s">
        <v>5371</v>
      </c>
      <c r="O932" s="15" t="s">
        <v>5372</v>
      </c>
      <c r="P932" s="16" t="s">
        <v>5373</v>
      </c>
      <c r="Q932" s="13">
        <v>2</v>
      </c>
      <c r="R932" t="s">
        <v>5374</v>
      </c>
    </row>
    <row r="933" spans="2:18">
      <c r="B933" s="52" t="s">
        <v>5375</v>
      </c>
      <c r="C933" s="124">
        <v>3278542</v>
      </c>
      <c r="D933" s="73">
        <v>0</v>
      </c>
      <c r="E933" s="73">
        <v>0</v>
      </c>
      <c r="F933" s="73">
        <v>0</v>
      </c>
      <c r="G933" s="73" t="s">
        <v>1103</v>
      </c>
      <c r="H933" s="73">
        <v>0</v>
      </c>
      <c r="I933" s="73">
        <v>0</v>
      </c>
      <c r="J933" s="73">
        <v>0</v>
      </c>
      <c r="K933" s="163" t="s">
        <v>4781</v>
      </c>
      <c r="L933" s="124">
        <v>3278542</v>
      </c>
      <c r="M933" s="13" t="s">
        <v>1104</v>
      </c>
      <c r="N933" s="145" t="s">
        <v>1884</v>
      </c>
      <c r="O933" s="15" t="s">
        <v>5376</v>
      </c>
      <c r="P933" s="16" t="s">
        <v>5377</v>
      </c>
      <c r="Q933" s="13">
        <v>2</v>
      </c>
      <c r="R933" t="s">
        <v>5378</v>
      </c>
    </row>
    <row r="934" spans="2:18">
      <c r="B934" s="52" t="s">
        <v>5379</v>
      </c>
      <c r="C934" s="124">
        <v>3281374</v>
      </c>
      <c r="D934" s="73">
        <v>0</v>
      </c>
      <c r="E934" s="73">
        <v>0</v>
      </c>
      <c r="F934" s="73">
        <v>0</v>
      </c>
      <c r="G934" s="73" t="s">
        <v>1103</v>
      </c>
      <c r="H934" s="73">
        <v>0</v>
      </c>
      <c r="I934" s="73">
        <v>0</v>
      </c>
      <c r="J934" s="73">
        <v>0</v>
      </c>
      <c r="K934" s="163"/>
      <c r="L934" s="124">
        <v>3281374</v>
      </c>
      <c r="M934" s="13" t="s">
        <v>1094</v>
      </c>
      <c r="N934" s="145" t="s">
        <v>5380</v>
      </c>
      <c r="O934" s="15" t="s">
        <v>5381</v>
      </c>
      <c r="P934" s="16" t="s">
        <v>5382</v>
      </c>
      <c r="Q934" s="13">
        <v>2</v>
      </c>
      <c r="R934" t="s">
        <v>5383</v>
      </c>
    </row>
    <row r="935" spans="2:18">
      <c r="B935" s="52" t="s">
        <v>5384</v>
      </c>
      <c r="C935" s="124">
        <v>3286172</v>
      </c>
      <c r="D935" s="73">
        <v>0</v>
      </c>
      <c r="E935" s="73">
        <v>0</v>
      </c>
      <c r="F935" s="75">
        <v>1</v>
      </c>
      <c r="G935" s="75" t="s">
        <v>5385</v>
      </c>
      <c r="H935" s="73">
        <v>0</v>
      </c>
      <c r="I935" s="74">
        <v>10</v>
      </c>
      <c r="J935" s="73">
        <v>0</v>
      </c>
      <c r="K935" s="163"/>
      <c r="L935" s="124">
        <v>3286172</v>
      </c>
      <c r="M935" s="13" t="s">
        <v>1094</v>
      </c>
      <c r="N935" s="145" t="s">
        <v>4302</v>
      </c>
      <c r="O935" s="15" t="s">
        <v>5386</v>
      </c>
      <c r="P935" s="16" t="s">
        <v>5387</v>
      </c>
      <c r="Q935" s="13">
        <v>2</v>
      </c>
      <c r="R935" t="s">
        <v>5388</v>
      </c>
    </row>
    <row r="936" spans="2:18">
      <c r="B936" s="52" t="s">
        <v>5389</v>
      </c>
      <c r="C936" s="124">
        <v>3297784</v>
      </c>
      <c r="D936" s="73">
        <v>0</v>
      </c>
      <c r="E936" s="73">
        <v>0</v>
      </c>
      <c r="F936" s="73">
        <v>0</v>
      </c>
      <c r="G936" s="73" t="s">
        <v>1103</v>
      </c>
      <c r="H936" s="73">
        <v>0</v>
      </c>
      <c r="I936" s="73">
        <v>0</v>
      </c>
      <c r="J936" s="73">
        <v>0</v>
      </c>
      <c r="K936" s="163"/>
      <c r="L936" s="124">
        <v>3297784</v>
      </c>
      <c r="M936" s="13" t="s">
        <v>1104</v>
      </c>
      <c r="N936" s="145" t="s">
        <v>4077</v>
      </c>
      <c r="O936" s="15" t="s">
        <v>5390</v>
      </c>
      <c r="P936" s="16" t="s">
        <v>5391</v>
      </c>
      <c r="Q936" s="13">
        <v>2</v>
      </c>
      <c r="R936" t="s">
        <v>5392</v>
      </c>
    </row>
    <row r="937" spans="2:18">
      <c r="B937" s="52" t="s">
        <v>5393</v>
      </c>
      <c r="C937" s="124">
        <v>3300176</v>
      </c>
      <c r="D937" s="73">
        <v>0</v>
      </c>
      <c r="E937" s="73">
        <v>0</v>
      </c>
      <c r="F937" s="75">
        <v>1</v>
      </c>
      <c r="G937" s="75" t="s">
        <v>5394</v>
      </c>
      <c r="H937" s="73">
        <v>0</v>
      </c>
      <c r="I937" s="74">
        <v>20</v>
      </c>
      <c r="J937" s="73">
        <v>0</v>
      </c>
      <c r="K937" s="163"/>
      <c r="L937" s="124">
        <v>3300176</v>
      </c>
      <c r="M937" s="13" t="s">
        <v>1094</v>
      </c>
      <c r="N937" s="145" t="s">
        <v>2627</v>
      </c>
      <c r="O937" s="15" t="s">
        <v>5395</v>
      </c>
      <c r="P937" s="16" t="s">
        <v>5396</v>
      </c>
      <c r="Q937" s="13">
        <v>2</v>
      </c>
      <c r="R937" t="s">
        <v>5397</v>
      </c>
    </row>
    <row r="938" spans="2:18">
      <c r="B938" s="52" t="s">
        <v>5398</v>
      </c>
      <c r="C938" s="124">
        <v>3300952</v>
      </c>
      <c r="D938" s="73">
        <v>0</v>
      </c>
      <c r="E938" s="73">
        <v>0</v>
      </c>
      <c r="F938" s="75">
        <v>1</v>
      </c>
      <c r="G938" s="75" t="s">
        <v>5399</v>
      </c>
      <c r="H938" s="73">
        <v>0</v>
      </c>
      <c r="I938" s="74">
        <v>13</v>
      </c>
      <c r="J938" s="73">
        <v>0</v>
      </c>
      <c r="K938" s="163" t="s">
        <v>4781</v>
      </c>
      <c r="L938" s="124">
        <v>3300952</v>
      </c>
      <c r="M938" s="13" t="s">
        <v>1094</v>
      </c>
      <c r="N938" s="145" t="s">
        <v>5400</v>
      </c>
      <c r="O938" s="15" t="s">
        <v>5401</v>
      </c>
      <c r="P938" s="16" t="s">
        <v>5402</v>
      </c>
      <c r="Q938" s="13">
        <v>2</v>
      </c>
      <c r="R938" t="s">
        <v>5403</v>
      </c>
    </row>
    <row r="939" spans="2:18">
      <c r="B939" s="52" t="s">
        <v>5404</v>
      </c>
      <c r="C939" s="124">
        <v>3303164</v>
      </c>
      <c r="D939" s="73">
        <v>0</v>
      </c>
      <c r="E939" s="73">
        <v>0</v>
      </c>
      <c r="F939" s="73">
        <v>0</v>
      </c>
      <c r="G939" s="73" t="s">
        <v>1103</v>
      </c>
      <c r="H939" s="73">
        <v>0</v>
      </c>
      <c r="I939" s="73">
        <v>0</v>
      </c>
      <c r="J939" s="73">
        <v>0</v>
      </c>
      <c r="K939" s="163"/>
      <c r="L939" s="124">
        <v>3303164</v>
      </c>
      <c r="M939" s="13" t="s">
        <v>1094</v>
      </c>
      <c r="N939" s="145" t="s">
        <v>5405</v>
      </c>
      <c r="O939" s="15" t="s">
        <v>5406</v>
      </c>
      <c r="P939" s="16" t="s">
        <v>5407</v>
      </c>
      <c r="Q939" s="13">
        <v>2</v>
      </c>
      <c r="R939" t="s">
        <v>5408</v>
      </c>
    </row>
    <row r="940" spans="2:18">
      <c r="B940" s="52" t="s">
        <v>5409</v>
      </c>
      <c r="C940" s="124">
        <v>3308539</v>
      </c>
      <c r="D940" s="73">
        <v>0</v>
      </c>
      <c r="E940" s="73">
        <v>0</v>
      </c>
      <c r="F940" s="75">
        <v>1</v>
      </c>
      <c r="G940" s="75" t="s">
        <v>5410</v>
      </c>
      <c r="H940" s="73">
        <v>0</v>
      </c>
      <c r="I940" s="74">
        <v>7</v>
      </c>
      <c r="J940" s="73">
        <v>0</v>
      </c>
      <c r="K940" s="163"/>
      <c r="L940" s="124">
        <v>3308539</v>
      </c>
      <c r="M940" s="146" t="s">
        <v>1104</v>
      </c>
      <c r="N940" s="145" t="s">
        <v>5411</v>
      </c>
      <c r="O940" s="15" t="s">
        <v>5412</v>
      </c>
      <c r="P940" s="16" t="s">
        <v>5409</v>
      </c>
      <c r="Q940" s="13">
        <v>2</v>
      </c>
      <c r="R940" t="s">
        <v>5413</v>
      </c>
    </row>
    <row r="941" spans="2:18">
      <c r="B941" s="52" t="s">
        <v>5414</v>
      </c>
      <c r="C941" s="124">
        <v>3320674</v>
      </c>
      <c r="D941" s="73">
        <v>0</v>
      </c>
      <c r="E941" s="73">
        <v>0</v>
      </c>
      <c r="F941" s="73">
        <v>0</v>
      </c>
      <c r="G941" s="73" t="s">
        <v>1103</v>
      </c>
      <c r="H941" s="73">
        <v>0</v>
      </c>
      <c r="I941" s="73">
        <v>0</v>
      </c>
      <c r="J941" s="73">
        <v>0</v>
      </c>
      <c r="K941" s="163"/>
      <c r="L941" s="124">
        <v>3320674</v>
      </c>
      <c r="M941" s="13" t="s">
        <v>1104</v>
      </c>
      <c r="N941" s="145" t="s">
        <v>5415</v>
      </c>
      <c r="O941" s="15" t="s">
        <v>5416</v>
      </c>
      <c r="P941" s="16" t="s">
        <v>4190</v>
      </c>
      <c r="Q941" s="13">
        <v>2</v>
      </c>
      <c r="R941" t="s">
        <v>5417</v>
      </c>
    </row>
    <row r="942" spans="2:18">
      <c r="B942" s="52" t="s">
        <v>5418</v>
      </c>
      <c r="C942" s="124">
        <v>3332457</v>
      </c>
      <c r="D942" s="73">
        <v>0</v>
      </c>
      <c r="E942" s="73">
        <v>0</v>
      </c>
      <c r="F942" s="73">
        <v>0</v>
      </c>
      <c r="G942" s="73" t="s">
        <v>1103</v>
      </c>
      <c r="H942" s="73">
        <v>0</v>
      </c>
      <c r="I942" s="73">
        <v>0</v>
      </c>
      <c r="J942" s="73">
        <v>0</v>
      </c>
      <c r="K942" s="163"/>
      <c r="L942" s="124">
        <v>3332457</v>
      </c>
      <c r="M942" s="13" t="s">
        <v>1104</v>
      </c>
      <c r="N942" s="145" t="s">
        <v>5166</v>
      </c>
      <c r="O942" s="15" t="s">
        <v>5419</v>
      </c>
      <c r="P942" s="16" t="s">
        <v>5420</v>
      </c>
      <c r="Q942" s="13">
        <v>2</v>
      </c>
      <c r="R942" t="s">
        <v>5421</v>
      </c>
    </row>
    <row r="943" spans="2:18">
      <c r="B943" s="52" t="s">
        <v>5422</v>
      </c>
      <c r="C943" s="124">
        <v>3335872</v>
      </c>
      <c r="D943" s="73">
        <v>0</v>
      </c>
      <c r="E943" s="73">
        <v>0</v>
      </c>
      <c r="F943" s="73">
        <v>0</v>
      </c>
      <c r="G943" s="73" t="s">
        <v>1103</v>
      </c>
      <c r="H943" s="73">
        <v>0</v>
      </c>
      <c r="I943" s="73">
        <v>0</v>
      </c>
      <c r="J943" s="73">
        <v>0</v>
      </c>
      <c r="K943" s="163" t="s">
        <v>4781</v>
      </c>
      <c r="L943" s="124">
        <v>3335872</v>
      </c>
      <c r="M943" s="13" t="s">
        <v>1094</v>
      </c>
      <c r="N943" s="145" t="s">
        <v>5423</v>
      </c>
      <c r="O943" s="15" t="s">
        <v>5424</v>
      </c>
      <c r="P943" s="16" t="s">
        <v>5425</v>
      </c>
      <c r="Q943" s="13">
        <v>2</v>
      </c>
      <c r="R943" t="s">
        <v>5426</v>
      </c>
    </row>
    <row r="944" spans="2:18">
      <c r="B944" s="52" t="s">
        <v>5427</v>
      </c>
      <c r="C944" s="124">
        <v>3337236</v>
      </c>
      <c r="D944" s="73">
        <v>0</v>
      </c>
      <c r="E944" s="73">
        <v>0</v>
      </c>
      <c r="F944" s="73">
        <v>0</v>
      </c>
      <c r="G944" s="73" t="s">
        <v>1103</v>
      </c>
      <c r="H944" s="73">
        <v>0</v>
      </c>
      <c r="I944" s="73">
        <v>0</v>
      </c>
      <c r="J944" s="73">
        <v>0</v>
      </c>
      <c r="K944" s="163"/>
      <c r="L944" s="124">
        <v>3337236</v>
      </c>
      <c r="M944" s="13" t="s">
        <v>1104</v>
      </c>
      <c r="N944" s="145" t="s">
        <v>1565</v>
      </c>
      <c r="O944" s="15" t="s">
        <v>5428</v>
      </c>
      <c r="P944" s="16" t="s">
        <v>5429</v>
      </c>
      <c r="Q944" s="13">
        <v>2</v>
      </c>
      <c r="R944" t="s">
        <v>5430</v>
      </c>
    </row>
    <row r="945" spans="2:18">
      <c r="B945" s="52" t="s">
        <v>5431</v>
      </c>
      <c r="C945" s="124">
        <v>3339153</v>
      </c>
      <c r="D945" s="73">
        <v>0</v>
      </c>
      <c r="E945" s="73">
        <v>0</v>
      </c>
      <c r="F945" s="73">
        <v>0</v>
      </c>
      <c r="G945" s="73" t="s">
        <v>1103</v>
      </c>
      <c r="H945" s="73">
        <v>0</v>
      </c>
      <c r="I945" s="73">
        <v>0</v>
      </c>
      <c r="J945" s="73">
        <v>0</v>
      </c>
      <c r="K945" s="163"/>
      <c r="L945" s="124">
        <v>3339153</v>
      </c>
      <c r="M945" s="13" t="s">
        <v>1104</v>
      </c>
      <c r="N945" s="145" t="s">
        <v>4423</v>
      </c>
      <c r="O945" s="15" t="s">
        <v>5432</v>
      </c>
      <c r="P945" s="16" t="s">
        <v>5433</v>
      </c>
      <c r="Q945" s="13">
        <v>2</v>
      </c>
      <c r="R945" t="s">
        <v>5434</v>
      </c>
    </row>
    <row r="946" spans="2:18">
      <c r="B946" s="52" t="s">
        <v>5435</v>
      </c>
      <c r="C946" s="124">
        <v>3343523</v>
      </c>
      <c r="D946" s="73">
        <v>0</v>
      </c>
      <c r="E946" s="73">
        <v>0</v>
      </c>
      <c r="F946" s="75">
        <v>1</v>
      </c>
      <c r="G946" s="75" t="s">
        <v>5436</v>
      </c>
      <c r="H946" s="75">
        <v>1</v>
      </c>
      <c r="I946" s="74">
        <v>3</v>
      </c>
      <c r="J946" s="73">
        <v>0</v>
      </c>
      <c r="K946" s="163"/>
      <c r="L946" s="124">
        <v>3343523</v>
      </c>
      <c r="M946" s="146" t="s">
        <v>1291</v>
      </c>
      <c r="N946" s="13" t="s">
        <v>3710</v>
      </c>
      <c r="O946" s="15" t="s">
        <v>5437</v>
      </c>
      <c r="P946" s="16" t="s">
        <v>5438</v>
      </c>
      <c r="Q946" s="13">
        <v>2</v>
      </c>
      <c r="R946" t="s">
        <v>5439</v>
      </c>
    </row>
    <row r="947" spans="2:18">
      <c r="B947" s="52" t="s">
        <v>5440</v>
      </c>
      <c r="C947" s="124">
        <v>3345354</v>
      </c>
      <c r="D947" s="73">
        <v>0</v>
      </c>
      <c r="E947" s="73">
        <v>0</v>
      </c>
      <c r="F947" s="73">
        <v>0</v>
      </c>
      <c r="G947" s="73" t="s">
        <v>1103</v>
      </c>
      <c r="H947" s="73">
        <v>0</v>
      </c>
      <c r="I947" s="73">
        <v>0</v>
      </c>
      <c r="J947" s="73">
        <v>0</v>
      </c>
      <c r="K947" s="163"/>
      <c r="L947" s="124">
        <v>3345354</v>
      </c>
      <c r="M947" s="13" t="s">
        <v>1094</v>
      </c>
      <c r="N947" s="145" t="s">
        <v>5441</v>
      </c>
      <c r="O947" s="15" t="s">
        <v>5442</v>
      </c>
      <c r="P947" s="16" t="s">
        <v>5443</v>
      </c>
      <c r="Q947" s="13">
        <v>2</v>
      </c>
      <c r="R947" t="s">
        <v>5444</v>
      </c>
    </row>
    <row r="948" spans="2:18">
      <c r="B948" s="52" t="s">
        <v>5445</v>
      </c>
      <c r="C948" s="124">
        <v>3346835</v>
      </c>
      <c r="D948" s="73">
        <v>0</v>
      </c>
      <c r="E948" s="73">
        <v>0</v>
      </c>
      <c r="F948" s="73">
        <v>0</v>
      </c>
      <c r="G948" s="73" t="s">
        <v>1103</v>
      </c>
      <c r="H948" s="73">
        <v>0</v>
      </c>
      <c r="I948" s="73">
        <v>0</v>
      </c>
      <c r="J948" s="73">
        <v>0</v>
      </c>
      <c r="K948" s="163" t="s">
        <v>4781</v>
      </c>
      <c r="L948" s="124">
        <v>3346835</v>
      </c>
      <c r="M948" s="13" t="s">
        <v>1094</v>
      </c>
      <c r="N948" s="145" t="s">
        <v>5446</v>
      </c>
      <c r="O948" s="15" t="s">
        <v>5447</v>
      </c>
      <c r="P948" s="16" t="s">
        <v>5448</v>
      </c>
      <c r="Q948" s="13">
        <v>2</v>
      </c>
      <c r="R948" t="s">
        <v>5449</v>
      </c>
    </row>
    <row r="949" spans="2:18">
      <c r="B949" s="52" t="s">
        <v>5450</v>
      </c>
      <c r="C949" s="124">
        <v>3348653</v>
      </c>
      <c r="D949" s="73">
        <v>0</v>
      </c>
      <c r="E949" s="73">
        <v>0</v>
      </c>
      <c r="F949" s="75">
        <v>1</v>
      </c>
      <c r="G949" s="75" t="s">
        <v>5451</v>
      </c>
      <c r="H949" s="73">
        <v>0</v>
      </c>
      <c r="I949" s="74">
        <v>3</v>
      </c>
      <c r="J949" s="73">
        <v>0</v>
      </c>
      <c r="K949" s="163"/>
      <c r="L949" s="124">
        <v>3348653</v>
      </c>
      <c r="M949" s="146" t="s">
        <v>1291</v>
      </c>
      <c r="N949" s="13" t="s">
        <v>5452</v>
      </c>
      <c r="O949" s="15" t="s">
        <v>5453</v>
      </c>
      <c r="P949" s="16" t="s">
        <v>5454</v>
      </c>
      <c r="Q949" s="13">
        <v>2</v>
      </c>
      <c r="R949" t="s">
        <v>5455</v>
      </c>
    </row>
    <row r="950" spans="2:18">
      <c r="B950" s="52" t="s">
        <v>5456</v>
      </c>
      <c r="C950" s="124">
        <v>3350496</v>
      </c>
      <c r="D950" s="73">
        <v>0</v>
      </c>
      <c r="E950" s="73">
        <v>0</v>
      </c>
      <c r="F950" s="75">
        <v>1</v>
      </c>
      <c r="G950" s="75" t="s">
        <v>5457</v>
      </c>
      <c r="H950" s="73">
        <v>0</v>
      </c>
      <c r="I950" s="74">
        <v>3</v>
      </c>
      <c r="J950" s="73">
        <v>0</v>
      </c>
      <c r="K950" s="163"/>
      <c r="L950" s="124">
        <v>3350496</v>
      </c>
      <c r="M950" s="146" t="s">
        <v>1149</v>
      </c>
      <c r="N950" s="13" t="s">
        <v>5458</v>
      </c>
      <c r="O950" s="15" t="s">
        <v>5459</v>
      </c>
      <c r="P950" s="16" t="s">
        <v>5460</v>
      </c>
      <c r="Q950" s="13">
        <v>2</v>
      </c>
      <c r="R950" t="s">
        <v>5461</v>
      </c>
    </row>
    <row r="951" spans="2:18">
      <c r="B951" s="52" t="s">
        <v>5462</v>
      </c>
      <c r="C951" s="124">
        <v>3351376</v>
      </c>
      <c r="D951" s="73">
        <v>0</v>
      </c>
      <c r="E951" s="73">
        <v>0</v>
      </c>
      <c r="F951" s="73">
        <v>0</v>
      </c>
      <c r="G951" s="73" t="s">
        <v>1103</v>
      </c>
      <c r="H951" s="73">
        <v>0</v>
      </c>
      <c r="I951" s="73">
        <v>0</v>
      </c>
      <c r="J951" s="73">
        <v>0</v>
      </c>
      <c r="K951" s="163"/>
      <c r="L951" s="124">
        <v>3351376</v>
      </c>
      <c r="M951" s="146" t="s">
        <v>1104</v>
      </c>
      <c r="N951" s="145" t="s">
        <v>5463</v>
      </c>
      <c r="O951" s="15" t="s">
        <v>5464</v>
      </c>
      <c r="P951" s="16" t="s">
        <v>5465</v>
      </c>
      <c r="Q951" s="13">
        <v>2</v>
      </c>
      <c r="R951" t="s">
        <v>5466</v>
      </c>
    </row>
    <row r="952" spans="2:18">
      <c r="B952" s="52" t="s">
        <v>5467</v>
      </c>
      <c r="C952" s="124">
        <v>3365873</v>
      </c>
      <c r="D952" s="73">
        <v>0</v>
      </c>
      <c r="E952" s="73">
        <v>0</v>
      </c>
      <c r="F952" s="73">
        <v>0</v>
      </c>
      <c r="G952" s="73" t="s">
        <v>1103</v>
      </c>
      <c r="H952" s="73">
        <v>0</v>
      </c>
      <c r="I952" s="73">
        <v>0</v>
      </c>
      <c r="J952" s="73">
        <v>0</v>
      </c>
      <c r="K952" s="163"/>
      <c r="L952" s="124">
        <v>3365873</v>
      </c>
      <c r="M952" s="76" t="s">
        <v>1165</v>
      </c>
      <c r="N952" s="76" t="s">
        <v>1165</v>
      </c>
      <c r="O952" s="150" t="s">
        <v>5468</v>
      </c>
      <c r="P952" s="10" t="s">
        <v>5469</v>
      </c>
      <c r="Q952" s="13">
        <v>2</v>
      </c>
      <c r="R952" t="s">
        <v>1168</v>
      </c>
    </row>
    <row r="953" spans="2:18">
      <c r="B953" s="52" t="s">
        <v>5470</v>
      </c>
      <c r="C953" s="124">
        <v>3368327</v>
      </c>
      <c r="D953" s="73">
        <v>0</v>
      </c>
      <c r="E953" s="73">
        <v>0</v>
      </c>
      <c r="F953" s="73">
        <v>0</v>
      </c>
      <c r="G953" s="73" t="s">
        <v>1103</v>
      </c>
      <c r="H953" s="73">
        <v>0</v>
      </c>
      <c r="I953" s="73">
        <v>0</v>
      </c>
      <c r="J953" s="73">
        <v>0</v>
      </c>
      <c r="K953" s="163" t="s">
        <v>4781</v>
      </c>
      <c r="L953" s="124">
        <v>3368327</v>
      </c>
      <c r="M953" s="76" t="s">
        <v>1165</v>
      </c>
      <c r="N953" s="76" t="s">
        <v>1165</v>
      </c>
      <c r="O953" s="150" t="s">
        <v>5471</v>
      </c>
      <c r="P953" s="10" t="s">
        <v>5079</v>
      </c>
      <c r="Q953" s="13">
        <v>2</v>
      </c>
      <c r="R953" t="s">
        <v>1168</v>
      </c>
    </row>
    <row r="954" spans="2:18">
      <c r="B954" s="52" t="s">
        <v>708</v>
      </c>
      <c r="C954" s="124">
        <v>3370164</v>
      </c>
      <c r="D954" s="73">
        <v>0</v>
      </c>
      <c r="E954" s="73">
        <v>0</v>
      </c>
      <c r="F954" s="75">
        <v>1</v>
      </c>
      <c r="G954" s="75" t="s">
        <v>5472</v>
      </c>
      <c r="H954" s="73">
        <v>0</v>
      </c>
      <c r="I954" s="74">
        <v>3</v>
      </c>
      <c r="J954" s="73">
        <v>0</v>
      </c>
      <c r="K954" s="163"/>
      <c r="L954" s="124">
        <v>3370164</v>
      </c>
      <c r="M954" s="146" t="s">
        <v>1142</v>
      </c>
      <c r="N954" s="13" t="s">
        <v>5473</v>
      </c>
      <c r="O954" s="15" t="s">
        <v>5474</v>
      </c>
      <c r="P954" s="16" t="s">
        <v>5475</v>
      </c>
      <c r="Q954" s="13">
        <v>2</v>
      </c>
      <c r="R954" t="s">
        <v>5476</v>
      </c>
    </row>
    <row r="955" spans="2:18">
      <c r="B955" s="52" t="s">
        <v>5477</v>
      </c>
      <c r="C955" s="124">
        <v>3371036</v>
      </c>
      <c r="D955" s="73">
        <v>0</v>
      </c>
      <c r="E955" s="73">
        <v>0</v>
      </c>
      <c r="F955" s="75">
        <v>1</v>
      </c>
      <c r="G955" s="75" t="s">
        <v>5478</v>
      </c>
      <c r="H955" s="73">
        <v>0</v>
      </c>
      <c r="I955" s="74">
        <v>3</v>
      </c>
      <c r="J955" s="73">
        <v>0</v>
      </c>
      <c r="K955" s="163"/>
      <c r="L955" s="124">
        <v>3371036</v>
      </c>
      <c r="M955" s="146" t="s">
        <v>1142</v>
      </c>
      <c r="N955" s="13" t="s">
        <v>1699</v>
      </c>
      <c r="O955" s="15" t="s">
        <v>5479</v>
      </c>
      <c r="P955" s="16" t="s">
        <v>5480</v>
      </c>
      <c r="Q955" s="13">
        <v>2</v>
      </c>
      <c r="R955" t="s">
        <v>5481</v>
      </c>
    </row>
    <row r="956" spans="2:18">
      <c r="B956" s="52" t="s">
        <v>5482</v>
      </c>
      <c r="C956" s="124">
        <v>3373370</v>
      </c>
      <c r="D956" s="73">
        <v>0</v>
      </c>
      <c r="E956" s="73">
        <v>0</v>
      </c>
      <c r="F956" s="73">
        <v>0</v>
      </c>
      <c r="G956" s="73" t="s">
        <v>1103</v>
      </c>
      <c r="H956" s="73">
        <v>0</v>
      </c>
      <c r="I956" s="73">
        <v>0</v>
      </c>
      <c r="J956" s="73">
        <v>0</v>
      </c>
      <c r="K956" s="163"/>
      <c r="L956" s="124">
        <v>3373370</v>
      </c>
      <c r="M956" s="13" t="s">
        <v>1104</v>
      </c>
      <c r="N956" s="145" t="s">
        <v>2560</v>
      </c>
      <c r="O956" s="15" t="s">
        <v>5483</v>
      </c>
      <c r="P956" s="16" t="s">
        <v>5484</v>
      </c>
      <c r="Q956" s="13">
        <v>2</v>
      </c>
      <c r="R956" t="s">
        <v>5485</v>
      </c>
    </row>
    <row r="957" spans="2:18">
      <c r="B957" s="52" t="s">
        <v>5486</v>
      </c>
      <c r="C957" s="124">
        <v>3389821</v>
      </c>
      <c r="D957" s="73">
        <v>0</v>
      </c>
      <c r="E957" s="73">
        <v>0</v>
      </c>
      <c r="F957" s="73">
        <v>0</v>
      </c>
      <c r="G957" s="73" t="s">
        <v>1103</v>
      </c>
      <c r="H957" s="73">
        <v>0</v>
      </c>
      <c r="I957" s="73">
        <v>0</v>
      </c>
      <c r="J957" s="73">
        <v>0</v>
      </c>
      <c r="K957" s="163"/>
      <c r="L957" s="124">
        <v>3389821</v>
      </c>
      <c r="M957" s="13" t="s">
        <v>1104</v>
      </c>
      <c r="N957" s="145" t="s">
        <v>2205</v>
      </c>
      <c r="O957" s="15" t="s">
        <v>5487</v>
      </c>
      <c r="P957" s="16" t="s">
        <v>5488</v>
      </c>
      <c r="Q957" s="13">
        <v>2</v>
      </c>
      <c r="R957" t="s">
        <v>5489</v>
      </c>
    </row>
    <row r="958" spans="2:18">
      <c r="B958" s="52" t="s">
        <v>5490</v>
      </c>
      <c r="C958" s="124">
        <v>3393145</v>
      </c>
      <c r="D958" s="73">
        <v>0</v>
      </c>
      <c r="E958" s="73">
        <v>0</v>
      </c>
      <c r="F958" s="73">
        <v>0</v>
      </c>
      <c r="G958" s="73" t="s">
        <v>1103</v>
      </c>
      <c r="H958" s="73">
        <v>0</v>
      </c>
      <c r="I958" s="73">
        <v>0</v>
      </c>
      <c r="J958" s="73">
        <v>0</v>
      </c>
      <c r="K958" s="163" t="s">
        <v>4781</v>
      </c>
      <c r="L958" s="124">
        <v>3393145</v>
      </c>
      <c r="M958" s="13" t="s">
        <v>1104</v>
      </c>
      <c r="N958" s="145" t="s">
        <v>5491</v>
      </c>
      <c r="O958" s="15" t="s">
        <v>5492</v>
      </c>
      <c r="P958" s="16" t="s">
        <v>5493</v>
      </c>
      <c r="Q958" s="13">
        <v>2</v>
      </c>
      <c r="R958" t="s">
        <v>5494</v>
      </c>
    </row>
    <row r="959" spans="2:18">
      <c r="B959" s="52" t="s">
        <v>5495</v>
      </c>
      <c r="C959" s="124">
        <v>3398472</v>
      </c>
      <c r="D959" s="73">
        <v>0</v>
      </c>
      <c r="E959" s="73">
        <v>0</v>
      </c>
      <c r="F959" s="75">
        <v>1</v>
      </c>
      <c r="G959" s="75" t="s">
        <v>5496</v>
      </c>
      <c r="H959" s="73">
        <v>0</v>
      </c>
      <c r="I959" s="74">
        <v>10</v>
      </c>
      <c r="J959" s="73">
        <v>0</v>
      </c>
      <c r="K959" s="163"/>
      <c r="L959" s="124">
        <v>3398472</v>
      </c>
      <c r="M959" s="146" t="s">
        <v>1104</v>
      </c>
      <c r="N959" s="145" t="s">
        <v>1723</v>
      </c>
      <c r="O959" s="15" t="s">
        <v>5497</v>
      </c>
      <c r="P959" s="16" t="s">
        <v>5498</v>
      </c>
      <c r="Q959" s="13">
        <v>2</v>
      </c>
      <c r="R959" t="s">
        <v>5499</v>
      </c>
    </row>
    <row r="960" spans="2:18">
      <c r="B960" s="52" t="s">
        <v>5500</v>
      </c>
      <c r="C960" s="125">
        <v>3408302</v>
      </c>
      <c r="D960" s="73">
        <v>0</v>
      </c>
      <c r="E960" s="73">
        <v>0</v>
      </c>
      <c r="F960" s="75">
        <v>1</v>
      </c>
      <c r="G960" s="75" t="s">
        <v>5501</v>
      </c>
      <c r="H960" s="73">
        <v>0</v>
      </c>
      <c r="I960" s="74">
        <v>10</v>
      </c>
      <c r="J960" s="73">
        <v>0</v>
      </c>
      <c r="K960" s="164"/>
      <c r="L960" s="125">
        <v>3408302</v>
      </c>
      <c r="M960" s="31"/>
      <c r="N960" s="31" t="s">
        <v>5502</v>
      </c>
      <c r="O960" s="15" t="s">
        <v>5503</v>
      </c>
      <c r="P960" s="10" t="s">
        <v>2407</v>
      </c>
      <c r="Q960" s="13">
        <v>2</v>
      </c>
      <c r="R960" t="s">
        <v>5504</v>
      </c>
    </row>
    <row r="961" spans="2:18">
      <c r="B961" s="52" t="s">
        <v>5505</v>
      </c>
      <c r="C961" s="125">
        <v>3413485</v>
      </c>
      <c r="D961" s="73">
        <v>0</v>
      </c>
      <c r="E961" s="73">
        <v>0</v>
      </c>
      <c r="F961" s="73">
        <v>0</v>
      </c>
      <c r="G961" s="73" t="s">
        <v>1103</v>
      </c>
      <c r="H961" s="73">
        <v>0</v>
      </c>
      <c r="I961" s="73">
        <v>0</v>
      </c>
      <c r="J961" s="73">
        <v>0</v>
      </c>
      <c r="K961" s="164"/>
      <c r="L961" s="125">
        <v>3413485</v>
      </c>
      <c r="M961" s="13" t="s">
        <v>1094</v>
      </c>
      <c r="N961" s="145" t="s">
        <v>2962</v>
      </c>
      <c r="O961" s="15" t="s">
        <v>5506</v>
      </c>
      <c r="P961" s="16" t="s">
        <v>5507</v>
      </c>
      <c r="Q961" s="13">
        <v>2</v>
      </c>
      <c r="R961" t="s">
        <v>5508</v>
      </c>
    </row>
    <row r="962" spans="2:18">
      <c r="B962" s="52" t="s">
        <v>5509</v>
      </c>
      <c r="C962" s="125">
        <v>3423113</v>
      </c>
      <c r="D962" s="73">
        <v>0</v>
      </c>
      <c r="E962" s="73">
        <v>0</v>
      </c>
      <c r="F962" s="73">
        <v>0</v>
      </c>
      <c r="G962" s="73" t="s">
        <v>1103</v>
      </c>
      <c r="H962" s="73">
        <v>0</v>
      </c>
      <c r="I962" s="73">
        <v>0</v>
      </c>
      <c r="J962" s="73">
        <v>0</v>
      </c>
      <c r="K962" s="164"/>
      <c r="L962" s="125">
        <v>3423113</v>
      </c>
      <c r="M962" s="13" t="s">
        <v>1094</v>
      </c>
      <c r="N962" s="145" t="s">
        <v>1924</v>
      </c>
      <c r="O962" s="15" t="s">
        <v>5510</v>
      </c>
      <c r="P962" s="16" t="s">
        <v>5511</v>
      </c>
      <c r="Q962" s="13">
        <v>2</v>
      </c>
      <c r="R962" t="s">
        <v>5512</v>
      </c>
    </row>
    <row r="963" spans="2:18">
      <c r="B963" s="52" t="s">
        <v>712</v>
      </c>
      <c r="C963" s="125">
        <v>3430453</v>
      </c>
      <c r="D963" s="73">
        <v>0</v>
      </c>
      <c r="E963" s="73">
        <v>0</v>
      </c>
      <c r="F963" s="75">
        <v>1</v>
      </c>
      <c r="G963" s="75" t="s">
        <v>5513</v>
      </c>
      <c r="H963" s="73">
        <v>0</v>
      </c>
      <c r="I963" s="74">
        <v>24</v>
      </c>
      <c r="J963" s="73">
        <v>0</v>
      </c>
      <c r="K963" s="164" t="s">
        <v>50</v>
      </c>
      <c r="L963" s="125">
        <v>3430453</v>
      </c>
      <c r="M963" s="146" t="s">
        <v>1104</v>
      </c>
      <c r="N963" s="145" t="s">
        <v>2292</v>
      </c>
      <c r="O963" s="15" t="s">
        <v>5514</v>
      </c>
      <c r="P963" s="16" t="s">
        <v>712</v>
      </c>
      <c r="Q963" s="13">
        <v>2</v>
      </c>
      <c r="R963" t="s">
        <v>5515</v>
      </c>
    </row>
    <row r="964" spans="2:18">
      <c r="B964" s="52" t="s">
        <v>5516</v>
      </c>
      <c r="C964" s="125">
        <v>3430475</v>
      </c>
      <c r="D964" s="73">
        <v>0</v>
      </c>
      <c r="E964" s="73">
        <v>0</v>
      </c>
      <c r="F964" s="75">
        <v>1</v>
      </c>
      <c r="G964" s="75" t="s">
        <v>5517</v>
      </c>
      <c r="H964" s="73">
        <v>0</v>
      </c>
      <c r="I964" s="74">
        <v>24</v>
      </c>
      <c r="J964" s="73">
        <v>0</v>
      </c>
      <c r="K964" s="164"/>
      <c r="L964" s="125">
        <v>3430475</v>
      </c>
      <c r="M964" s="13" t="s">
        <v>1094</v>
      </c>
      <c r="N964" s="145" t="s">
        <v>5518</v>
      </c>
      <c r="O964" s="15" t="s">
        <v>5519</v>
      </c>
      <c r="P964" s="16" t="s">
        <v>5516</v>
      </c>
      <c r="Q964" s="13">
        <v>2</v>
      </c>
      <c r="R964" t="s">
        <v>5520</v>
      </c>
    </row>
    <row r="965" spans="2:18">
      <c r="B965" s="52" t="s">
        <v>5521</v>
      </c>
      <c r="C965" s="125">
        <v>3430708</v>
      </c>
      <c r="D965" s="73">
        <v>0</v>
      </c>
      <c r="E965" s="73">
        <v>0</v>
      </c>
      <c r="F965" s="75">
        <v>1</v>
      </c>
      <c r="G965" s="75" t="s">
        <v>5517</v>
      </c>
      <c r="H965" s="73">
        <v>0</v>
      </c>
      <c r="I965" s="74">
        <v>3</v>
      </c>
      <c r="J965" s="73">
        <v>0</v>
      </c>
      <c r="K965" s="164"/>
      <c r="L965" s="125">
        <v>3430708</v>
      </c>
      <c r="M965" s="146" t="s">
        <v>2300</v>
      </c>
      <c r="N965" s="13" t="s">
        <v>5522</v>
      </c>
      <c r="O965" s="15" t="s">
        <v>5523</v>
      </c>
      <c r="P965" s="16" t="s">
        <v>5524</v>
      </c>
      <c r="Q965" s="13">
        <v>2</v>
      </c>
      <c r="R965" t="s">
        <v>5525</v>
      </c>
    </row>
    <row r="966" spans="2:18">
      <c r="B966" s="52" t="s">
        <v>5526</v>
      </c>
      <c r="C966" s="125">
        <v>3433123</v>
      </c>
      <c r="D966" s="73">
        <v>0</v>
      </c>
      <c r="E966" s="73">
        <v>0</v>
      </c>
      <c r="F966" s="75">
        <v>1</v>
      </c>
      <c r="G966" s="75" t="s">
        <v>5527</v>
      </c>
      <c r="H966" s="73">
        <v>0</v>
      </c>
      <c r="I966" s="74">
        <v>28</v>
      </c>
      <c r="J966" s="73">
        <v>0</v>
      </c>
      <c r="K966" s="164"/>
      <c r="L966" s="125">
        <v>3433123</v>
      </c>
      <c r="M966" s="146" t="s">
        <v>1104</v>
      </c>
      <c r="N966" s="145" t="s">
        <v>2134</v>
      </c>
      <c r="O966" s="15" t="s">
        <v>5528</v>
      </c>
      <c r="P966" s="16" t="s">
        <v>5526</v>
      </c>
      <c r="Q966" s="13">
        <v>2</v>
      </c>
      <c r="R966" t="s">
        <v>5529</v>
      </c>
    </row>
    <row r="967" spans="2:18">
      <c r="B967" s="52" t="s">
        <v>5530</v>
      </c>
      <c r="C967" s="125">
        <v>3435846</v>
      </c>
      <c r="D967" s="75">
        <v>1</v>
      </c>
      <c r="E967" s="73">
        <v>0</v>
      </c>
      <c r="F967" s="73">
        <v>0</v>
      </c>
      <c r="G967" s="73" t="s">
        <v>1103</v>
      </c>
      <c r="H967" s="73">
        <v>0</v>
      </c>
      <c r="I967" s="73">
        <v>0</v>
      </c>
      <c r="J967" s="73">
        <v>0</v>
      </c>
      <c r="K967" s="164"/>
      <c r="L967" s="125">
        <v>3435846</v>
      </c>
      <c r="M967" s="13" t="s">
        <v>1094</v>
      </c>
      <c r="N967" s="145" t="s">
        <v>3304</v>
      </c>
      <c r="O967" s="15" t="s">
        <v>5531</v>
      </c>
      <c r="P967" s="16" t="s">
        <v>5532</v>
      </c>
      <c r="Q967" s="13">
        <v>2</v>
      </c>
      <c r="R967" t="s">
        <v>5533</v>
      </c>
    </row>
    <row r="968" spans="2:18">
      <c r="B968" s="52" t="s">
        <v>5534</v>
      </c>
      <c r="C968" s="125">
        <v>3437181</v>
      </c>
      <c r="D968" s="73">
        <v>0</v>
      </c>
      <c r="E968" s="73">
        <v>0</v>
      </c>
      <c r="F968" s="73">
        <v>0</v>
      </c>
      <c r="G968" s="73" t="s">
        <v>1103</v>
      </c>
      <c r="H968" s="73">
        <v>0</v>
      </c>
      <c r="I968" s="73">
        <v>0</v>
      </c>
      <c r="J968" s="73">
        <v>0</v>
      </c>
      <c r="K968" s="164" t="s">
        <v>50</v>
      </c>
      <c r="L968" s="125">
        <v>3437181</v>
      </c>
      <c r="M968" s="13" t="s">
        <v>1094</v>
      </c>
      <c r="N968" s="145" t="s">
        <v>5535</v>
      </c>
      <c r="O968" s="15" t="s">
        <v>5536</v>
      </c>
      <c r="P968" s="16" t="s">
        <v>5537</v>
      </c>
      <c r="Q968" s="13">
        <v>2</v>
      </c>
      <c r="R968" t="s">
        <v>5538</v>
      </c>
    </row>
    <row r="969" spans="2:18">
      <c r="B969" s="52" t="s">
        <v>5539</v>
      </c>
      <c r="C969" s="125">
        <v>3439392</v>
      </c>
      <c r="D969" s="73">
        <v>0</v>
      </c>
      <c r="E969" s="73">
        <v>0</v>
      </c>
      <c r="F969" s="73">
        <v>0</v>
      </c>
      <c r="G969" s="73" t="s">
        <v>1103</v>
      </c>
      <c r="H969" s="73">
        <v>0</v>
      </c>
      <c r="I969" s="73">
        <v>0</v>
      </c>
      <c r="J969" s="73">
        <v>0</v>
      </c>
      <c r="K969" s="164"/>
      <c r="L969" s="125">
        <v>3439392</v>
      </c>
      <c r="M969" s="13" t="s">
        <v>1104</v>
      </c>
      <c r="N969" s="145" t="s">
        <v>4553</v>
      </c>
      <c r="O969" s="15" t="s">
        <v>5540</v>
      </c>
      <c r="P969" s="16" t="s">
        <v>5541</v>
      </c>
      <c r="Q969" s="13">
        <v>2</v>
      </c>
      <c r="R969" t="s">
        <v>5542</v>
      </c>
    </row>
    <row r="970" spans="2:18">
      <c r="B970" s="52" t="s">
        <v>5543</v>
      </c>
      <c r="C970" s="125">
        <v>3443305</v>
      </c>
      <c r="D970" s="73">
        <v>0</v>
      </c>
      <c r="E970" s="73">
        <v>0</v>
      </c>
      <c r="F970" s="73">
        <v>0</v>
      </c>
      <c r="G970" s="73" t="s">
        <v>1103</v>
      </c>
      <c r="H970" s="73">
        <v>0</v>
      </c>
      <c r="I970" s="73">
        <v>0</v>
      </c>
      <c r="J970" s="73">
        <v>0</v>
      </c>
      <c r="K970" s="164"/>
      <c r="L970" s="125">
        <v>3443305</v>
      </c>
      <c r="M970" s="13" t="s">
        <v>1104</v>
      </c>
      <c r="N970" s="145" t="s">
        <v>5544</v>
      </c>
      <c r="O970" s="15" t="s">
        <v>5545</v>
      </c>
      <c r="P970" s="16" t="s">
        <v>5546</v>
      </c>
      <c r="Q970" s="13">
        <v>2</v>
      </c>
      <c r="R970" t="s">
        <v>5547</v>
      </c>
    </row>
    <row r="971" spans="2:18">
      <c r="B971" s="52" t="s">
        <v>5548</v>
      </c>
      <c r="C971" s="125">
        <v>3450588</v>
      </c>
      <c r="D971" s="75">
        <v>1</v>
      </c>
      <c r="E971" s="73">
        <v>0</v>
      </c>
      <c r="F971" s="73">
        <v>0</v>
      </c>
      <c r="G971" s="73" t="s">
        <v>1103</v>
      </c>
      <c r="H971" s="73">
        <v>0</v>
      </c>
      <c r="I971" s="73">
        <v>0</v>
      </c>
      <c r="J971" s="73">
        <v>0</v>
      </c>
      <c r="K971" s="164"/>
      <c r="L971" s="125">
        <v>3450588</v>
      </c>
      <c r="M971" s="13" t="s">
        <v>1104</v>
      </c>
      <c r="N971" s="145" t="s">
        <v>5549</v>
      </c>
      <c r="O971" s="15" t="s">
        <v>5550</v>
      </c>
      <c r="P971" s="16" t="s">
        <v>5551</v>
      </c>
      <c r="Q971" s="13">
        <v>2</v>
      </c>
      <c r="R971" t="s">
        <v>5552</v>
      </c>
    </row>
    <row r="972" spans="2:18">
      <c r="B972" s="52" t="s">
        <v>5553</v>
      </c>
      <c r="C972" s="125">
        <v>3452370</v>
      </c>
      <c r="D972" s="75">
        <v>1</v>
      </c>
      <c r="E972" s="73">
        <v>0</v>
      </c>
      <c r="F972" s="75">
        <v>1</v>
      </c>
      <c r="G972" s="75" t="s">
        <v>5554</v>
      </c>
      <c r="H972" s="75">
        <v>1</v>
      </c>
      <c r="I972" s="74">
        <v>3</v>
      </c>
      <c r="J972" s="73">
        <v>0</v>
      </c>
      <c r="K972" s="164"/>
      <c r="L972" s="125">
        <v>3452370</v>
      </c>
      <c r="M972" s="146" t="s">
        <v>1142</v>
      </c>
      <c r="N972" s="13" t="s">
        <v>5555</v>
      </c>
      <c r="O972" s="15" t="s">
        <v>5556</v>
      </c>
      <c r="P972" s="16" t="s">
        <v>5557</v>
      </c>
      <c r="Q972" s="13">
        <v>2</v>
      </c>
      <c r="R972" t="s">
        <v>5558</v>
      </c>
    </row>
    <row r="973" spans="2:18">
      <c r="B973" s="52" t="s">
        <v>5559</v>
      </c>
      <c r="C973" s="125">
        <v>3454616</v>
      </c>
      <c r="D973" s="73">
        <v>0</v>
      </c>
      <c r="E973" s="73">
        <v>0</v>
      </c>
      <c r="F973" s="73">
        <v>0</v>
      </c>
      <c r="G973" s="73" t="s">
        <v>1103</v>
      </c>
      <c r="H973" s="73">
        <v>0</v>
      </c>
      <c r="I973" s="73">
        <v>0</v>
      </c>
      <c r="J973" s="73">
        <v>0</v>
      </c>
      <c r="K973" s="164" t="s">
        <v>50</v>
      </c>
      <c r="L973" s="125">
        <v>3454616</v>
      </c>
      <c r="M973" s="13" t="s">
        <v>1104</v>
      </c>
      <c r="N973" s="145" t="s">
        <v>5560</v>
      </c>
      <c r="O973" s="15" t="s">
        <v>5561</v>
      </c>
      <c r="P973" s="16" t="s">
        <v>5562</v>
      </c>
      <c r="Q973" s="13">
        <v>2</v>
      </c>
      <c r="R973" t="s">
        <v>5563</v>
      </c>
    </row>
    <row r="974" spans="2:18">
      <c r="B974" s="52" t="s">
        <v>5564</v>
      </c>
      <c r="C974" s="125">
        <v>3459014</v>
      </c>
      <c r="D974" s="73">
        <v>0</v>
      </c>
      <c r="E974" s="73">
        <v>0</v>
      </c>
      <c r="F974" s="73">
        <v>0</v>
      </c>
      <c r="G974" s="73" t="s">
        <v>1103</v>
      </c>
      <c r="H974" s="73">
        <v>0</v>
      </c>
      <c r="I974" s="73">
        <v>0</v>
      </c>
      <c r="J974" s="73">
        <v>0</v>
      </c>
      <c r="K974" s="164"/>
      <c r="L974" s="125">
        <v>3459014</v>
      </c>
      <c r="M974" s="13" t="s">
        <v>1094</v>
      </c>
      <c r="N974" s="145" t="s">
        <v>5565</v>
      </c>
      <c r="O974" s="15" t="s">
        <v>5566</v>
      </c>
      <c r="P974" s="16" t="s">
        <v>5562</v>
      </c>
      <c r="Q974" s="13">
        <v>2</v>
      </c>
      <c r="R974" t="s">
        <v>5567</v>
      </c>
    </row>
    <row r="975" spans="2:18">
      <c r="B975" s="52" t="s">
        <v>5568</v>
      </c>
      <c r="C975" s="125">
        <v>3460504</v>
      </c>
      <c r="D975" s="73">
        <v>0</v>
      </c>
      <c r="E975" s="73">
        <v>0</v>
      </c>
      <c r="F975" s="75">
        <v>1</v>
      </c>
      <c r="G975" s="75" t="s">
        <v>5569</v>
      </c>
      <c r="H975" s="73">
        <v>0</v>
      </c>
      <c r="I975" s="74">
        <v>3</v>
      </c>
      <c r="J975" s="73">
        <v>0</v>
      </c>
      <c r="K975" s="164"/>
      <c r="L975" s="125">
        <v>3460504</v>
      </c>
      <c r="M975" s="146" t="s">
        <v>1291</v>
      </c>
      <c r="N975" s="13" t="s">
        <v>5570</v>
      </c>
      <c r="O975" s="15" t="s">
        <v>5571</v>
      </c>
      <c r="P975" s="16" t="s">
        <v>5562</v>
      </c>
      <c r="Q975" s="13">
        <v>2</v>
      </c>
      <c r="R975" t="s">
        <v>5572</v>
      </c>
    </row>
    <row r="976" spans="2:18">
      <c r="B976" s="52" t="s">
        <v>5573</v>
      </c>
      <c r="C976" s="125">
        <v>3462661</v>
      </c>
      <c r="D976" s="73">
        <v>0</v>
      </c>
      <c r="E976" s="73">
        <v>0</v>
      </c>
      <c r="F976" s="75">
        <v>1</v>
      </c>
      <c r="G976" s="75" t="s">
        <v>5574</v>
      </c>
      <c r="H976" s="73">
        <v>0</v>
      </c>
      <c r="I976" s="74">
        <v>3</v>
      </c>
      <c r="J976" s="73">
        <v>0</v>
      </c>
      <c r="K976" s="164"/>
      <c r="L976" s="125">
        <v>3462661</v>
      </c>
      <c r="M976" s="146" t="s">
        <v>1291</v>
      </c>
      <c r="N976" s="13" t="s">
        <v>2329</v>
      </c>
      <c r="O976" s="15" t="s">
        <v>5575</v>
      </c>
      <c r="P976" s="16" t="s">
        <v>5576</v>
      </c>
      <c r="Q976" s="13">
        <v>2</v>
      </c>
      <c r="R976" t="s">
        <v>5577</v>
      </c>
    </row>
    <row r="977" spans="2:18">
      <c r="B977" s="52" t="s">
        <v>5578</v>
      </c>
      <c r="C977" s="125">
        <v>3465770</v>
      </c>
      <c r="D977" s="73">
        <v>0</v>
      </c>
      <c r="E977" s="73">
        <v>0</v>
      </c>
      <c r="F977" s="75">
        <v>1</v>
      </c>
      <c r="G977" s="75" t="s">
        <v>5579</v>
      </c>
      <c r="H977" s="73">
        <v>0</v>
      </c>
      <c r="I977" s="74">
        <v>3</v>
      </c>
      <c r="J977" s="73">
        <v>0</v>
      </c>
      <c r="K977" s="164"/>
      <c r="L977" s="125">
        <v>3465770</v>
      </c>
      <c r="M977" s="13" t="s">
        <v>1094</v>
      </c>
      <c r="N977" s="145" t="s">
        <v>5580</v>
      </c>
      <c r="O977" s="15" t="s">
        <v>5581</v>
      </c>
      <c r="P977" s="16" t="s">
        <v>5562</v>
      </c>
      <c r="Q977" s="13">
        <v>2</v>
      </c>
      <c r="R977" t="s">
        <v>5582</v>
      </c>
    </row>
    <row r="978" spans="2:18">
      <c r="B978" s="52" t="s">
        <v>5583</v>
      </c>
      <c r="C978" s="125">
        <v>3466936</v>
      </c>
      <c r="D978" s="73">
        <v>0</v>
      </c>
      <c r="E978" s="73">
        <v>0</v>
      </c>
      <c r="F978" s="73">
        <v>0</v>
      </c>
      <c r="G978" s="73" t="s">
        <v>1103</v>
      </c>
      <c r="H978" s="73">
        <v>0</v>
      </c>
      <c r="I978" s="73">
        <v>0</v>
      </c>
      <c r="J978" s="73">
        <v>0</v>
      </c>
      <c r="K978" s="164" t="s">
        <v>50</v>
      </c>
      <c r="L978" s="125">
        <v>3466936</v>
      </c>
      <c r="M978" s="13" t="s">
        <v>1104</v>
      </c>
      <c r="N978" s="145" t="s">
        <v>2489</v>
      </c>
      <c r="O978" s="15" t="s">
        <v>5584</v>
      </c>
      <c r="P978" s="16" t="s">
        <v>5585</v>
      </c>
      <c r="Q978" s="13">
        <v>2</v>
      </c>
      <c r="R978" t="s">
        <v>5586</v>
      </c>
    </row>
    <row r="979" spans="2:18">
      <c r="B979" s="52" t="s">
        <v>5587</v>
      </c>
      <c r="C979" s="125">
        <v>3474229</v>
      </c>
      <c r="D979" s="75">
        <v>1</v>
      </c>
      <c r="E979" s="73">
        <v>0</v>
      </c>
      <c r="F979" s="73">
        <v>0</v>
      </c>
      <c r="G979" s="73" t="s">
        <v>1103</v>
      </c>
      <c r="H979" s="73">
        <v>0</v>
      </c>
      <c r="I979" s="73">
        <v>0</v>
      </c>
      <c r="J979" s="73">
        <v>0</v>
      </c>
      <c r="K979" s="164"/>
      <c r="L979" s="125">
        <v>3474229</v>
      </c>
      <c r="M979" s="13" t="s">
        <v>1104</v>
      </c>
      <c r="N979" s="145" t="s">
        <v>5357</v>
      </c>
      <c r="O979" s="15" t="s">
        <v>5588</v>
      </c>
      <c r="P979" s="16" t="s">
        <v>5589</v>
      </c>
      <c r="Q979" s="13">
        <v>2</v>
      </c>
      <c r="R979" t="s">
        <v>5590</v>
      </c>
    </row>
    <row r="980" spans="2:18">
      <c r="B980" s="52" t="s">
        <v>5591</v>
      </c>
      <c r="C980" s="125">
        <v>3475365</v>
      </c>
      <c r="D980" s="73">
        <v>0</v>
      </c>
      <c r="E980" s="73">
        <v>0</v>
      </c>
      <c r="F980" s="73">
        <v>0</v>
      </c>
      <c r="G980" s="73" t="s">
        <v>1103</v>
      </c>
      <c r="H980" s="73">
        <v>0</v>
      </c>
      <c r="I980" s="73">
        <v>0</v>
      </c>
      <c r="J980" s="73">
        <v>0</v>
      </c>
      <c r="K980" s="164"/>
      <c r="L980" s="125">
        <v>3475365</v>
      </c>
      <c r="M980" s="13" t="s">
        <v>1104</v>
      </c>
      <c r="N980" s="145" t="s">
        <v>1365</v>
      </c>
      <c r="O980" s="15" t="s">
        <v>5592</v>
      </c>
      <c r="P980" s="16" t="s">
        <v>5593</v>
      </c>
      <c r="Q980" s="13">
        <v>2</v>
      </c>
      <c r="R980" t="s">
        <v>5594</v>
      </c>
    </row>
    <row r="981" spans="2:18">
      <c r="B981" s="52" t="s">
        <v>5595</v>
      </c>
      <c r="C981" s="125">
        <v>3475660</v>
      </c>
      <c r="D981" s="73">
        <v>0</v>
      </c>
      <c r="E981" s="73">
        <v>0</v>
      </c>
      <c r="F981" s="73">
        <v>0</v>
      </c>
      <c r="G981" s="73" t="s">
        <v>1103</v>
      </c>
      <c r="H981" s="73">
        <v>0</v>
      </c>
      <c r="I981" s="73">
        <v>0</v>
      </c>
      <c r="J981" s="73">
        <v>0</v>
      </c>
      <c r="K981" s="164"/>
      <c r="L981" s="125">
        <v>3475660</v>
      </c>
      <c r="M981" s="13" t="s">
        <v>1104</v>
      </c>
      <c r="N981" s="145" t="s">
        <v>3023</v>
      </c>
      <c r="O981" s="15" t="s">
        <v>5596</v>
      </c>
      <c r="P981" s="16" t="s">
        <v>5593</v>
      </c>
      <c r="Q981" s="13">
        <v>2</v>
      </c>
      <c r="R981" t="s">
        <v>5597</v>
      </c>
    </row>
    <row r="982" spans="2:18">
      <c r="B982" s="52" t="s">
        <v>5598</v>
      </c>
      <c r="C982" s="125">
        <v>3476019</v>
      </c>
      <c r="D982" s="73">
        <v>0</v>
      </c>
      <c r="E982" s="73">
        <v>0</v>
      </c>
      <c r="F982" s="73">
        <v>0</v>
      </c>
      <c r="G982" s="73" t="s">
        <v>1103</v>
      </c>
      <c r="H982" s="73">
        <v>0</v>
      </c>
      <c r="I982" s="73">
        <v>0</v>
      </c>
      <c r="J982" s="73">
        <v>0</v>
      </c>
      <c r="K982" s="164"/>
      <c r="L982" s="125">
        <v>3476019</v>
      </c>
      <c r="M982" s="13" t="s">
        <v>1104</v>
      </c>
      <c r="N982" s="145" t="s">
        <v>2703</v>
      </c>
      <c r="O982" s="15" t="s">
        <v>5599</v>
      </c>
      <c r="P982" s="16" t="s">
        <v>5600</v>
      </c>
      <c r="Q982" s="13">
        <v>2</v>
      </c>
      <c r="R982" t="s">
        <v>5601</v>
      </c>
    </row>
    <row r="983" spans="2:18">
      <c r="B983" s="52" t="s">
        <v>5602</v>
      </c>
      <c r="C983" s="125">
        <v>3478543</v>
      </c>
      <c r="D983" s="73">
        <v>0</v>
      </c>
      <c r="E983" s="73">
        <v>0</v>
      </c>
      <c r="F983" s="73">
        <v>0</v>
      </c>
      <c r="G983" s="73" t="s">
        <v>1103</v>
      </c>
      <c r="H983" s="73">
        <v>0</v>
      </c>
      <c r="I983" s="73">
        <v>0</v>
      </c>
      <c r="J983" s="73">
        <v>0</v>
      </c>
      <c r="K983" s="164" t="s">
        <v>50</v>
      </c>
      <c r="L983" s="125">
        <v>3478543</v>
      </c>
      <c r="M983" s="13" t="s">
        <v>1094</v>
      </c>
      <c r="N983" s="145" t="s">
        <v>1340</v>
      </c>
      <c r="O983" s="15" t="s">
        <v>5603</v>
      </c>
      <c r="P983" s="16" t="s">
        <v>5604</v>
      </c>
      <c r="Q983" s="13">
        <v>2</v>
      </c>
      <c r="R983" t="s">
        <v>5605</v>
      </c>
    </row>
    <row r="984" spans="2:18">
      <c r="B984" s="52" t="s">
        <v>5606</v>
      </c>
      <c r="C984" s="125">
        <v>3481294</v>
      </c>
      <c r="D984" s="73">
        <v>0</v>
      </c>
      <c r="E984" s="73">
        <v>0</v>
      </c>
      <c r="F984" s="73">
        <v>0</v>
      </c>
      <c r="G984" s="73" t="s">
        <v>1103</v>
      </c>
      <c r="H984" s="73">
        <v>0</v>
      </c>
      <c r="I984" s="73">
        <v>0</v>
      </c>
      <c r="J984" s="73">
        <v>0</v>
      </c>
      <c r="K984" s="164"/>
      <c r="L984" s="125">
        <v>3481294</v>
      </c>
      <c r="M984" s="13" t="s">
        <v>1104</v>
      </c>
      <c r="N984" s="145" t="s">
        <v>5518</v>
      </c>
      <c r="O984" s="15" t="s">
        <v>5607</v>
      </c>
      <c r="P984" s="16" t="s">
        <v>5608</v>
      </c>
      <c r="Q984" s="13">
        <v>2</v>
      </c>
      <c r="R984" t="s">
        <v>5609</v>
      </c>
    </row>
    <row r="985" spans="2:18">
      <c r="B985" s="52" t="s">
        <v>5610</v>
      </c>
      <c r="C985" s="125">
        <v>3483887</v>
      </c>
      <c r="D985" s="73">
        <v>0</v>
      </c>
      <c r="E985" s="73">
        <v>0</v>
      </c>
      <c r="F985" s="75">
        <v>1</v>
      </c>
      <c r="G985" s="75" t="s">
        <v>5611</v>
      </c>
      <c r="H985" s="73">
        <v>0</v>
      </c>
      <c r="I985" s="74">
        <v>1</v>
      </c>
      <c r="J985" s="73">
        <v>0</v>
      </c>
      <c r="K985" s="164"/>
      <c r="L985" s="125">
        <v>3483887</v>
      </c>
      <c r="M985" s="13" t="s">
        <v>1094</v>
      </c>
      <c r="N985" s="145" t="s">
        <v>5612</v>
      </c>
      <c r="O985" s="15" t="s">
        <v>5613</v>
      </c>
      <c r="P985" s="16" t="s">
        <v>2608</v>
      </c>
      <c r="Q985" s="13">
        <v>2</v>
      </c>
      <c r="R985" t="s">
        <v>5614</v>
      </c>
    </row>
    <row r="986" spans="2:18">
      <c r="B986" s="52" t="s">
        <v>5615</v>
      </c>
      <c r="C986" s="125">
        <v>3484909</v>
      </c>
      <c r="D986" s="73">
        <v>0</v>
      </c>
      <c r="E986" s="73">
        <v>0</v>
      </c>
      <c r="F986" s="75">
        <v>1</v>
      </c>
      <c r="G986" s="75" t="s">
        <v>5616</v>
      </c>
      <c r="H986" s="73">
        <v>0</v>
      </c>
      <c r="I986" s="74">
        <v>6</v>
      </c>
      <c r="J986" s="73">
        <v>0</v>
      </c>
      <c r="K986" s="164"/>
      <c r="L986" s="125">
        <v>3484909</v>
      </c>
      <c r="M986" s="13" t="s">
        <v>1094</v>
      </c>
      <c r="N986" s="145" t="s">
        <v>1255</v>
      </c>
      <c r="O986" s="15" t="s">
        <v>5617</v>
      </c>
      <c r="P986" s="16" t="s">
        <v>3041</v>
      </c>
      <c r="Q986" s="13">
        <v>2</v>
      </c>
      <c r="R986" t="s">
        <v>5618</v>
      </c>
    </row>
    <row r="987" spans="2:18">
      <c r="B987" s="52" t="s">
        <v>5619</v>
      </c>
      <c r="C987" s="125">
        <v>3486101</v>
      </c>
      <c r="D987" s="73">
        <v>0</v>
      </c>
      <c r="E987" s="73">
        <v>0</v>
      </c>
      <c r="F987" s="73">
        <v>0</v>
      </c>
      <c r="G987" s="73" t="s">
        <v>1103</v>
      </c>
      <c r="H987" s="73">
        <v>0</v>
      </c>
      <c r="I987" s="73">
        <v>0</v>
      </c>
      <c r="J987" s="73">
        <v>0</v>
      </c>
      <c r="K987" s="164"/>
      <c r="L987" s="125">
        <v>3486101</v>
      </c>
      <c r="M987" s="13" t="s">
        <v>1104</v>
      </c>
      <c r="N987" s="145" t="s">
        <v>5620</v>
      </c>
      <c r="O987" s="15" t="s">
        <v>5621</v>
      </c>
      <c r="P987" s="16" t="s">
        <v>5622</v>
      </c>
      <c r="Q987" s="13">
        <v>2</v>
      </c>
      <c r="R987" t="s">
        <v>5623</v>
      </c>
    </row>
    <row r="988" spans="2:18">
      <c r="B988" s="52" t="s">
        <v>5624</v>
      </c>
      <c r="C988" s="125">
        <v>3490953</v>
      </c>
      <c r="D988" s="73">
        <v>0</v>
      </c>
      <c r="E988" s="73">
        <v>0</v>
      </c>
      <c r="F988" s="73">
        <v>0</v>
      </c>
      <c r="G988" s="73" t="s">
        <v>1103</v>
      </c>
      <c r="H988" s="73">
        <v>0</v>
      </c>
      <c r="I988" s="73">
        <v>0</v>
      </c>
      <c r="J988" s="73">
        <v>0</v>
      </c>
      <c r="K988" s="164" t="s">
        <v>50</v>
      </c>
      <c r="L988" s="125">
        <v>3490953</v>
      </c>
      <c r="M988" s="13" t="s">
        <v>1104</v>
      </c>
      <c r="N988" s="145" t="s">
        <v>1113</v>
      </c>
      <c r="O988" s="15" t="s">
        <v>5625</v>
      </c>
      <c r="P988" s="16" t="s">
        <v>5626</v>
      </c>
      <c r="Q988" s="13">
        <v>2</v>
      </c>
      <c r="R988" t="s">
        <v>5627</v>
      </c>
    </row>
    <row r="989" spans="2:18">
      <c r="B989" s="52" t="s">
        <v>5628</v>
      </c>
      <c r="C989" s="125">
        <v>3497239</v>
      </c>
      <c r="D989" s="73">
        <v>0</v>
      </c>
      <c r="E989" s="73">
        <v>0</v>
      </c>
      <c r="F989" s="75">
        <v>1</v>
      </c>
      <c r="G989" s="75" t="s">
        <v>5629</v>
      </c>
      <c r="H989" s="73">
        <v>0</v>
      </c>
      <c r="I989" s="74">
        <v>3</v>
      </c>
      <c r="J989" s="73">
        <v>0</v>
      </c>
      <c r="K989" s="164"/>
      <c r="L989" s="125">
        <v>3497239</v>
      </c>
      <c r="M989" s="13" t="s">
        <v>1094</v>
      </c>
      <c r="N989" s="145" t="s">
        <v>5630</v>
      </c>
      <c r="O989" s="15" t="s">
        <v>5631</v>
      </c>
      <c r="P989" s="16" t="s">
        <v>5632</v>
      </c>
      <c r="Q989" s="13">
        <v>2</v>
      </c>
      <c r="R989" t="s">
        <v>5633</v>
      </c>
    </row>
    <row r="990" spans="2:18">
      <c r="B990" s="52" t="s">
        <v>5634</v>
      </c>
      <c r="C990" s="125">
        <v>3503854</v>
      </c>
      <c r="D990" s="73">
        <v>0</v>
      </c>
      <c r="E990" s="73">
        <v>0</v>
      </c>
      <c r="F990" s="75">
        <v>1</v>
      </c>
      <c r="G990" s="75" t="s">
        <v>5635</v>
      </c>
      <c r="H990" s="73">
        <v>0</v>
      </c>
      <c r="I990" s="74">
        <v>3</v>
      </c>
      <c r="J990" s="73">
        <v>0</v>
      </c>
      <c r="K990" s="164"/>
      <c r="L990" s="125">
        <v>3503854</v>
      </c>
      <c r="M990" s="146" t="s">
        <v>1291</v>
      </c>
      <c r="N990" s="13" t="s">
        <v>1457</v>
      </c>
      <c r="O990" s="15" t="s">
        <v>5636</v>
      </c>
      <c r="P990" s="16" t="s">
        <v>5637</v>
      </c>
      <c r="Q990" s="13">
        <v>2</v>
      </c>
      <c r="R990" t="s">
        <v>5638</v>
      </c>
    </row>
    <row r="991" spans="2:18">
      <c r="B991" s="52" t="s">
        <v>5639</v>
      </c>
      <c r="C991" s="125">
        <v>3509275</v>
      </c>
      <c r="D991" s="73">
        <v>0</v>
      </c>
      <c r="E991" s="73">
        <v>0</v>
      </c>
      <c r="F991" s="75">
        <v>1</v>
      </c>
      <c r="G991" s="75" t="s">
        <v>5640</v>
      </c>
      <c r="H991" s="73">
        <v>0</v>
      </c>
      <c r="I991" s="74">
        <v>3</v>
      </c>
      <c r="J991" s="73">
        <v>0</v>
      </c>
      <c r="K991" s="164"/>
      <c r="L991" s="125">
        <v>3509275</v>
      </c>
      <c r="M991" s="146" t="s">
        <v>1142</v>
      </c>
      <c r="N991" s="13" t="s">
        <v>5641</v>
      </c>
      <c r="O991" s="15" t="s">
        <v>5642</v>
      </c>
      <c r="P991" s="16" t="s">
        <v>5643</v>
      </c>
      <c r="Q991" s="13">
        <v>2</v>
      </c>
      <c r="R991" t="s">
        <v>5644</v>
      </c>
    </row>
    <row r="992" spans="2:18">
      <c r="B992" s="52" t="s">
        <v>5645</v>
      </c>
      <c r="C992" s="125">
        <v>3511746</v>
      </c>
      <c r="D992" s="73">
        <v>0</v>
      </c>
      <c r="E992" s="73">
        <v>0</v>
      </c>
      <c r="F992" s="73">
        <v>0</v>
      </c>
      <c r="G992" s="73" t="s">
        <v>1103</v>
      </c>
      <c r="H992" s="73">
        <v>0</v>
      </c>
      <c r="I992" s="73">
        <v>0</v>
      </c>
      <c r="J992" s="73">
        <v>0</v>
      </c>
      <c r="K992" s="164"/>
      <c r="L992" s="125">
        <v>3511746</v>
      </c>
      <c r="M992" s="13" t="s">
        <v>1104</v>
      </c>
      <c r="N992" s="145" t="s">
        <v>5646</v>
      </c>
      <c r="O992" s="15" t="s">
        <v>5647</v>
      </c>
      <c r="P992" s="16" t="s">
        <v>5645</v>
      </c>
      <c r="Q992" s="13">
        <v>2</v>
      </c>
      <c r="R992" t="s">
        <v>5648</v>
      </c>
    </row>
    <row r="993" spans="2:18">
      <c r="B993" s="52" t="s">
        <v>5649</v>
      </c>
      <c r="C993" s="125">
        <v>3521302</v>
      </c>
      <c r="D993" s="73">
        <v>0</v>
      </c>
      <c r="E993" s="73">
        <v>0</v>
      </c>
      <c r="F993" s="75">
        <v>1</v>
      </c>
      <c r="G993" s="75" t="s">
        <v>5650</v>
      </c>
      <c r="H993" s="73">
        <v>0</v>
      </c>
      <c r="I993" s="74">
        <v>88</v>
      </c>
      <c r="J993" s="73">
        <v>0</v>
      </c>
      <c r="K993" s="164" t="s">
        <v>50</v>
      </c>
      <c r="L993" s="125">
        <v>3521302</v>
      </c>
      <c r="M993" s="146" t="s">
        <v>1104</v>
      </c>
      <c r="N993" s="145" t="s">
        <v>5620</v>
      </c>
      <c r="O993" s="15" t="s">
        <v>5651</v>
      </c>
      <c r="P993" s="16" t="s">
        <v>5652</v>
      </c>
      <c r="Q993" s="13">
        <v>2</v>
      </c>
      <c r="R993" t="s">
        <v>5653</v>
      </c>
    </row>
    <row r="994" spans="2:18">
      <c r="B994" s="52" t="s">
        <v>5654</v>
      </c>
      <c r="C994" s="125">
        <v>3522120</v>
      </c>
      <c r="D994" s="73">
        <v>0</v>
      </c>
      <c r="E994" s="73">
        <v>0</v>
      </c>
      <c r="F994" s="75">
        <v>1</v>
      </c>
      <c r="G994" s="75" t="s">
        <v>5655</v>
      </c>
      <c r="H994" s="73">
        <v>0</v>
      </c>
      <c r="I994" s="74">
        <v>16</v>
      </c>
      <c r="J994" s="73">
        <v>0</v>
      </c>
      <c r="K994" s="164"/>
      <c r="L994" s="125">
        <v>3522120</v>
      </c>
      <c r="M994" s="146" t="s">
        <v>1104</v>
      </c>
      <c r="N994" s="145" t="s">
        <v>5357</v>
      </c>
      <c r="O994" s="15" t="s">
        <v>5656</v>
      </c>
      <c r="P994" s="16" t="s">
        <v>5652</v>
      </c>
      <c r="Q994" s="13">
        <v>2</v>
      </c>
      <c r="R994" t="s">
        <v>5657</v>
      </c>
    </row>
    <row r="995" spans="2:18">
      <c r="B995" s="52" t="s">
        <v>5658</v>
      </c>
      <c r="C995" s="125">
        <v>3522659</v>
      </c>
      <c r="D995" s="73">
        <v>0</v>
      </c>
      <c r="E995" s="73">
        <v>0</v>
      </c>
      <c r="F995" s="73">
        <v>0</v>
      </c>
      <c r="G995" s="73" t="s">
        <v>1103</v>
      </c>
      <c r="H995" s="73">
        <v>0</v>
      </c>
      <c r="I995" s="73">
        <v>0</v>
      </c>
      <c r="J995" s="73">
        <v>0</v>
      </c>
      <c r="K995" s="164"/>
      <c r="L995" s="125">
        <v>3522659</v>
      </c>
      <c r="M995" s="13" t="s">
        <v>1104</v>
      </c>
      <c r="N995" s="145" t="s">
        <v>2012</v>
      </c>
      <c r="O995" s="15" t="s">
        <v>5659</v>
      </c>
      <c r="P995" s="16" t="s">
        <v>5660</v>
      </c>
      <c r="Q995" s="13">
        <v>2</v>
      </c>
      <c r="R995" t="s">
        <v>5661</v>
      </c>
    </row>
    <row r="996" spans="2:18">
      <c r="B996" s="52" t="s">
        <v>5662</v>
      </c>
      <c r="C996" s="125">
        <v>3526108</v>
      </c>
      <c r="D996" s="73">
        <v>0</v>
      </c>
      <c r="E996" s="73">
        <v>0</v>
      </c>
      <c r="F996" s="73">
        <v>0</v>
      </c>
      <c r="G996" s="73" t="s">
        <v>1103</v>
      </c>
      <c r="H996" s="73">
        <v>0</v>
      </c>
      <c r="I996" s="73">
        <v>0</v>
      </c>
      <c r="J996" s="73">
        <v>0</v>
      </c>
      <c r="K996" s="164"/>
      <c r="L996" s="125">
        <v>3526108</v>
      </c>
      <c r="M996" s="13" t="s">
        <v>1094</v>
      </c>
      <c r="N996" s="145" t="s">
        <v>5663</v>
      </c>
      <c r="O996" s="15" t="s">
        <v>5664</v>
      </c>
      <c r="P996" s="16" t="s">
        <v>5665</v>
      </c>
      <c r="Q996" s="13">
        <v>2</v>
      </c>
      <c r="R996" t="s">
        <v>5666</v>
      </c>
    </row>
    <row r="997" spans="2:18">
      <c r="B997" s="52" t="s">
        <v>5667</v>
      </c>
      <c r="C997" s="125">
        <v>3530022</v>
      </c>
      <c r="D997" s="73">
        <v>0</v>
      </c>
      <c r="E997" s="73">
        <v>0</v>
      </c>
      <c r="F997" s="73">
        <v>0</v>
      </c>
      <c r="G997" s="73" t="s">
        <v>1103</v>
      </c>
      <c r="H997" s="73">
        <v>0</v>
      </c>
      <c r="I997" s="73">
        <v>0</v>
      </c>
      <c r="J997" s="73">
        <v>0</v>
      </c>
      <c r="K997" s="164"/>
      <c r="L997" s="125">
        <v>3530022</v>
      </c>
      <c r="M997" s="13" t="s">
        <v>1094</v>
      </c>
      <c r="N997" s="145" t="s">
        <v>3837</v>
      </c>
      <c r="O997" s="15" t="s">
        <v>5668</v>
      </c>
      <c r="P997" s="16" t="s">
        <v>5669</v>
      </c>
      <c r="Q997" s="13">
        <v>2</v>
      </c>
      <c r="R997" t="s">
        <v>5670</v>
      </c>
    </row>
    <row r="998" spans="2:18">
      <c r="B998" s="52" t="s">
        <v>5671</v>
      </c>
      <c r="C998" s="125">
        <v>3531402</v>
      </c>
      <c r="D998" s="73">
        <v>0</v>
      </c>
      <c r="E998" s="73">
        <v>0</v>
      </c>
      <c r="F998" s="73">
        <v>0</v>
      </c>
      <c r="G998" s="73" t="s">
        <v>1103</v>
      </c>
      <c r="H998" s="73">
        <v>0</v>
      </c>
      <c r="I998" s="73">
        <v>0</v>
      </c>
      <c r="J998" s="73">
        <v>0</v>
      </c>
      <c r="K998" s="164" t="s">
        <v>50</v>
      </c>
      <c r="L998" s="125">
        <v>3531402</v>
      </c>
      <c r="M998" s="13" t="s">
        <v>1104</v>
      </c>
      <c r="N998" s="145" t="s">
        <v>1416</v>
      </c>
      <c r="O998" s="15" t="s">
        <v>5672</v>
      </c>
      <c r="P998" s="16" t="s">
        <v>1214</v>
      </c>
      <c r="Q998" s="13">
        <v>2</v>
      </c>
      <c r="R998" t="s">
        <v>5673</v>
      </c>
    </row>
    <row r="999" spans="2:18">
      <c r="B999" s="52" t="s">
        <v>5674</v>
      </c>
      <c r="C999" s="125">
        <v>3536554</v>
      </c>
      <c r="D999" s="73">
        <v>0</v>
      </c>
      <c r="E999" s="73">
        <v>0</v>
      </c>
      <c r="F999" s="75">
        <v>1</v>
      </c>
      <c r="G999" s="75" t="s">
        <v>5675</v>
      </c>
      <c r="H999" s="73">
        <v>0</v>
      </c>
      <c r="I999" s="74">
        <v>3</v>
      </c>
      <c r="J999" s="73">
        <v>0</v>
      </c>
      <c r="K999" s="164"/>
      <c r="L999" s="125">
        <v>3536554</v>
      </c>
      <c r="M999" s="146" t="s">
        <v>1142</v>
      </c>
      <c r="N999" s="13" t="s">
        <v>5676</v>
      </c>
      <c r="O999" s="15" t="s">
        <v>5677</v>
      </c>
      <c r="P999" s="16" t="s">
        <v>5678</v>
      </c>
      <c r="Q999" s="13">
        <v>2</v>
      </c>
      <c r="R999" t="s">
        <v>5679</v>
      </c>
    </row>
    <row r="1000" spans="2:18">
      <c r="B1000" s="52" t="s">
        <v>5680</v>
      </c>
      <c r="C1000" s="125">
        <v>3548560</v>
      </c>
      <c r="D1000" s="73">
        <v>0</v>
      </c>
      <c r="E1000" s="73">
        <v>0</v>
      </c>
      <c r="F1000" s="73">
        <v>0</v>
      </c>
      <c r="G1000" s="73" t="s">
        <v>1103</v>
      </c>
      <c r="H1000" s="73">
        <v>0</v>
      </c>
      <c r="I1000" s="73">
        <v>0</v>
      </c>
      <c r="J1000" s="73">
        <v>0</v>
      </c>
      <c r="K1000" s="164"/>
      <c r="L1000" s="125">
        <v>3548560</v>
      </c>
      <c r="M1000" s="13" t="s">
        <v>1094</v>
      </c>
      <c r="N1000" s="145" t="s">
        <v>1439</v>
      </c>
      <c r="O1000" s="15" t="s">
        <v>5681</v>
      </c>
      <c r="P1000" s="16" t="s">
        <v>5682</v>
      </c>
      <c r="Q1000" s="13">
        <v>2</v>
      </c>
      <c r="R1000" t="s">
        <v>5683</v>
      </c>
    </row>
    <row r="1001" spans="2:18">
      <c r="B1001" s="52" t="s">
        <v>5684</v>
      </c>
      <c r="C1001" s="125">
        <v>3556520</v>
      </c>
      <c r="D1001" s="73">
        <v>0</v>
      </c>
      <c r="E1001" s="73">
        <v>0</v>
      </c>
      <c r="F1001" s="73">
        <v>0</v>
      </c>
      <c r="G1001" s="73" t="s">
        <v>1103</v>
      </c>
      <c r="H1001" s="73">
        <v>0</v>
      </c>
      <c r="I1001" s="73">
        <v>0</v>
      </c>
      <c r="J1001" s="73">
        <v>0</v>
      </c>
      <c r="K1001" s="164"/>
      <c r="L1001" s="125">
        <v>3556520</v>
      </c>
      <c r="M1001" s="13" t="s">
        <v>1104</v>
      </c>
      <c r="N1001" s="145" t="s">
        <v>4534</v>
      </c>
      <c r="O1001" s="15" t="s">
        <v>5685</v>
      </c>
      <c r="P1001" s="16" t="s">
        <v>5686</v>
      </c>
      <c r="Q1001" s="13">
        <v>2</v>
      </c>
      <c r="R1001" t="s">
        <v>5687</v>
      </c>
    </row>
    <row r="1002" spans="2:18">
      <c r="B1002" s="52" t="s">
        <v>5688</v>
      </c>
      <c r="C1002" s="125">
        <v>3560550</v>
      </c>
      <c r="D1002" s="73">
        <v>0</v>
      </c>
      <c r="E1002" s="73">
        <v>0</v>
      </c>
      <c r="F1002" s="75">
        <v>1</v>
      </c>
      <c r="G1002" s="75" t="s">
        <v>5689</v>
      </c>
      <c r="H1002" s="73">
        <v>0</v>
      </c>
      <c r="I1002" s="74">
        <v>18</v>
      </c>
      <c r="J1002" s="73">
        <v>0</v>
      </c>
      <c r="K1002" s="164"/>
      <c r="L1002" s="125">
        <v>3560550</v>
      </c>
      <c r="M1002" s="146" t="s">
        <v>1291</v>
      </c>
      <c r="N1002" s="13" t="s">
        <v>5690</v>
      </c>
      <c r="O1002" s="15" t="s">
        <v>5691</v>
      </c>
      <c r="P1002" s="16" t="s">
        <v>1202</v>
      </c>
      <c r="Q1002" s="13">
        <v>2</v>
      </c>
      <c r="R1002" t="s">
        <v>5692</v>
      </c>
    </row>
    <row r="1003" spans="2:18">
      <c r="B1003" s="52" t="s">
        <v>5693</v>
      </c>
      <c r="C1003" s="125">
        <v>3560550</v>
      </c>
      <c r="D1003" s="73">
        <v>0</v>
      </c>
      <c r="E1003" s="73">
        <v>0</v>
      </c>
      <c r="F1003" s="75">
        <v>1</v>
      </c>
      <c r="G1003" s="75" t="s">
        <v>5694</v>
      </c>
      <c r="H1003" s="73">
        <v>0</v>
      </c>
      <c r="I1003" s="74">
        <v>18</v>
      </c>
      <c r="J1003" s="73">
        <v>0</v>
      </c>
      <c r="K1003" s="164" t="s">
        <v>50</v>
      </c>
      <c r="L1003" s="125">
        <v>3560550</v>
      </c>
      <c r="M1003" s="146" t="s">
        <v>1291</v>
      </c>
      <c r="N1003" s="13" t="s">
        <v>5695</v>
      </c>
      <c r="O1003" s="15" t="s">
        <v>5696</v>
      </c>
      <c r="P1003" s="16" t="s">
        <v>5697</v>
      </c>
      <c r="Q1003" s="13">
        <v>2</v>
      </c>
      <c r="R1003" t="s">
        <v>5698</v>
      </c>
    </row>
    <row r="1004" spans="2:18">
      <c r="B1004" s="52" t="s">
        <v>146</v>
      </c>
      <c r="C1004" s="125">
        <v>3570034</v>
      </c>
      <c r="D1004" s="73">
        <v>0</v>
      </c>
      <c r="E1004" s="73">
        <v>0</v>
      </c>
      <c r="F1004" s="73">
        <v>0</v>
      </c>
      <c r="G1004" s="73" t="s">
        <v>1103</v>
      </c>
      <c r="H1004" s="73">
        <v>0</v>
      </c>
      <c r="I1004" s="73">
        <v>0</v>
      </c>
      <c r="J1004" s="73">
        <v>0</v>
      </c>
      <c r="K1004" s="164"/>
      <c r="L1004" s="125">
        <v>3570034</v>
      </c>
      <c r="M1004" s="13" t="s">
        <v>1104</v>
      </c>
      <c r="N1004" s="145" t="s">
        <v>5699</v>
      </c>
      <c r="O1004" s="15" t="s">
        <v>5700</v>
      </c>
      <c r="P1004" s="16" t="s">
        <v>5701</v>
      </c>
      <c r="Q1004" s="13">
        <v>2</v>
      </c>
      <c r="R1004" t="s">
        <v>5702</v>
      </c>
    </row>
    <row r="1005" spans="2:18">
      <c r="B1005" s="52" t="s">
        <v>5703</v>
      </c>
      <c r="C1005" s="125">
        <v>3572004</v>
      </c>
      <c r="D1005" s="73">
        <v>0</v>
      </c>
      <c r="E1005" s="73">
        <v>0</v>
      </c>
      <c r="F1005" s="75">
        <v>1</v>
      </c>
      <c r="G1005" s="75" t="s">
        <v>5704</v>
      </c>
      <c r="H1005" s="73">
        <v>0</v>
      </c>
      <c r="I1005" s="74">
        <v>3</v>
      </c>
      <c r="J1005" s="73">
        <v>0</v>
      </c>
      <c r="K1005" s="164"/>
      <c r="L1005" s="125">
        <v>3572004</v>
      </c>
      <c r="M1005" s="146" t="s">
        <v>1104</v>
      </c>
      <c r="N1005" s="145" t="s">
        <v>5705</v>
      </c>
      <c r="O1005" s="15" t="s">
        <v>5706</v>
      </c>
      <c r="P1005" s="16" t="s">
        <v>5707</v>
      </c>
      <c r="Q1005" s="13">
        <v>2</v>
      </c>
      <c r="R1005" t="s">
        <v>5708</v>
      </c>
    </row>
    <row r="1006" spans="2:18">
      <c r="B1006" s="52" t="s">
        <v>5709</v>
      </c>
      <c r="C1006" s="125">
        <v>3583727</v>
      </c>
      <c r="D1006" s="73">
        <v>0</v>
      </c>
      <c r="E1006" s="73">
        <v>0</v>
      </c>
      <c r="F1006" s="73">
        <v>0</v>
      </c>
      <c r="G1006" s="73" t="s">
        <v>1103</v>
      </c>
      <c r="H1006" s="73">
        <v>0</v>
      </c>
      <c r="I1006" s="73">
        <v>0</v>
      </c>
      <c r="J1006" s="73">
        <v>0</v>
      </c>
      <c r="K1006" s="164"/>
      <c r="L1006" s="125">
        <v>3583727</v>
      </c>
      <c r="M1006" s="13" t="s">
        <v>1094</v>
      </c>
      <c r="N1006" s="145" t="s">
        <v>1217</v>
      </c>
      <c r="O1006" s="15" t="s">
        <v>5710</v>
      </c>
      <c r="P1006" s="16" t="s">
        <v>5709</v>
      </c>
      <c r="Q1006" s="13">
        <v>2</v>
      </c>
      <c r="R1006" t="s">
        <v>5711</v>
      </c>
    </row>
    <row r="1007" spans="2:18">
      <c r="B1007" s="52" t="s">
        <v>5712</v>
      </c>
      <c r="C1007" s="125">
        <v>3585729</v>
      </c>
      <c r="D1007" s="73">
        <v>0</v>
      </c>
      <c r="E1007" s="73">
        <v>0</v>
      </c>
      <c r="F1007" s="73">
        <v>0</v>
      </c>
      <c r="G1007" s="73" t="s">
        <v>1103</v>
      </c>
      <c r="H1007" s="73">
        <v>0</v>
      </c>
      <c r="I1007" s="73">
        <v>0</v>
      </c>
      <c r="J1007" s="73">
        <v>0</v>
      </c>
      <c r="K1007" s="164"/>
      <c r="L1007" s="125">
        <v>3585729</v>
      </c>
      <c r="M1007" s="13" t="s">
        <v>1094</v>
      </c>
      <c r="N1007" s="145" t="s">
        <v>4082</v>
      </c>
      <c r="O1007" s="15" t="s">
        <v>5713</v>
      </c>
      <c r="P1007" s="16" t="s">
        <v>5714</v>
      </c>
      <c r="Q1007" s="13">
        <v>2</v>
      </c>
      <c r="R1007" t="s">
        <v>5715</v>
      </c>
    </row>
    <row r="1008" spans="2:18">
      <c r="B1008" s="52" t="s">
        <v>5716</v>
      </c>
      <c r="C1008" s="125">
        <v>3588800</v>
      </c>
      <c r="D1008" s="73">
        <v>0</v>
      </c>
      <c r="E1008" s="73">
        <v>0</v>
      </c>
      <c r="F1008" s="75">
        <v>1</v>
      </c>
      <c r="G1008" s="75" t="s">
        <v>5717</v>
      </c>
      <c r="H1008" s="73">
        <v>0</v>
      </c>
      <c r="I1008" s="74">
        <v>3</v>
      </c>
      <c r="J1008" s="73">
        <v>0</v>
      </c>
      <c r="K1008" s="164" t="s">
        <v>50</v>
      </c>
      <c r="L1008" s="125">
        <v>3588800</v>
      </c>
      <c r="M1008" s="146" t="s">
        <v>1142</v>
      </c>
      <c r="N1008" s="13" t="s">
        <v>5718</v>
      </c>
      <c r="O1008" s="15" t="s">
        <v>5719</v>
      </c>
      <c r="P1008" s="16" t="s">
        <v>5720</v>
      </c>
      <c r="Q1008" s="13">
        <v>2</v>
      </c>
      <c r="R1008" t="s">
        <v>5721</v>
      </c>
    </row>
    <row r="1009" spans="2:18">
      <c r="B1009" s="52" t="s">
        <v>5722</v>
      </c>
      <c r="C1009" s="125">
        <v>3590715</v>
      </c>
      <c r="D1009" s="73">
        <v>0</v>
      </c>
      <c r="E1009" s="73">
        <v>0</v>
      </c>
      <c r="F1009" s="75">
        <v>1</v>
      </c>
      <c r="G1009" s="75" t="s">
        <v>5723</v>
      </c>
      <c r="H1009" s="73">
        <v>0</v>
      </c>
      <c r="I1009" s="74">
        <v>3</v>
      </c>
      <c r="J1009" s="73">
        <v>0</v>
      </c>
      <c r="K1009" s="164"/>
      <c r="L1009" s="125">
        <v>3590715</v>
      </c>
      <c r="M1009" s="146" t="s">
        <v>1149</v>
      </c>
      <c r="N1009" s="13" t="s">
        <v>5724</v>
      </c>
      <c r="O1009" s="15" t="s">
        <v>5725</v>
      </c>
      <c r="P1009" s="16" t="s">
        <v>5720</v>
      </c>
      <c r="Q1009" s="13">
        <v>2</v>
      </c>
      <c r="R1009" t="s">
        <v>5726</v>
      </c>
    </row>
    <row r="1010" spans="2:18">
      <c r="B1010" s="52" t="s">
        <v>221</v>
      </c>
      <c r="C1010" s="125">
        <v>3594893</v>
      </c>
      <c r="D1010" s="73">
        <v>0</v>
      </c>
      <c r="E1010" s="73">
        <v>0</v>
      </c>
      <c r="F1010" s="75">
        <v>1</v>
      </c>
      <c r="G1010" s="75" t="s">
        <v>5727</v>
      </c>
      <c r="H1010" s="73">
        <v>0</v>
      </c>
      <c r="I1010" s="74">
        <v>3</v>
      </c>
      <c r="J1010" s="73">
        <v>0</v>
      </c>
      <c r="K1010" s="164"/>
      <c r="L1010" s="125">
        <v>3594893</v>
      </c>
      <c r="M1010" s="146" t="s">
        <v>1142</v>
      </c>
      <c r="N1010" s="13" t="s">
        <v>5728</v>
      </c>
      <c r="O1010" s="15" t="s">
        <v>5729</v>
      </c>
      <c r="P1010" s="16" t="s">
        <v>5730</v>
      </c>
      <c r="Q1010" s="13">
        <v>2</v>
      </c>
      <c r="R1010" t="s">
        <v>5731</v>
      </c>
    </row>
    <row r="1011" spans="2:18">
      <c r="B1011" s="52" t="s">
        <v>5732</v>
      </c>
      <c r="C1011" s="125">
        <v>3596167</v>
      </c>
      <c r="D1011" s="73">
        <v>0</v>
      </c>
      <c r="E1011" s="73">
        <v>0</v>
      </c>
      <c r="F1011" s="75">
        <v>1</v>
      </c>
      <c r="G1011" s="75" t="s">
        <v>5733</v>
      </c>
      <c r="H1011" s="73">
        <v>0</v>
      </c>
      <c r="I1011" s="74">
        <v>3</v>
      </c>
      <c r="J1011" s="73">
        <v>0</v>
      </c>
      <c r="K1011" s="164"/>
      <c r="L1011" s="125">
        <v>3596167</v>
      </c>
      <c r="M1011" s="146" t="s">
        <v>1142</v>
      </c>
      <c r="N1011" s="13" t="s">
        <v>5734</v>
      </c>
      <c r="O1011" s="15" t="s">
        <v>5735</v>
      </c>
      <c r="P1011" s="16" t="s">
        <v>5730</v>
      </c>
      <c r="Q1011" s="13">
        <v>2</v>
      </c>
      <c r="R1011" t="s">
        <v>5736</v>
      </c>
    </row>
    <row r="1012" spans="2:18">
      <c r="B1012" s="52" t="s">
        <v>5737</v>
      </c>
      <c r="C1012" s="125">
        <v>3597139</v>
      </c>
      <c r="D1012" s="73">
        <v>0</v>
      </c>
      <c r="E1012" s="73">
        <v>0</v>
      </c>
      <c r="F1012" s="73">
        <v>0</v>
      </c>
      <c r="G1012" s="73" t="s">
        <v>1103</v>
      </c>
      <c r="H1012" s="73">
        <v>0</v>
      </c>
      <c r="I1012" s="73">
        <v>0</v>
      </c>
      <c r="J1012" s="73">
        <v>0</v>
      </c>
      <c r="K1012" s="164"/>
      <c r="L1012" s="125">
        <v>3597139</v>
      </c>
      <c r="M1012" s="13" t="s">
        <v>1104</v>
      </c>
      <c r="N1012" s="145" t="s">
        <v>1841</v>
      </c>
      <c r="O1012" s="15" t="s">
        <v>5738</v>
      </c>
      <c r="P1012" s="16" t="s">
        <v>5739</v>
      </c>
      <c r="Q1012" s="13">
        <v>2</v>
      </c>
      <c r="R1012" t="s">
        <v>5740</v>
      </c>
    </row>
    <row r="1013" spans="2:18">
      <c r="B1013" s="52" t="s">
        <v>5741</v>
      </c>
      <c r="C1013" s="125">
        <v>3607063</v>
      </c>
      <c r="D1013" s="73">
        <v>0</v>
      </c>
      <c r="E1013" s="73">
        <v>0</v>
      </c>
      <c r="F1013" s="73">
        <v>0</v>
      </c>
      <c r="G1013" s="73" t="s">
        <v>1103</v>
      </c>
      <c r="H1013" s="73">
        <v>0</v>
      </c>
      <c r="I1013" s="73">
        <v>0</v>
      </c>
      <c r="J1013" s="73">
        <v>0</v>
      </c>
      <c r="K1013" s="164" t="s">
        <v>50</v>
      </c>
      <c r="L1013" s="125">
        <v>3607063</v>
      </c>
      <c r="M1013" s="13" t="s">
        <v>1094</v>
      </c>
      <c r="N1013" s="145" t="s">
        <v>3481</v>
      </c>
      <c r="O1013" s="15" t="s">
        <v>5742</v>
      </c>
      <c r="P1013" s="16" t="s">
        <v>5743</v>
      </c>
      <c r="Q1013" s="13">
        <v>2</v>
      </c>
      <c r="R1013" t="s">
        <v>5744</v>
      </c>
    </row>
    <row r="1014" spans="2:18">
      <c r="B1014" s="52" t="s">
        <v>5745</v>
      </c>
      <c r="C1014" s="125">
        <v>3609439</v>
      </c>
      <c r="D1014" s="73">
        <v>0</v>
      </c>
      <c r="E1014" s="73">
        <v>0</v>
      </c>
      <c r="F1014" s="73">
        <v>0</v>
      </c>
      <c r="G1014" s="73" t="s">
        <v>1103</v>
      </c>
      <c r="H1014" s="73">
        <v>0</v>
      </c>
      <c r="I1014" s="73">
        <v>0</v>
      </c>
      <c r="J1014" s="73">
        <v>0</v>
      </c>
      <c r="K1014" s="164"/>
      <c r="L1014" s="125">
        <v>3609439</v>
      </c>
      <c r="M1014" s="13" t="s">
        <v>1104</v>
      </c>
      <c r="N1014" s="145" t="s">
        <v>5746</v>
      </c>
      <c r="O1014" s="15" t="s">
        <v>5747</v>
      </c>
      <c r="P1014" s="16" t="s">
        <v>5748</v>
      </c>
      <c r="Q1014" s="13">
        <v>2</v>
      </c>
      <c r="R1014" t="s">
        <v>5749</v>
      </c>
    </row>
    <row r="1015" spans="2:18">
      <c r="B1015" s="52" t="s">
        <v>5750</v>
      </c>
      <c r="C1015" s="125">
        <v>3613600</v>
      </c>
      <c r="D1015" s="73">
        <v>0</v>
      </c>
      <c r="E1015" s="73">
        <v>0</v>
      </c>
      <c r="F1015" s="73">
        <v>0</v>
      </c>
      <c r="G1015" s="73" t="s">
        <v>1103</v>
      </c>
      <c r="H1015" s="73">
        <v>0</v>
      </c>
      <c r="I1015" s="73">
        <v>0</v>
      </c>
      <c r="J1015" s="73">
        <v>0</v>
      </c>
      <c r="K1015" s="164"/>
      <c r="L1015" s="125">
        <v>3613600</v>
      </c>
      <c r="M1015" s="13" t="s">
        <v>1094</v>
      </c>
      <c r="N1015" s="145" t="s">
        <v>1772</v>
      </c>
      <c r="O1015" s="15" t="s">
        <v>5751</v>
      </c>
      <c r="P1015" s="16" t="s">
        <v>5752</v>
      </c>
      <c r="Q1015" s="13">
        <v>2</v>
      </c>
      <c r="R1015" t="s">
        <v>5753</v>
      </c>
    </row>
    <row r="1016" spans="2:18">
      <c r="B1016" s="52" t="s">
        <v>5754</v>
      </c>
      <c r="C1016" s="125">
        <v>3614242</v>
      </c>
      <c r="D1016" s="73">
        <v>0</v>
      </c>
      <c r="E1016" s="73">
        <v>0</v>
      </c>
      <c r="F1016" s="73">
        <v>0</v>
      </c>
      <c r="G1016" s="73" t="s">
        <v>1103</v>
      </c>
      <c r="H1016" s="73">
        <v>0</v>
      </c>
      <c r="I1016" s="73">
        <v>0</v>
      </c>
      <c r="J1016" s="73">
        <v>0</v>
      </c>
      <c r="K1016" s="164"/>
      <c r="L1016" s="125">
        <v>3614242</v>
      </c>
      <c r="M1016" s="13" t="s">
        <v>1094</v>
      </c>
      <c r="N1016" s="145" t="s">
        <v>5755</v>
      </c>
      <c r="O1016" s="15" t="s">
        <v>5756</v>
      </c>
      <c r="P1016" s="16" t="s">
        <v>5757</v>
      </c>
      <c r="Q1016" s="13">
        <v>2</v>
      </c>
      <c r="R1016" t="s">
        <v>5758</v>
      </c>
    </row>
    <row r="1017" spans="2:18">
      <c r="B1017" s="52" t="s">
        <v>5759</v>
      </c>
      <c r="C1017" s="125">
        <v>3616870</v>
      </c>
      <c r="D1017" s="73">
        <v>0</v>
      </c>
      <c r="E1017" s="73">
        <v>0</v>
      </c>
      <c r="F1017" s="75">
        <v>1</v>
      </c>
      <c r="G1017" s="75" t="s">
        <v>5760</v>
      </c>
      <c r="H1017" s="73">
        <v>0</v>
      </c>
      <c r="I1017" s="74">
        <v>3</v>
      </c>
      <c r="J1017" s="73">
        <v>0</v>
      </c>
      <c r="K1017" s="164"/>
      <c r="L1017" s="125">
        <v>3616870</v>
      </c>
      <c r="M1017" s="146" t="s">
        <v>1291</v>
      </c>
      <c r="N1017" s="13" t="s">
        <v>5761</v>
      </c>
      <c r="O1017" s="15" t="s">
        <v>5762</v>
      </c>
      <c r="P1017" s="16" t="s">
        <v>5763</v>
      </c>
      <c r="Q1017" s="13">
        <v>2</v>
      </c>
      <c r="R1017" t="s">
        <v>5764</v>
      </c>
    </row>
    <row r="1018" spans="2:18">
      <c r="B1018" s="52" t="s">
        <v>5765</v>
      </c>
      <c r="C1018" s="125">
        <v>3618464</v>
      </c>
      <c r="D1018" s="73">
        <v>0</v>
      </c>
      <c r="E1018" s="73">
        <v>0</v>
      </c>
      <c r="F1018" s="75">
        <v>1</v>
      </c>
      <c r="G1018" s="75" t="s">
        <v>5766</v>
      </c>
      <c r="H1018" s="73">
        <v>0</v>
      </c>
      <c r="I1018" s="74">
        <v>3</v>
      </c>
      <c r="J1018" s="73">
        <v>0</v>
      </c>
      <c r="K1018" s="164" t="s">
        <v>50</v>
      </c>
      <c r="L1018" s="125">
        <v>3618464</v>
      </c>
      <c r="M1018" s="146" t="s">
        <v>1291</v>
      </c>
      <c r="N1018" s="13" t="s">
        <v>5767</v>
      </c>
      <c r="O1018" s="15" t="s">
        <v>5768</v>
      </c>
      <c r="P1018" s="16" t="s">
        <v>5763</v>
      </c>
      <c r="Q1018" s="13">
        <v>2</v>
      </c>
      <c r="R1018" t="s">
        <v>5769</v>
      </c>
    </row>
    <row r="1019" spans="2:18">
      <c r="B1019" s="52" t="s">
        <v>5770</v>
      </c>
      <c r="C1019" s="125">
        <v>3619675</v>
      </c>
      <c r="D1019" s="73">
        <v>0</v>
      </c>
      <c r="E1019" s="73">
        <v>0</v>
      </c>
      <c r="F1019" s="73">
        <v>0</v>
      </c>
      <c r="G1019" s="73" t="s">
        <v>1103</v>
      </c>
      <c r="H1019" s="73">
        <v>0</v>
      </c>
      <c r="I1019" s="73">
        <v>0</v>
      </c>
      <c r="J1019" s="73">
        <v>0</v>
      </c>
      <c r="K1019" s="164"/>
      <c r="L1019" s="125">
        <v>3619675</v>
      </c>
      <c r="M1019" s="13" t="s">
        <v>1094</v>
      </c>
      <c r="N1019" s="145" t="s">
        <v>1641</v>
      </c>
      <c r="O1019" s="15" t="s">
        <v>5771</v>
      </c>
      <c r="P1019" s="16" t="s">
        <v>5772</v>
      </c>
      <c r="Q1019" s="13">
        <v>2</v>
      </c>
      <c r="R1019" t="s">
        <v>5773</v>
      </c>
    </row>
    <row r="1020" spans="2:18">
      <c r="B1020" s="52" t="s">
        <v>598</v>
      </c>
      <c r="C1020" s="125">
        <v>3627491</v>
      </c>
      <c r="D1020" s="73">
        <v>0</v>
      </c>
      <c r="E1020" s="73">
        <v>0</v>
      </c>
      <c r="F1020" s="73">
        <v>0</v>
      </c>
      <c r="G1020" s="73" t="s">
        <v>1103</v>
      </c>
      <c r="H1020" s="73">
        <v>0</v>
      </c>
      <c r="I1020" s="73">
        <v>0</v>
      </c>
      <c r="J1020" s="73">
        <v>0</v>
      </c>
      <c r="K1020" s="164"/>
      <c r="L1020" s="125">
        <v>3627491</v>
      </c>
      <c r="M1020" s="13" t="s">
        <v>1104</v>
      </c>
      <c r="N1020" s="145" t="s">
        <v>5774</v>
      </c>
      <c r="O1020" s="15" t="s">
        <v>5775</v>
      </c>
      <c r="P1020" s="16" t="s">
        <v>5776</v>
      </c>
      <c r="Q1020" s="13">
        <v>2</v>
      </c>
      <c r="R1020" t="s">
        <v>5777</v>
      </c>
    </row>
    <row r="1021" spans="2:18">
      <c r="B1021" s="52" t="s">
        <v>5778</v>
      </c>
      <c r="C1021" s="125">
        <v>3630226</v>
      </c>
      <c r="D1021" s="73">
        <v>0</v>
      </c>
      <c r="E1021" s="73">
        <v>0</v>
      </c>
      <c r="F1021" s="75">
        <v>1</v>
      </c>
      <c r="G1021" s="75" t="s">
        <v>5779</v>
      </c>
      <c r="H1021" s="73">
        <v>0</v>
      </c>
      <c r="I1021" s="74">
        <v>3</v>
      </c>
      <c r="J1021" s="73">
        <v>0</v>
      </c>
      <c r="K1021" s="164"/>
      <c r="L1021" s="125">
        <v>3630226</v>
      </c>
      <c r="M1021" s="146" t="s">
        <v>1149</v>
      </c>
      <c r="N1021" s="13" t="s">
        <v>5780</v>
      </c>
      <c r="O1021" s="15" t="s">
        <v>5781</v>
      </c>
      <c r="P1021" s="16" t="s">
        <v>5782</v>
      </c>
      <c r="Q1021" s="13">
        <v>2</v>
      </c>
      <c r="R1021" t="s">
        <v>5783</v>
      </c>
    </row>
    <row r="1022" spans="2:18">
      <c r="B1022" s="52" t="s">
        <v>5784</v>
      </c>
      <c r="C1022" s="125">
        <v>3631656</v>
      </c>
      <c r="D1022" s="73">
        <v>0</v>
      </c>
      <c r="E1022" s="73">
        <v>0</v>
      </c>
      <c r="F1022" s="73">
        <v>0</v>
      </c>
      <c r="G1022" s="73" t="s">
        <v>1103</v>
      </c>
      <c r="H1022" s="73">
        <v>0</v>
      </c>
      <c r="I1022" s="73">
        <v>0</v>
      </c>
      <c r="J1022" s="73">
        <v>0</v>
      </c>
      <c r="K1022" s="164"/>
      <c r="L1022" s="125">
        <v>3631656</v>
      </c>
      <c r="M1022" s="13" t="s">
        <v>1104</v>
      </c>
      <c r="N1022" s="145" t="s">
        <v>5785</v>
      </c>
      <c r="O1022" s="15" t="s">
        <v>5786</v>
      </c>
      <c r="P1022" s="16" t="s">
        <v>5784</v>
      </c>
      <c r="Q1022" s="13">
        <v>2</v>
      </c>
      <c r="R1022" t="s">
        <v>5787</v>
      </c>
    </row>
    <row r="1023" spans="2:18">
      <c r="B1023" s="52" t="s">
        <v>5788</v>
      </c>
      <c r="C1023" s="125">
        <v>3636896</v>
      </c>
      <c r="D1023" s="73">
        <v>0</v>
      </c>
      <c r="E1023" s="73">
        <v>0</v>
      </c>
      <c r="F1023" s="73">
        <v>0</v>
      </c>
      <c r="G1023" s="73" t="s">
        <v>1103</v>
      </c>
      <c r="H1023" s="73">
        <v>0</v>
      </c>
      <c r="I1023" s="73">
        <v>0</v>
      </c>
      <c r="J1023" s="73">
        <v>0</v>
      </c>
      <c r="K1023" s="164" t="s">
        <v>50</v>
      </c>
      <c r="L1023" s="125">
        <v>3636896</v>
      </c>
      <c r="M1023" s="13" t="s">
        <v>1104</v>
      </c>
      <c r="N1023" s="145" t="s">
        <v>4307</v>
      </c>
      <c r="O1023" s="15" t="s">
        <v>5789</v>
      </c>
      <c r="P1023" s="16" t="s">
        <v>1363</v>
      </c>
      <c r="Q1023" s="13">
        <v>2</v>
      </c>
      <c r="R1023" t="s">
        <v>5790</v>
      </c>
    </row>
    <row r="1024" spans="2:18">
      <c r="B1024" s="52" t="s">
        <v>5791</v>
      </c>
      <c r="C1024" s="125">
        <v>3643828</v>
      </c>
      <c r="D1024" s="73">
        <v>0</v>
      </c>
      <c r="E1024" s="73">
        <v>0</v>
      </c>
      <c r="F1024" s="73">
        <v>0</v>
      </c>
      <c r="G1024" s="73" t="s">
        <v>1103</v>
      </c>
      <c r="H1024" s="73">
        <v>0</v>
      </c>
      <c r="I1024" s="73">
        <v>0</v>
      </c>
      <c r="J1024" s="73">
        <v>0</v>
      </c>
      <c r="K1024" s="164"/>
      <c r="L1024" s="125">
        <v>3643828</v>
      </c>
      <c r="M1024" s="13" t="s">
        <v>1104</v>
      </c>
      <c r="N1024" s="145" t="s">
        <v>5792</v>
      </c>
      <c r="O1024" s="15" t="s">
        <v>5793</v>
      </c>
      <c r="P1024" s="16" t="s">
        <v>5794</v>
      </c>
      <c r="Q1024" s="13">
        <v>2</v>
      </c>
      <c r="R1024" t="s">
        <v>5795</v>
      </c>
    </row>
    <row r="1025" spans="2:18">
      <c r="B1025" s="52" t="s">
        <v>5796</v>
      </c>
      <c r="C1025" s="125">
        <v>3648393</v>
      </c>
      <c r="D1025" s="73">
        <v>0</v>
      </c>
      <c r="E1025" s="73">
        <v>0</v>
      </c>
      <c r="F1025" s="73">
        <v>0</v>
      </c>
      <c r="G1025" s="73" t="s">
        <v>1103</v>
      </c>
      <c r="H1025" s="73">
        <v>0</v>
      </c>
      <c r="I1025" s="73">
        <v>0</v>
      </c>
      <c r="J1025" s="73">
        <v>0</v>
      </c>
      <c r="K1025" s="164"/>
      <c r="L1025" s="125">
        <v>3648393</v>
      </c>
      <c r="M1025" s="13" t="s">
        <v>1104</v>
      </c>
      <c r="N1025" s="145" t="s">
        <v>3366</v>
      </c>
      <c r="O1025" s="15" t="s">
        <v>5797</v>
      </c>
      <c r="P1025" s="16" t="s">
        <v>5798</v>
      </c>
      <c r="Q1025" s="13">
        <v>2</v>
      </c>
      <c r="R1025" t="s">
        <v>5799</v>
      </c>
    </row>
    <row r="1026" spans="2:18">
      <c r="B1026" s="52" t="s">
        <v>5800</v>
      </c>
      <c r="C1026" s="125">
        <v>3655899</v>
      </c>
      <c r="D1026" s="73">
        <v>0</v>
      </c>
      <c r="E1026" s="73">
        <v>0</v>
      </c>
      <c r="F1026" s="73">
        <v>0</v>
      </c>
      <c r="G1026" s="73" t="s">
        <v>1103</v>
      </c>
      <c r="H1026" s="73">
        <v>0</v>
      </c>
      <c r="I1026" s="73">
        <v>0</v>
      </c>
      <c r="J1026" s="73">
        <v>0</v>
      </c>
      <c r="K1026" s="164"/>
      <c r="L1026" s="125">
        <v>3655899</v>
      </c>
      <c r="M1026" s="13" t="s">
        <v>1094</v>
      </c>
      <c r="N1026" s="145" t="s">
        <v>2278</v>
      </c>
      <c r="O1026" s="15" t="s">
        <v>5801</v>
      </c>
      <c r="P1026" s="16" t="s">
        <v>1730</v>
      </c>
      <c r="Q1026" s="13">
        <v>2</v>
      </c>
      <c r="R1026" t="s">
        <v>5802</v>
      </c>
    </row>
    <row r="1027" spans="2:18">
      <c r="B1027" s="52" t="s">
        <v>5803</v>
      </c>
      <c r="C1027" s="125">
        <v>3664578</v>
      </c>
      <c r="D1027" s="73">
        <v>0</v>
      </c>
      <c r="E1027" s="73">
        <v>0</v>
      </c>
      <c r="F1027" s="73">
        <v>0</v>
      </c>
      <c r="G1027" s="73" t="s">
        <v>1103</v>
      </c>
      <c r="H1027" s="73">
        <v>0</v>
      </c>
      <c r="I1027" s="73">
        <v>0</v>
      </c>
      <c r="J1027" s="73">
        <v>0</v>
      </c>
      <c r="K1027" s="164"/>
      <c r="L1027" s="125">
        <v>3664578</v>
      </c>
      <c r="M1027" s="13" t="s">
        <v>1104</v>
      </c>
      <c r="N1027" s="145" t="s">
        <v>2795</v>
      </c>
      <c r="O1027" s="15" t="s">
        <v>5804</v>
      </c>
      <c r="P1027" s="16" t="s">
        <v>5805</v>
      </c>
      <c r="Q1027" s="13">
        <v>2</v>
      </c>
      <c r="R1027" t="s">
        <v>5806</v>
      </c>
    </row>
    <row r="1028" spans="2:18">
      <c r="B1028" s="52" t="s">
        <v>5807</v>
      </c>
      <c r="C1028" s="125">
        <v>3666868</v>
      </c>
      <c r="D1028" s="73">
        <v>0</v>
      </c>
      <c r="E1028" s="73">
        <v>0</v>
      </c>
      <c r="F1028" s="73">
        <v>0</v>
      </c>
      <c r="G1028" s="73" t="s">
        <v>1103</v>
      </c>
      <c r="H1028" s="73">
        <v>0</v>
      </c>
      <c r="I1028" s="73">
        <v>0</v>
      </c>
      <c r="J1028" s="73">
        <v>0</v>
      </c>
      <c r="K1028" s="164" t="s">
        <v>50</v>
      </c>
      <c r="L1028" s="125">
        <v>3666868</v>
      </c>
      <c r="M1028" s="13" t="s">
        <v>1104</v>
      </c>
      <c r="N1028" s="145" t="s">
        <v>3268</v>
      </c>
      <c r="O1028" s="15" t="s">
        <v>5808</v>
      </c>
      <c r="P1028" s="16" t="s">
        <v>5809</v>
      </c>
      <c r="Q1028" s="13">
        <v>2</v>
      </c>
      <c r="R1028" t="s">
        <v>5810</v>
      </c>
    </row>
    <row r="1029" spans="2:18">
      <c r="B1029" s="52" t="s">
        <v>5811</v>
      </c>
      <c r="C1029" s="125">
        <v>3671980</v>
      </c>
      <c r="D1029" s="73">
        <v>0</v>
      </c>
      <c r="E1029" s="73">
        <v>0</v>
      </c>
      <c r="F1029" s="73">
        <v>0</v>
      </c>
      <c r="G1029" s="73" t="s">
        <v>1103</v>
      </c>
      <c r="H1029" s="73">
        <v>0</v>
      </c>
      <c r="I1029" s="73">
        <v>0</v>
      </c>
      <c r="J1029" s="73">
        <v>0</v>
      </c>
      <c r="K1029" s="164"/>
      <c r="L1029" s="125">
        <v>3671980</v>
      </c>
      <c r="M1029" s="13" t="s">
        <v>1104</v>
      </c>
      <c r="N1029" s="145" t="s">
        <v>5812</v>
      </c>
      <c r="O1029" s="15" t="s">
        <v>5813</v>
      </c>
      <c r="P1029" s="16" t="s">
        <v>5814</v>
      </c>
      <c r="Q1029" s="13">
        <v>2</v>
      </c>
      <c r="R1029" t="s">
        <v>5815</v>
      </c>
    </row>
    <row r="1030" spans="2:18">
      <c r="B1030" s="52" t="s">
        <v>5816</v>
      </c>
      <c r="C1030" s="125">
        <v>3673999</v>
      </c>
      <c r="D1030" s="73">
        <v>0</v>
      </c>
      <c r="E1030" s="73">
        <v>0</v>
      </c>
      <c r="F1030" s="73">
        <v>0</v>
      </c>
      <c r="G1030" s="73" t="s">
        <v>1103</v>
      </c>
      <c r="H1030" s="73">
        <v>0</v>
      </c>
      <c r="I1030" s="73">
        <v>0</v>
      </c>
      <c r="J1030" s="73">
        <v>0</v>
      </c>
      <c r="K1030" s="164"/>
      <c r="L1030" s="125">
        <v>3673999</v>
      </c>
      <c r="M1030" s="13" t="s">
        <v>1094</v>
      </c>
      <c r="N1030" s="145" t="s">
        <v>3946</v>
      </c>
      <c r="O1030" s="15" t="s">
        <v>5817</v>
      </c>
      <c r="P1030" s="16" t="s">
        <v>1730</v>
      </c>
      <c r="Q1030" s="13">
        <v>2</v>
      </c>
      <c r="R1030" t="s">
        <v>5818</v>
      </c>
    </row>
    <row r="1031" spans="2:18">
      <c r="B1031" s="52" t="s">
        <v>5819</v>
      </c>
      <c r="C1031" s="125">
        <v>3676978</v>
      </c>
      <c r="D1031" s="73">
        <v>0</v>
      </c>
      <c r="E1031" s="73">
        <v>0</v>
      </c>
      <c r="F1031" s="73">
        <v>0</v>
      </c>
      <c r="G1031" s="73" t="s">
        <v>1103</v>
      </c>
      <c r="H1031" s="73">
        <v>0</v>
      </c>
      <c r="I1031" s="73">
        <v>0</v>
      </c>
      <c r="J1031" s="73">
        <v>0</v>
      </c>
      <c r="K1031" s="164"/>
      <c r="L1031" s="125">
        <v>3676978</v>
      </c>
      <c r="M1031" s="13" t="s">
        <v>1104</v>
      </c>
      <c r="N1031" s="145" t="s">
        <v>5820</v>
      </c>
      <c r="O1031" s="15" t="s">
        <v>5821</v>
      </c>
      <c r="P1031" s="16" t="s">
        <v>5822</v>
      </c>
      <c r="Q1031" s="13">
        <v>2</v>
      </c>
      <c r="R1031" t="s">
        <v>5823</v>
      </c>
    </row>
    <row r="1032" spans="2:18">
      <c r="B1032" s="52" t="s">
        <v>5824</v>
      </c>
      <c r="C1032" s="125">
        <v>3693306</v>
      </c>
      <c r="D1032" s="73">
        <v>0</v>
      </c>
      <c r="E1032" s="73">
        <v>0</v>
      </c>
      <c r="F1032" s="73">
        <v>0</v>
      </c>
      <c r="G1032" s="73" t="s">
        <v>1103</v>
      </c>
      <c r="H1032" s="73">
        <v>0</v>
      </c>
      <c r="I1032" s="73">
        <v>0</v>
      </c>
      <c r="J1032" s="73">
        <v>0</v>
      </c>
      <c r="K1032" s="164"/>
      <c r="L1032" s="125">
        <v>3693306</v>
      </c>
      <c r="M1032" s="13" t="s">
        <v>1104</v>
      </c>
      <c r="N1032" s="145" t="s">
        <v>5825</v>
      </c>
      <c r="O1032" s="15" t="s">
        <v>5826</v>
      </c>
      <c r="P1032" s="16" t="s">
        <v>5827</v>
      </c>
      <c r="Q1032" s="13">
        <v>2</v>
      </c>
      <c r="R1032" t="s">
        <v>5828</v>
      </c>
    </row>
    <row r="1033" spans="2:18">
      <c r="B1033" s="52" t="s">
        <v>5829</v>
      </c>
      <c r="C1033" s="125">
        <v>3695923</v>
      </c>
      <c r="D1033" s="73">
        <v>0</v>
      </c>
      <c r="E1033" s="75">
        <v>1</v>
      </c>
      <c r="F1033" s="75">
        <v>1</v>
      </c>
      <c r="G1033" s="75" t="s">
        <v>5824</v>
      </c>
      <c r="H1033" s="73">
        <v>0</v>
      </c>
      <c r="I1033" s="74">
        <v>4</v>
      </c>
      <c r="J1033" s="73">
        <v>0</v>
      </c>
      <c r="K1033" s="164" t="s">
        <v>50</v>
      </c>
      <c r="L1033" s="125">
        <v>3695923</v>
      </c>
      <c r="M1033" s="29" t="s">
        <v>1142</v>
      </c>
      <c r="N1033" s="55" t="s">
        <v>5830</v>
      </c>
      <c r="O1033" s="15" t="s">
        <v>5831</v>
      </c>
      <c r="P1033" s="16" t="s">
        <v>5832</v>
      </c>
      <c r="Q1033" s="13">
        <v>2</v>
      </c>
      <c r="R1033" t="s">
        <v>5833</v>
      </c>
    </row>
    <row r="1034" spans="2:18">
      <c r="B1034" s="52" t="s">
        <v>5834</v>
      </c>
      <c r="C1034" s="125">
        <v>3698714</v>
      </c>
      <c r="D1034" s="73">
        <v>0</v>
      </c>
      <c r="E1034" s="73">
        <v>0</v>
      </c>
      <c r="F1034" s="75">
        <v>1</v>
      </c>
      <c r="G1034" s="75" t="s">
        <v>5835</v>
      </c>
      <c r="H1034" s="73">
        <v>0</v>
      </c>
      <c r="I1034" s="74">
        <v>3</v>
      </c>
      <c r="J1034" s="73">
        <v>0</v>
      </c>
      <c r="K1034" s="164"/>
      <c r="L1034" s="125">
        <v>3698714</v>
      </c>
      <c r="M1034" s="146" t="s">
        <v>1291</v>
      </c>
      <c r="N1034" s="13" t="s">
        <v>5836</v>
      </c>
      <c r="O1034" s="15" t="s">
        <v>5837</v>
      </c>
      <c r="P1034" s="16" t="s">
        <v>5838</v>
      </c>
      <c r="Q1034" s="13">
        <v>2</v>
      </c>
      <c r="R1034" t="s">
        <v>5839</v>
      </c>
    </row>
    <row r="1035" spans="2:18">
      <c r="B1035" s="52" t="s">
        <v>602</v>
      </c>
      <c r="C1035" s="125">
        <v>3698902</v>
      </c>
      <c r="D1035" s="73">
        <v>0</v>
      </c>
      <c r="E1035" s="73">
        <v>0</v>
      </c>
      <c r="F1035" s="75">
        <v>1</v>
      </c>
      <c r="G1035" s="75" t="s">
        <v>5840</v>
      </c>
      <c r="H1035" s="73">
        <v>0</v>
      </c>
      <c r="I1035" s="74">
        <v>3</v>
      </c>
      <c r="J1035" s="73">
        <v>0</v>
      </c>
      <c r="K1035" s="164"/>
      <c r="L1035" s="125">
        <v>3698902</v>
      </c>
      <c r="M1035" s="146" t="s">
        <v>1291</v>
      </c>
      <c r="N1035" s="13" t="s">
        <v>5841</v>
      </c>
      <c r="O1035" s="15" t="s">
        <v>5842</v>
      </c>
      <c r="P1035" s="16" t="s">
        <v>602</v>
      </c>
      <c r="Q1035" s="13">
        <v>2</v>
      </c>
      <c r="R1035" t="s">
        <v>5843</v>
      </c>
    </row>
    <row r="1036" spans="2:18">
      <c r="B1036" s="52" t="s">
        <v>5844</v>
      </c>
      <c r="C1036" s="125">
        <v>3703555</v>
      </c>
      <c r="D1036" s="73">
        <v>0</v>
      </c>
      <c r="E1036" s="73">
        <v>0</v>
      </c>
      <c r="F1036" s="75">
        <v>1</v>
      </c>
      <c r="G1036" s="75" t="s">
        <v>5845</v>
      </c>
      <c r="H1036" s="73">
        <v>0</v>
      </c>
      <c r="I1036" s="74">
        <v>3</v>
      </c>
      <c r="J1036" s="73">
        <v>0</v>
      </c>
      <c r="K1036" s="164"/>
      <c r="L1036" s="125">
        <v>3703555</v>
      </c>
      <c r="M1036" s="146" t="s">
        <v>1142</v>
      </c>
      <c r="N1036" s="13" t="s">
        <v>5846</v>
      </c>
      <c r="O1036" s="15" t="s">
        <v>5847</v>
      </c>
      <c r="P1036" s="16" t="s">
        <v>5848</v>
      </c>
      <c r="Q1036" s="13">
        <v>2</v>
      </c>
      <c r="R1036" t="s">
        <v>5849</v>
      </c>
    </row>
    <row r="1037" spans="2:18">
      <c r="B1037" s="52" t="s">
        <v>5850</v>
      </c>
      <c r="C1037" s="125">
        <v>3714341</v>
      </c>
      <c r="D1037" s="73">
        <v>0</v>
      </c>
      <c r="E1037" s="73">
        <v>0</v>
      </c>
      <c r="F1037" s="75">
        <v>1</v>
      </c>
      <c r="G1037" s="75" t="s">
        <v>5851</v>
      </c>
      <c r="H1037" s="73">
        <v>0</v>
      </c>
      <c r="I1037" s="74">
        <v>3</v>
      </c>
      <c r="J1037" s="73">
        <v>0</v>
      </c>
      <c r="K1037" s="164"/>
      <c r="L1037" s="125">
        <v>3714341</v>
      </c>
      <c r="M1037" s="146" t="s">
        <v>1291</v>
      </c>
      <c r="N1037" s="13" t="s">
        <v>4873</v>
      </c>
      <c r="O1037" s="15" t="s">
        <v>5852</v>
      </c>
      <c r="P1037" s="16" t="s">
        <v>5853</v>
      </c>
      <c r="Q1037" s="13">
        <v>2</v>
      </c>
      <c r="R1037" t="s">
        <v>5854</v>
      </c>
    </row>
    <row r="1038" spans="2:18">
      <c r="B1038" s="52" t="s">
        <v>5855</v>
      </c>
      <c r="C1038" s="125">
        <v>3721887</v>
      </c>
      <c r="D1038" s="73">
        <v>0</v>
      </c>
      <c r="E1038" s="73">
        <v>0</v>
      </c>
      <c r="F1038" s="75">
        <v>1</v>
      </c>
      <c r="G1038" s="75" t="s">
        <v>5856</v>
      </c>
      <c r="H1038" s="73">
        <v>0</v>
      </c>
      <c r="I1038" s="74">
        <v>3</v>
      </c>
      <c r="J1038" s="73">
        <v>0</v>
      </c>
      <c r="K1038" s="164" t="s">
        <v>50</v>
      </c>
      <c r="L1038" s="125">
        <v>3721887</v>
      </c>
      <c r="M1038" s="146" t="s">
        <v>1291</v>
      </c>
      <c r="N1038" s="13" t="s">
        <v>5857</v>
      </c>
      <c r="O1038" s="15" t="s">
        <v>5858</v>
      </c>
      <c r="P1038" s="16" t="s">
        <v>5859</v>
      </c>
      <c r="Q1038" s="13">
        <v>2</v>
      </c>
      <c r="R1038" t="s">
        <v>5860</v>
      </c>
    </row>
    <row r="1039" spans="2:18">
      <c r="B1039" s="52" t="s">
        <v>5861</v>
      </c>
      <c r="C1039" s="125">
        <v>3728096</v>
      </c>
      <c r="D1039" s="73">
        <v>0</v>
      </c>
      <c r="E1039" s="73">
        <v>0</v>
      </c>
      <c r="F1039" s="73">
        <v>0</v>
      </c>
      <c r="G1039" s="73" t="s">
        <v>1103</v>
      </c>
      <c r="H1039" s="73">
        <v>0</v>
      </c>
      <c r="I1039" s="73">
        <v>0</v>
      </c>
      <c r="J1039" s="73">
        <v>0</v>
      </c>
      <c r="K1039" s="164"/>
      <c r="L1039" s="125">
        <v>3728096</v>
      </c>
      <c r="M1039" s="13" t="s">
        <v>1104</v>
      </c>
      <c r="N1039" s="145" t="s">
        <v>5862</v>
      </c>
      <c r="O1039" s="15" t="s">
        <v>5863</v>
      </c>
      <c r="P1039" s="16" t="s">
        <v>5864</v>
      </c>
      <c r="Q1039" s="13">
        <v>2</v>
      </c>
      <c r="R1039" t="s">
        <v>5865</v>
      </c>
    </row>
    <row r="1040" spans="2:18">
      <c r="B1040" s="52" t="s">
        <v>5866</v>
      </c>
      <c r="C1040" s="125">
        <v>3734430</v>
      </c>
      <c r="D1040" s="73">
        <v>0</v>
      </c>
      <c r="E1040" s="73">
        <v>0</v>
      </c>
      <c r="F1040" s="75">
        <v>1</v>
      </c>
      <c r="G1040" s="75" t="s">
        <v>5867</v>
      </c>
      <c r="H1040" s="73">
        <v>0</v>
      </c>
      <c r="I1040" s="74">
        <v>22</v>
      </c>
      <c r="J1040" s="73">
        <v>0</v>
      </c>
      <c r="K1040" s="164"/>
      <c r="L1040" s="125">
        <v>3734430</v>
      </c>
      <c r="M1040" s="13" t="s">
        <v>1094</v>
      </c>
      <c r="N1040" s="145" t="s">
        <v>2879</v>
      </c>
      <c r="O1040" s="15" t="s">
        <v>5868</v>
      </c>
      <c r="P1040" s="16" t="s">
        <v>5869</v>
      </c>
      <c r="Q1040" s="13">
        <v>2</v>
      </c>
      <c r="R1040" t="s">
        <v>5870</v>
      </c>
    </row>
    <row r="1041" spans="2:18">
      <c r="B1041" s="52" t="s">
        <v>5871</v>
      </c>
      <c r="C1041" s="125">
        <v>3735589</v>
      </c>
      <c r="D1041" s="73">
        <v>0</v>
      </c>
      <c r="E1041" s="73">
        <v>0</v>
      </c>
      <c r="F1041" s="73">
        <v>0</v>
      </c>
      <c r="G1041" s="73" t="s">
        <v>1103</v>
      </c>
      <c r="H1041" s="73">
        <v>0</v>
      </c>
      <c r="I1041" s="73">
        <v>0</v>
      </c>
      <c r="J1041" s="73">
        <v>0</v>
      </c>
      <c r="K1041" s="164"/>
      <c r="L1041" s="125">
        <v>3735589</v>
      </c>
      <c r="M1041" s="13" t="s">
        <v>1094</v>
      </c>
      <c r="N1041" s="145" t="s">
        <v>5872</v>
      </c>
      <c r="O1041" s="15" t="s">
        <v>5873</v>
      </c>
      <c r="P1041" s="16" t="s">
        <v>5874</v>
      </c>
      <c r="Q1041" s="13">
        <v>2</v>
      </c>
      <c r="R1041" t="s">
        <v>5875</v>
      </c>
    </row>
    <row r="1042" spans="2:18">
      <c r="B1042" s="52" t="s">
        <v>5876</v>
      </c>
      <c r="C1042" s="125">
        <v>3741800</v>
      </c>
      <c r="D1042" s="73">
        <v>0</v>
      </c>
      <c r="E1042" s="73">
        <v>0</v>
      </c>
      <c r="F1042" s="73">
        <v>0</v>
      </c>
      <c r="G1042" s="73" t="s">
        <v>1103</v>
      </c>
      <c r="H1042" s="73">
        <v>0</v>
      </c>
      <c r="I1042" s="73">
        <v>0</v>
      </c>
      <c r="J1042" s="73">
        <v>0</v>
      </c>
      <c r="K1042" s="164"/>
      <c r="L1042" s="125">
        <v>3741800</v>
      </c>
      <c r="M1042" s="13" t="s">
        <v>1104</v>
      </c>
      <c r="N1042" s="145" t="s">
        <v>5380</v>
      </c>
      <c r="O1042" s="15" t="s">
        <v>5877</v>
      </c>
      <c r="P1042" s="16" t="s">
        <v>5878</v>
      </c>
      <c r="Q1042" s="13">
        <v>2</v>
      </c>
      <c r="R1042" t="s">
        <v>5879</v>
      </c>
    </row>
    <row r="1043" spans="2:18">
      <c r="B1043" s="52" t="s">
        <v>5880</v>
      </c>
      <c r="C1043" s="125">
        <v>3745650</v>
      </c>
      <c r="D1043" s="73">
        <v>0</v>
      </c>
      <c r="E1043" s="73">
        <v>0</v>
      </c>
      <c r="F1043" s="73">
        <v>0</v>
      </c>
      <c r="G1043" s="73" t="s">
        <v>1103</v>
      </c>
      <c r="H1043" s="73">
        <v>0</v>
      </c>
      <c r="I1043" s="73">
        <v>0</v>
      </c>
      <c r="J1043" s="73">
        <v>0</v>
      </c>
      <c r="K1043" s="164" t="s">
        <v>50</v>
      </c>
      <c r="L1043" s="125">
        <v>3745650</v>
      </c>
      <c r="M1043" s="13" t="s">
        <v>1094</v>
      </c>
      <c r="N1043" s="145" t="s">
        <v>2427</v>
      </c>
      <c r="O1043" s="15" t="s">
        <v>5881</v>
      </c>
      <c r="P1043" s="16" t="s">
        <v>5882</v>
      </c>
      <c r="Q1043" s="13">
        <v>2</v>
      </c>
      <c r="R1043" t="s">
        <v>5883</v>
      </c>
    </row>
    <row r="1044" spans="2:18">
      <c r="B1044" s="52" t="s">
        <v>5884</v>
      </c>
      <c r="C1044" s="126">
        <v>3744551</v>
      </c>
      <c r="D1044" s="73">
        <v>0</v>
      </c>
      <c r="E1044" s="73">
        <v>0</v>
      </c>
      <c r="F1044" s="73">
        <v>0</v>
      </c>
      <c r="G1044" s="73" t="s">
        <v>1103</v>
      </c>
      <c r="H1044" s="73">
        <v>0</v>
      </c>
      <c r="I1044" s="73">
        <v>0</v>
      </c>
      <c r="J1044" s="73">
        <v>0</v>
      </c>
      <c r="K1044" s="164"/>
      <c r="L1044" s="126">
        <v>3744551</v>
      </c>
      <c r="M1044" s="7" t="s">
        <v>1094</v>
      </c>
      <c r="N1044" s="145" t="s">
        <v>2708</v>
      </c>
      <c r="O1044" s="15" t="s">
        <v>5885</v>
      </c>
      <c r="P1044" s="10" t="s">
        <v>5886</v>
      </c>
      <c r="Q1044" s="13">
        <v>2</v>
      </c>
      <c r="R1044" t="s">
        <v>5887</v>
      </c>
    </row>
    <row r="1045" spans="2:18">
      <c r="B1045" s="52" t="s">
        <v>5888</v>
      </c>
      <c r="C1045" s="125">
        <v>3750498</v>
      </c>
      <c r="D1045" s="73">
        <v>0</v>
      </c>
      <c r="E1045" s="73">
        <v>0</v>
      </c>
      <c r="F1045" s="75">
        <v>1</v>
      </c>
      <c r="G1045" s="75" t="s">
        <v>5889</v>
      </c>
      <c r="H1045" s="73">
        <v>0</v>
      </c>
      <c r="I1045" s="74">
        <v>3</v>
      </c>
      <c r="J1045" s="73">
        <v>0</v>
      </c>
      <c r="K1045" s="164"/>
      <c r="L1045" s="125">
        <v>3750498</v>
      </c>
      <c r="M1045" s="146" t="s">
        <v>1291</v>
      </c>
      <c r="N1045" s="13" t="s">
        <v>5890</v>
      </c>
      <c r="O1045" s="15" t="s">
        <v>5891</v>
      </c>
      <c r="P1045" s="16" t="s">
        <v>5892</v>
      </c>
      <c r="Q1045" s="13">
        <v>2</v>
      </c>
      <c r="R1045" t="s">
        <v>5893</v>
      </c>
    </row>
    <row r="1046" spans="2:18">
      <c r="B1046" s="52" t="s">
        <v>5894</v>
      </c>
      <c r="C1046" s="125">
        <v>3756894</v>
      </c>
      <c r="D1046" s="73">
        <v>0</v>
      </c>
      <c r="E1046" s="73">
        <v>0</v>
      </c>
      <c r="F1046" s="73">
        <v>0</v>
      </c>
      <c r="G1046" s="73" t="s">
        <v>1103</v>
      </c>
      <c r="H1046" s="73">
        <v>0</v>
      </c>
      <c r="I1046" s="73">
        <v>0</v>
      </c>
      <c r="J1046" s="73">
        <v>0</v>
      </c>
      <c r="K1046" s="164"/>
      <c r="L1046" s="125">
        <v>3756894</v>
      </c>
      <c r="M1046" s="13" t="s">
        <v>1104</v>
      </c>
      <c r="N1046" s="145" t="s">
        <v>4483</v>
      </c>
      <c r="O1046" s="15" t="s">
        <v>5895</v>
      </c>
      <c r="P1046" s="16" t="s">
        <v>5896</v>
      </c>
      <c r="Q1046" s="13">
        <v>2</v>
      </c>
      <c r="R1046" t="s">
        <v>5897</v>
      </c>
    </row>
    <row r="1047" spans="2:18">
      <c r="B1047" s="52" t="s">
        <v>5898</v>
      </c>
      <c r="C1047" s="125">
        <v>3761782</v>
      </c>
      <c r="D1047" s="73">
        <v>0</v>
      </c>
      <c r="E1047" s="73">
        <v>0</v>
      </c>
      <c r="F1047" s="75">
        <v>1</v>
      </c>
      <c r="G1047" s="75" t="s">
        <v>5899</v>
      </c>
      <c r="H1047" s="73">
        <v>0</v>
      </c>
      <c r="I1047" s="74">
        <v>3</v>
      </c>
      <c r="J1047" s="73">
        <v>0</v>
      </c>
      <c r="K1047" s="164"/>
      <c r="L1047" s="125">
        <v>3761782</v>
      </c>
      <c r="M1047" s="146" t="s">
        <v>1149</v>
      </c>
      <c r="N1047" s="13" t="s">
        <v>5900</v>
      </c>
      <c r="O1047" s="15" t="s">
        <v>5901</v>
      </c>
      <c r="P1047" s="16" t="s">
        <v>5902</v>
      </c>
      <c r="Q1047" s="13">
        <v>2</v>
      </c>
      <c r="R1047" t="s">
        <v>5903</v>
      </c>
    </row>
    <row r="1048" spans="2:18">
      <c r="B1048" s="52" t="s">
        <v>5904</v>
      </c>
      <c r="C1048" s="125">
        <v>3763268</v>
      </c>
      <c r="D1048" s="73">
        <v>0</v>
      </c>
      <c r="E1048" s="73">
        <v>0</v>
      </c>
      <c r="F1048" s="73">
        <v>0</v>
      </c>
      <c r="G1048" s="73" t="s">
        <v>1103</v>
      </c>
      <c r="H1048" s="73">
        <v>0</v>
      </c>
      <c r="I1048" s="73">
        <v>0</v>
      </c>
      <c r="J1048" s="73">
        <v>0</v>
      </c>
      <c r="K1048" s="164" t="s">
        <v>50</v>
      </c>
      <c r="L1048" s="125">
        <v>3763268</v>
      </c>
      <c r="M1048" s="13" t="s">
        <v>1104</v>
      </c>
      <c r="N1048" s="145" t="s">
        <v>5905</v>
      </c>
      <c r="O1048" s="15" t="s">
        <v>5906</v>
      </c>
      <c r="P1048" s="16" t="s">
        <v>3227</v>
      </c>
      <c r="Q1048" s="13">
        <v>2</v>
      </c>
      <c r="R1048" t="s">
        <v>5907</v>
      </c>
    </row>
    <row r="1049" spans="2:18">
      <c r="B1049" s="52" t="s">
        <v>5908</v>
      </c>
      <c r="C1049" s="125">
        <v>3772164</v>
      </c>
      <c r="D1049" s="73">
        <v>0</v>
      </c>
      <c r="E1049" s="73">
        <v>0</v>
      </c>
      <c r="F1049" s="73">
        <v>0</v>
      </c>
      <c r="G1049" s="73" t="s">
        <v>1103</v>
      </c>
      <c r="H1049" s="73">
        <v>0</v>
      </c>
      <c r="I1049" s="73">
        <v>0</v>
      </c>
      <c r="J1049" s="73">
        <v>0</v>
      </c>
      <c r="K1049" s="164"/>
      <c r="L1049" s="125">
        <v>3772164</v>
      </c>
      <c r="M1049" s="13" t="s">
        <v>1104</v>
      </c>
      <c r="N1049" s="145" t="s">
        <v>4119</v>
      </c>
      <c r="O1049" s="15" t="s">
        <v>5909</v>
      </c>
      <c r="P1049" s="16" t="s">
        <v>5908</v>
      </c>
      <c r="Q1049" s="13">
        <v>2</v>
      </c>
      <c r="R1049" t="s">
        <v>5910</v>
      </c>
    </row>
    <row r="1050" spans="2:18">
      <c r="B1050" s="52" t="s">
        <v>5911</v>
      </c>
      <c r="C1050" s="125">
        <v>3781748</v>
      </c>
      <c r="D1050" s="73">
        <v>0</v>
      </c>
      <c r="E1050" s="73">
        <v>0</v>
      </c>
      <c r="F1050" s="75">
        <v>1</v>
      </c>
      <c r="G1050" s="75" t="s">
        <v>5912</v>
      </c>
      <c r="H1050" s="73">
        <v>0</v>
      </c>
      <c r="I1050" s="74">
        <v>3</v>
      </c>
      <c r="J1050" s="73">
        <v>0</v>
      </c>
      <c r="K1050" s="164"/>
      <c r="L1050" s="125">
        <v>3781748</v>
      </c>
      <c r="M1050" s="146" t="s">
        <v>1291</v>
      </c>
      <c r="N1050" s="13" t="s">
        <v>5913</v>
      </c>
      <c r="O1050" s="15" t="s">
        <v>5914</v>
      </c>
      <c r="P1050" s="16" t="s">
        <v>5915</v>
      </c>
      <c r="Q1050" s="13">
        <v>2</v>
      </c>
      <c r="R1050" t="s">
        <v>5916</v>
      </c>
    </row>
    <row r="1051" spans="2:18">
      <c r="B1051" s="52" t="s">
        <v>5917</v>
      </c>
      <c r="C1051" s="125">
        <v>3789161</v>
      </c>
      <c r="D1051" s="73">
        <v>0</v>
      </c>
      <c r="E1051" s="73">
        <v>0</v>
      </c>
      <c r="F1051" s="73">
        <v>0</v>
      </c>
      <c r="G1051" s="73" t="s">
        <v>1103</v>
      </c>
      <c r="H1051" s="73">
        <v>0</v>
      </c>
      <c r="I1051" s="73">
        <v>0</v>
      </c>
      <c r="J1051" s="73">
        <v>0</v>
      </c>
      <c r="K1051" s="164"/>
      <c r="L1051" s="125">
        <v>3789161</v>
      </c>
      <c r="M1051" s="13" t="s">
        <v>1104</v>
      </c>
      <c r="N1051" s="145" t="s">
        <v>2214</v>
      </c>
      <c r="O1051" s="15" t="s">
        <v>5918</v>
      </c>
      <c r="P1051" s="16" t="s">
        <v>5919</v>
      </c>
      <c r="Q1051" s="13">
        <v>2</v>
      </c>
      <c r="R1051" t="s">
        <v>5920</v>
      </c>
    </row>
    <row r="1052" spans="2:18">
      <c r="B1052" s="52" t="s">
        <v>5921</v>
      </c>
      <c r="C1052" s="125">
        <v>3793276</v>
      </c>
      <c r="D1052" s="73">
        <v>0</v>
      </c>
      <c r="E1052" s="73">
        <v>0</v>
      </c>
      <c r="F1052" s="73">
        <v>0</v>
      </c>
      <c r="G1052" s="73" t="s">
        <v>1103</v>
      </c>
      <c r="H1052" s="73">
        <v>0</v>
      </c>
      <c r="I1052" s="73">
        <v>0</v>
      </c>
      <c r="J1052" s="73">
        <v>0</v>
      </c>
      <c r="K1052" s="164"/>
      <c r="L1052" s="125">
        <v>3793276</v>
      </c>
      <c r="M1052" s="13" t="s">
        <v>1104</v>
      </c>
      <c r="N1052" s="145" t="s">
        <v>1536</v>
      </c>
      <c r="O1052" s="15" t="s">
        <v>5922</v>
      </c>
      <c r="P1052" s="16" t="s">
        <v>5923</v>
      </c>
      <c r="Q1052" s="13">
        <v>2</v>
      </c>
      <c r="R1052" t="s">
        <v>5924</v>
      </c>
    </row>
    <row r="1053" spans="2:18">
      <c r="B1053" s="52" t="s">
        <v>5925</v>
      </c>
      <c r="C1053" s="125">
        <v>3797894</v>
      </c>
      <c r="D1053" s="73">
        <v>0</v>
      </c>
      <c r="E1053" s="73">
        <v>0</v>
      </c>
      <c r="F1053" s="73">
        <v>0</v>
      </c>
      <c r="G1053" s="73" t="s">
        <v>1103</v>
      </c>
      <c r="H1053" s="73">
        <v>0</v>
      </c>
      <c r="I1053" s="73">
        <v>0</v>
      </c>
      <c r="J1053" s="73">
        <v>0</v>
      </c>
      <c r="K1053" s="164" t="s">
        <v>50</v>
      </c>
      <c r="L1053" s="125">
        <v>3797894</v>
      </c>
      <c r="M1053" s="13" t="s">
        <v>1094</v>
      </c>
      <c r="N1053" s="145" t="s">
        <v>3521</v>
      </c>
      <c r="O1053" s="15" t="s">
        <v>5926</v>
      </c>
      <c r="P1053" s="16" t="s">
        <v>5927</v>
      </c>
      <c r="Q1053" s="13">
        <v>2</v>
      </c>
      <c r="R1053" t="s">
        <v>5928</v>
      </c>
    </row>
    <row r="1054" spans="2:18">
      <c r="B1054" s="52" t="s">
        <v>5929</v>
      </c>
      <c r="C1054" s="125">
        <v>3800160</v>
      </c>
      <c r="D1054" s="75">
        <v>1</v>
      </c>
      <c r="E1054" s="73">
        <v>0</v>
      </c>
      <c r="F1054" s="73">
        <v>0</v>
      </c>
      <c r="G1054" s="73" t="s">
        <v>1103</v>
      </c>
      <c r="H1054" s="73">
        <v>0</v>
      </c>
      <c r="I1054" s="73">
        <v>0</v>
      </c>
      <c r="J1054" s="73">
        <v>0</v>
      </c>
      <c r="K1054" s="164"/>
      <c r="L1054" s="125">
        <v>3800160</v>
      </c>
      <c r="M1054" s="13" t="s">
        <v>1104</v>
      </c>
      <c r="N1054" s="145" t="s">
        <v>5930</v>
      </c>
      <c r="O1054" s="15" t="s">
        <v>5931</v>
      </c>
      <c r="P1054" s="16" t="s">
        <v>5932</v>
      </c>
      <c r="Q1054" s="13">
        <v>2</v>
      </c>
      <c r="R1054" t="s">
        <v>5933</v>
      </c>
    </row>
    <row r="1055" spans="2:18">
      <c r="B1055" s="52" t="s">
        <v>365</v>
      </c>
      <c r="C1055" s="125">
        <v>3807864</v>
      </c>
      <c r="D1055" s="73">
        <v>0</v>
      </c>
      <c r="E1055" s="73">
        <v>0</v>
      </c>
      <c r="F1055" s="75">
        <v>1</v>
      </c>
      <c r="G1055" s="75" t="s">
        <v>5934</v>
      </c>
      <c r="H1055" s="73">
        <v>0</v>
      </c>
      <c r="I1055" s="74">
        <v>7</v>
      </c>
      <c r="J1055" s="73">
        <v>0</v>
      </c>
      <c r="K1055" s="164"/>
      <c r="L1055" s="125">
        <v>3807864</v>
      </c>
      <c r="M1055" s="146" t="s">
        <v>1104</v>
      </c>
      <c r="N1055" s="145" t="s">
        <v>2134</v>
      </c>
      <c r="O1055" s="15" t="s">
        <v>5935</v>
      </c>
      <c r="P1055" s="16" t="s">
        <v>5936</v>
      </c>
      <c r="Q1055" s="13">
        <v>2</v>
      </c>
      <c r="R1055" t="s">
        <v>5937</v>
      </c>
    </row>
    <row r="1056" spans="2:18">
      <c r="B1056" s="52" t="s">
        <v>5938</v>
      </c>
      <c r="C1056" s="125">
        <v>3808987</v>
      </c>
      <c r="D1056" s="73">
        <v>0</v>
      </c>
      <c r="E1056" s="73">
        <v>0</v>
      </c>
      <c r="F1056" s="75">
        <v>1</v>
      </c>
      <c r="G1056" s="75" t="s">
        <v>5939</v>
      </c>
      <c r="H1056" s="73">
        <v>0</v>
      </c>
      <c r="I1056" s="74">
        <v>3</v>
      </c>
      <c r="J1056" s="73">
        <v>0</v>
      </c>
      <c r="K1056" s="164"/>
      <c r="L1056" s="125">
        <v>3808987</v>
      </c>
      <c r="M1056" s="146" t="s">
        <v>1142</v>
      </c>
      <c r="N1056" s="13" t="s">
        <v>3564</v>
      </c>
      <c r="O1056" s="15" t="s">
        <v>5940</v>
      </c>
      <c r="P1056" s="16" t="s">
        <v>5941</v>
      </c>
      <c r="Q1056" s="13">
        <v>2</v>
      </c>
      <c r="R1056" t="s">
        <v>5942</v>
      </c>
    </row>
    <row r="1057" spans="2:18">
      <c r="B1057" s="52" t="s">
        <v>5943</v>
      </c>
      <c r="C1057" s="125">
        <v>3811736</v>
      </c>
      <c r="D1057" s="75">
        <v>1</v>
      </c>
      <c r="E1057" s="73">
        <v>0</v>
      </c>
      <c r="F1057" s="73">
        <v>0</v>
      </c>
      <c r="G1057" s="73" t="s">
        <v>1103</v>
      </c>
      <c r="H1057" s="73">
        <v>0</v>
      </c>
      <c r="I1057" s="73">
        <v>0</v>
      </c>
      <c r="J1057" s="73">
        <v>0</v>
      </c>
      <c r="K1057" s="164"/>
      <c r="L1057" s="125">
        <v>3811736</v>
      </c>
      <c r="M1057" s="13" t="s">
        <v>1094</v>
      </c>
      <c r="N1057" s="145" t="s">
        <v>5944</v>
      </c>
      <c r="O1057" s="15" t="s">
        <v>5945</v>
      </c>
      <c r="P1057" s="16" t="s">
        <v>5946</v>
      </c>
      <c r="Q1057" s="13">
        <v>2</v>
      </c>
      <c r="R1057" t="s">
        <v>5947</v>
      </c>
    </row>
    <row r="1058" spans="2:18">
      <c r="B1058" s="52" t="s">
        <v>5948</v>
      </c>
      <c r="C1058" s="125">
        <v>3823970</v>
      </c>
      <c r="D1058" s="75">
        <v>1</v>
      </c>
      <c r="E1058" s="73">
        <v>0</v>
      </c>
      <c r="F1058" s="73">
        <v>0</v>
      </c>
      <c r="G1058" s="73" t="s">
        <v>1103</v>
      </c>
      <c r="H1058" s="73">
        <v>0</v>
      </c>
      <c r="I1058" s="73">
        <v>0</v>
      </c>
      <c r="J1058" s="73">
        <v>0</v>
      </c>
      <c r="K1058" s="164" t="s">
        <v>50</v>
      </c>
      <c r="L1058" s="125">
        <v>3823970</v>
      </c>
      <c r="M1058" s="13" t="s">
        <v>1094</v>
      </c>
      <c r="N1058" s="145" t="s">
        <v>1521</v>
      </c>
      <c r="O1058" s="15" t="s">
        <v>5949</v>
      </c>
      <c r="P1058" s="16" t="s">
        <v>5950</v>
      </c>
      <c r="Q1058" s="13">
        <v>2</v>
      </c>
      <c r="R1058" t="s">
        <v>5951</v>
      </c>
    </row>
    <row r="1059" spans="2:18">
      <c r="B1059" s="52" t="s">
        <v>5952</v>
      </c>
      <c r="C1059" s="125">
        <v>3841090</v>
      </c>
      <c r="D1059" s="73">
        <v>0</v>
      </c>
      <c r="E1059" s="73">
        <v>0</v>
      </c>
      <c r="F1059" s="73">
        <v>0</v>
      </c>
      <c r="G1059" s="73" t="s">
        <v>1103</v>
      </c>
      <c r="H1059" s="73">
        <v>0</v>
      </c>
      <c r="I1059" s="73">
        <v>0</v>
      </c>
      <c r="J1059" s="73">
        <v>0</v>
      </c>
      <c r="K1059" s="164"/>
      <c r="L1059" s="125">
        <v>3841090</v>
      </c>
      <c r="M1059" s="13" t="s">
        <v>1094</v>
      </c>
      <c r="N1059" s="145" t="s">
        <v>3176</v>
      </c>
      <c r="O1059" s="15" t="s">
        <v>5953</v>
      </c>
      <c r="P1059" s="16" t="s">
        <v>1214</v>
      </c>
      <c r="Q1059" s="13">
        <v>2</v>
      </c>
      <c r="R1059" t="s">
        <v>5954</v>
      </c>
    </row>
    <row r="1060" spans="2:18">
      <c r="B1060" s="52" t="s">
        <v>5955</v>
      </c>
      <c r="C1060" s="125">
        <v>3842470</v>
      </c>
      <c r="D1060" s="73">
        <v>0</v>
      </c>
      <c r="E1060" s="73">
        <v>0</v>
      </c>
      <c r="F1060" s="73">
        <v>0</v>
      </c>
      <c r="G1060" s="73" t="s">
        <v>1103</v>
      </c>
      <c r="H1060" s="73">
        <v>0</v>
      </c>
      <c r="I1060" s="73">
        <v>0</v>
      </c>
      <c r="J1060" s="73">
        <v>0</v>
      </c>
      <c r="K1060" s="164"/>
      <c r="L1060" s="125">
        <v>3842470</v>
      </c>
      <c r="M1060" s="13" t="s">
        <v>1104</v>
      </c>
      <c r="N1060" s="145" t="s">
        <v>4184</v>
      </c>
      <c r="O1060" s="15" t="s">
        <v>5956</v>
      </c>
      <c r="P1060" s="16" t="s">
        <v>1131</v>
      </c>
      <c r="Q1060" s="13">
        <v>2</v>
      </c>
      <c r="R1060" t="s">
        <v>5957</v>
      </c>
    </row>
    <row r="1061" spans="2:18">
      <c r="B1061" s="52" t="s">
        <v>5958</v>
      </c>
      <c r="C1061" s="125">
        <v>3843871</v>
      </c>
      <c r="D1061" s="73">
        <v>0</v>
      </c>
      <c r="E1061" s="73">
        <v>0</v>
      </c>
      <c r="F1061" s="73">
        <v>0</v>
      </c>
      <c r="G1061" s="73" t="s">
        <v>1103</v>
      </c>
      <c r="H1061" s="73">
        <v>0</v>
      </c>
      <c r="I1061" s="73">
        <v>0</v>
      </c>
      <c r="J1061" s="73">
        <v>0</v>
      </c>
      <c r="K1061" s="164"/>
      <c r="L1061" s="125">
        <v>3843871</v>
      </c>
      <c r="M1061" s="13" t="s">
        <v>1104</v>
      </c>
      <c r="N1061" s="145" t="s">
        <v>3699</v>
      </c>
      <c r="O1061" s="15" t="s">
        <v>5959</v>
      </c>
      <c r="P1061" s="16" t="s">
        <v>5958</v>
      </c>
      <c r="Q1061" s="13">
        <v>2</v>
      </c>
      <c r="R1061" t="s">
        <v>5960</v>
      </c>
    </row>
    <row r="1062" spans="2:18">
      <c r="B1062" s="52" t="s">
        <v>5961</v>
      </c>
      <c r="C1062" s="125">
        <v>3849226</v>
      </c>
      <c r="D1062" s="73">
        <v>0</v>
      </c>
      <c r="E1062" s="73">
        <v>0</v>
      </c>
      <c r="F1062" s="73">
        <v>0</v>
      </c>
      <c r="G1062" s="73" t="s">
        <v>1103</v>
      </c>
      <c r="H1062" s="73">
        <v>0</v>
      </c>
      <c r="I1062" s="73">
        <v>0</v>
      </c>
      <c r="J1062" s="73">
        <v>0</v>
      </c>
      <c r="K1062" s="164"/>
      <c r="L1062" s="125">
        <v>3849226</v>
      </c>
      <c r="M1062" s="13" t="s">
        <v>1104</v>
      </c>
      <c r="N1062" s="145" t="s">
        <v>1105</v>
      </c>
      <c r="O1062" s="15" t="s">
        <v>5962</v>
      </c>
      <c r="P1062" s="16" t="s">
        <v>5963</v>
      </c>
      <c r="Q1062" s="13">
        <v>2</v>
      </c>
      <c r="R1062" t="s">
        <v>5964</v>
      </c>
    </row>
    <row r="1063" spans="2:18">
      <c r="B1063" s="52" t="s">
        <v>5965</v>
      </c>
      <c r="C1063" s="125">
        <v>3852057</v>
      </c>
      <c r="D1063" s="73">
        <v>0</v>
      </c>
      <c r="E1063" s="73">
        <v>0</v>
      </c>
      <c r="F1063" s="73">
        <v>0</v>
      </c>
      <c r="G1063" s="73" t="s">
        <v>1103</v>
      </c>
      <c r="H1063" s="73">
        <v>0</v>
      </c>
      <c r="I1063" s="73">
        <v>0</v>
      </c>
      <c r="J1063" s="73">
        <v>0</v>
      </c>
      <c r="K1063" s="164" t="s">
        <v>50</v>
      </c>
      <c r="L1063" s="125">
        <v>3852057</v>
      </c>
      <c r="M1063" s="13" t="s">
        <v>1104</v>
      </c>
      <c r="N1063" s="145" t="s">
        <v>1350</v>
      </c>
      <c r="O1063" s="15" t="s">
        <v>5966</v>
      </c>
      <c r="P1063" s="16" t="s">
        <v>5967</v>
      </c>
      <c r="Q1063" s="13">
        <v>2</v>
      </c>
      <c r="R1063" t="s">
        <v>5968</v>
      </c>
    </row>
    <row r="1064" spans="2:18">
      <c r="B1064" s="52" t="s">
        <v>437</v>
      </c>
      <c r="C1064" s="125">
        <v>3857035</v>
      </c>
      <c r="D1064" s="73">
        <v>0</v>
      </c>
      <c r="E1064" s="73">
        <v>0</v>
      </c>
      <c r="F1064" s="73">
        <v>0</v>
      </c>
      <c r="G1064" s="73" t="s">
        <v>1103</v>
      </c>
      <c r="H1064" s="73">
        <v>0</v>
      </c>
      <c r="I1064" s="73">
        <v>0</v>
      </c>
      <c r="J1064" s="73">
        <v>0</v>
      </c>
      <c r="K1064" s="164"/>
      <c r="L1064" s="125">
        <v>3857035</v>
      </c>
      <c r="M1064" s="13" t="s">
        <v>1104</v>
      </c>
      <c r="N1064" s="145" t="s">
        <v>3110</v>
      </c>
      <c r="O1064" s="15" t="s">
        <v>5969</v>
      </c>
      <c r="P1064" s="16" t="s">
        <v>1730</v>
      </c>
      <c r="Q1064" s="13">
        <v>2</v>
      </c>
      <c r="R1064" t="s">
        <v>5970</v>
      </c>
    </row>
    <row r="1065" spans="2:18">
      <c r="B1065" s="52" t="s">
        <v>5971</v>
      </c>
      <c r="C1065" s="125">
        <v>3857531</v>
      </c>
      <c r="D1065" s="73">
        <v>0</v>
      </c>
      <c r="E1065" s="73">
        <v>0</v>
      </c>
      <c r="F1065" s="75">
        <v>1</v>
      </c>
      <c r="G1065" s="75" t="s">
        <v>5972</v>
      </c>
      <c r="H1065" s="73">
        <v>0</v>
      </c>
      <c r="I1065" s="74">
        <v>3</v>
      </c>
      <c r="J1065" s="73">
        <v>0</v>
      </c>
      <c r="K1065" s="164"/>
      <c r="L1065" s="125">
        <v>3857531</v>
      </c>
      <c r="M1065" s="146" t="s">
        <v>1142</v>
      </c>
      <c r="N1065" s="13" t="s">
        <v>5973</v>
      </c>
      <c r="O1065" s="15" t="s">
        <v>5974</v>
      </c>
      <c r="P1065" s="16" t="s">
        <v>2423</v>
      </c>
      <c r="Q1065" s="13">
        <v>2</v>
      </c>
      <c r="R1065" t="s">
        <v>5975</v>
      </c>
    </row>
    <row r="1066" spans="2:18">
      <c r="B1066" s="52" t="s">
        <v>441</v>
      </c>
      <c r="C1066" s="125">
        <v>3858832</v>
      </c>
      <c r="D1066" s="73">
        <v>0</v>
      </c>
      <c r="E1066" s="73">
        <v>0</v>
      </c>
      <c r="F1066" s="73">
        <v>0</v>
      </c>
      <c r="G1066" s="73" t="s">
        <v>1103</v>
      </c>
      <c r="H1066" s="73">
        <v>0</v>
      </c>
      <c r="I1066" s="73">
        <v>0</v>
      </c>
      <c r="J1066" s="73">
        <v>0</v>
      </c>
      <c r="K1066" s="164"/>
      <c r="L1066" s="125">
        <v>3858832</v>
      </c>
      <c r="M1066" s="13" t="s">
        <v>1104</v>
      </c>
      <c r="N1066" s="145" t="s">
        <v>5976</v>
      </c>
      <c r="O1066" s="15" t="s">
        <v>5977</v>
      </c>
      <c r="P1066" s="16" t="s">
        <v>5978</v>
      </c>
      <c r="Q1066" s="13">
        <v>2</v>
      </c>
      <c r="R1066" t="s">
        <v>5979</v>
      </c>
    </row>
    <row r="1067" spans="2:18">
      <c r="B1067" s="52" t="s">
        <v>5980</v>
      </c>
      <c r="C1067" s="125">
        <v>3860324</v>
      </c>
      <c r="D1067" s="73">
        <v>0</v>
      </c>
      <c r="E1067" s="73">
        <v>0</v>
      </c>
      <c r="F1067" s="75">
        <v>1</v>
      </c>
      <c r="G1067" s="75" t="s">
        <v>5981</v>
      </c>
      <c r="H1067" s="73">
        <v>0</v>
      </c>
      <c r="I1067" s="74">
        <v>3</v>
      </c>
      <c r="J1067" s="73">
        <v>0</v>
      </c>
      <c r="K1067" s="164"/>
      <c r="L1067" s="125">
        <v>3860324</v>
      </c>
      <c r="M1067" s="146" t="s">
        <v>1142</v>
      </c>
      <c r="N1067" s="13" t="s">
        <v>5982</v>
      </c>
      <c r="O1067" s="15" t="s">
        <v>5983</v>
      </c>
      <c r="P1067" s="16" t="s">
        <v>1131</v>
      </c>
      <c r="Q1067" s="13">
        <v>2</v>
      </c>
      <c r="R1067" t="s">
        <v>5984</v>
      </c>
    </row>
    <row r="1068" spans="2:18">
      <c r="B1068" s="52" t="s">
        <v>5985</v>
      </c>
      <c r="C1068" s="125">
        <v>3869975</v>
      </c>
      <c r="D1068" s="73">
        <v>0</v>
      </c>
      <c r="E1068" s="73">
        <v>0</v>
      </c>
      <c r="F1068" s="73">
        <v>0</v>
      </c>
      <c r="G1068" s="73" t="s">
        <v>1103</v>
      </c>
      <c r="H1068" s="73">
        <v>0</v>
      </c>
      <c r="I1068" s="73">
        <v>0</v>
      </c>
      <c r="J1068" s="73">
        <v>0</v>
      </c>
      <c r="K1068" s="164" t="s">
        <v>50</v>
      </c>
      <c r="L1068" s="125">
        <v>3869975</v>
      </c>
      <c r="M1068" s="13" t="s">
        <v>1094</v>
      </c>
      <c r="N1068" s="145" t="s">
        <v>5549</v>
      </c>
      <c r="O1068" s="15" t="s">
        <v>5986</v>
      </c>
      <c r="P1068" s="16" t="s">
        <v>5987</v>
      </c>
      <c r="Q1068" s="13">
        <v>2</v>
      </c>
      <c r="R1068" t="s">
        <v>5988</v>
      </c>
    </row>
    <row r="1069" spans="2:18">
      <c r="B1069" s="52" t="s">
        <v>5989</v>
      </c>
      <c r="C1069" s="125">
        <v>3874915</v>
      </c>
      <c r="D1069" s="73">
        <v>0</v>
      </c>
      <c r="E1069" s="73">
        <v>0</v>
      </c>
      <c r="F1069" s="75">
        <v>1</v>
      </c>
      <c r="G1069" s="75" t="s">
        <v>5990</v>
      </c>
      <c r="H1069" s="73">
        <v>0</v>
      </c>
      <c r="I1069" s="74">
        <v>3</v>
      </c>
      <c r="J1069" s="73">
        <v>0</v>
      </c>
      <c r="K1069" s="164"/>
      <c r="L1069" s="125">
        <v>3874915</v>
      </c>
      <c r="M1069" s="146" t="s">
        <v>1149</v>
      </c>
      <c r="N1069" s="13" t="s">
        <v>5991</v>
      </c>
      <c r="O1069" s="15" t="s">
        <v>5992</v>
      </c>
      <c r="P1069" s="16" t="s">
        <v>5993</v>
      </c>
      <c r="Q1069" s="13">
        <v>2</v>
      </c>
      <c r="R1069" t="s">
        <v>5994</v>
      </c>
    </row>
    <row r="1070" spans="2:18">
      <c r="B1070" s="52" t="s">
        <v>5995</v>
      </c>
      <c r="C1070" s="125">
        <v>3876390</v>
      </c>
      <c r="D1070" s="73">
        <v>0</v>
      </c>
      <c r="E1070" s="73">
        <v>0</v>
      </c>
      <c r="F1070" s="75">
        <v>1</v>
      </c>
      <c r="G1070" s="75" t="s">
        <v>5996</v>
      </c>
      <c r="H1070" s="73">
        <v>0</v>
      </c>
      <c r="I1070" s="74">
        <v>3</v>
      </c>
      <c r="J1070" s="73">
        <v>0</v>
      </c>
      <c r="K1070" s="164"/>
      <c r="L1070" s="125">
        <v>3876390</v>
      </c>
      <c r="M1070" s="146" t="s">
        <v>1142</v>
      </c>
      <c r="N1070" s="13" t="s">
        <v>1699</v>
      </c>
      <c r="O1070" s="15" t="s">
        <v>5997</v>
      </c>
      <c r="P1070" s="16" t="s">
        <v>1730</v>
      </c>
      <c r="Q1070" s="13">
        <v>2</v>
      </c>
      <c r="R1070" t="s">
        <v>5998</v>
      </c>
    </row>
    <row r="1071" spans="2:18">
      <c r="B1071" s="52" t="s">
        <v>5999</v>
      </c>
      <c r="C1071" s="125">
        <v>3886767</v>
      </c>
      <c r="D1071" s="75">
        <v>1</v>
      </c>
      <c r="E1071" s="73">
        <v>0</v>
      </c>
      <c r="F1071" s="75">
        <v>1</v>
      </c>
      <c r="G1071" s="75" t="s">
        <v>6000</v>
      </c>
      <c r="H1071" s="73">
        <v>0</v>
      </c>
      <c r="I1071" s="74">
        <v>36</v>
      </c>
      <c r="J1071" s="73">
        <v>0</v>
      </c>
      <c r="K1071" s="164"/>
      <c r="L1071" s="125">
        <v>3886767</v>
      </c>
      <c r="M1071" s="13" t="s">
        <v>1094</v>
      </c>
      <c r="N1071" s="145" t="s">
        <v>3023</v>
      </c>
      <c r="O1071" s="15" t="s">
        <v>6001</v>
      </c>
      <c r="P1071" s="16" t="s">
        <v>6002</v>
      </c>
      <c r="Q1071" s="13">
        <v>2</v>
      </c>
      <c r="R1071" t="s">
        <v>6003</v>
      </c>
    </row>
    <row r="1072" spans="2:18">
      <c r="B1072" s="52" t="s">
        <v>6004</v>
      </c>
      <c r="C1072" s="125">
        <v>3888637</v>
      </c>
      <c r="D1072" s="75">
        <v>1</v>
      </c>
      <c r="E1072" s="73">
        <v>0</v>
      </c>
      <c r="F1072" s="73">
        <v>0</v>
      </c>
      <c r="G1072" s="73" t="s">
        <v>1103</v>
      </c>
      <c r="H1072" s="73">
        <v>0</v>
      </c>
      <c r="I1072" s="73">
        <v>0</v>
      </c>
      <c r="J1072" s="73">
        <v>0</v>
      </c>
      <c r="K1072" s="164"/>
      <c r="L1072" s="125">
        <v>3888637</v>
      </c>
      <c r="M1072" s="13" t="s">
        <v>1094</v>
      </c>
      <c r="N1072" s="145" t="s">
        <v>6005</v>
      </c>
      <c r="O1072" s="15" t="s">
        <v>6006</v>
      </c>
      <c r="P1072" s="16" t="s">
        <v>6007</v>
      </c>
      <c r="Q1072" s="13">
        <v>2</v>
      </c>
      <c r="R1072" t="s">
        <v>6008</v>
      </c>
    </row>
    <row r="1073" spans="2:18">
      <c r="B1073" s="52" t="s">
        <v>6009</v>
      </c>
      <c r="C1073" s="125">
        <v>3890424</v>
      </c>
      <c r="D1073" s="73">
        <v>0</v>
      </c>
      <c r="E1073" s="73">
        <v>0</v>
      </c>
      <c r="F1073" s="73">
        <v>0</v>
      </c>
      <c r="G1073" s="73" t="s">
        <v>1103</v>
      </c>
      <c r="H1073" s="73">
        <v>0</v>
      </c>
      <c r="I1073" s="73">
        <v>0</v>
      </c>
      <c r="J1073" s="73">
        <v>0</v>
      </c>
      <c r="K1073" s="164" t="s">
        <v>50</v>
      </c>
      <c r="L1073" s="125">
        <v>3890424</v>
      </c>
      <c r="M1073" s="13" t="s">
        <v>1094</v>
      </c>
      <c r="N1073" s="145" t="s">
        <v>6010</v>
      </c>
      <c r="O1073" s="15" t="s">
        <v>6011</v>
      </c>
      <c r="P1073" s="16" t="s">
        <v>6012</v>
      </c>
      <c r="Q1073" s="13">
        <v>2</v>
      </c>
      <c r="R1073" t="s">
        <v>6013</v>
      </c>
    </row>
    <row r="1074" spans="2:18">
      <c r="B1074" s="52" t="s">
        <v>6014</v>
      </c>
      <c r="C1074" s="125">
        <v>3894705</v>
      </c>
      <c r="D1074" s="73">
        <v>0</v>
      </c>
      <c r="E1074" s="73">
        <v>0</v>
      </c>
      <c r="F1074" s="75">
        <v>1</v>
      </c>
      <c r="G1074" s="75" t="s">
        <v>6015</v>
      </c>
      <c r="H1074" s="73">
        <v>0</v>
      </c>
      <c r="I1074" s="74">
        <v>25</v>
      </c>
      <c r="J1074" s="73">
        <v>0</v>
      </c>
      <c r="K1074" s="164"/>
      <c r="L1074" s="125">
        <v>3894705</v>
      </c>
      <c r="M1074" s="13" t="s">
        <v>1094</v>
      </c>
      <c r="N1074" s="145" t="s">
        <v>3196</v>
      </c>
      <c r="O1074" s="15" t="s">
        <v>6016</v>
      </c>
      <c r="P1074" s="16" t="s">
        <v>1228</v>
      </c>
      <c r="Q1074" s="13">
        <v>2</v>
      </c>
      <c r="R1074" t="s">
        <v>6017</v>
      </c>
    </row>
    <row r="1075" spans="2:18">
      <c r="B1075" s="52" t="s">
        <v>6018</v>
      </c>
      <c r="C1075" s="125">
        <v>3896545</v>
      </c>
      <c r="D1075" s="73">
        <v>0</v>
      </c>
      <c r="E1075" s="73">
        <v>0</v>
      </c>
      <c r="F1075" s="73">
        <v>0</v>
      </c>
      <c r="G1075" s="73" t="s">
        <v>1103</v>
      </c>
      <c r="H1075" s="73">
        <v>0</v>
      </c>
      <c r="I1075" s="73">
        <v>0</v>
      </c>
      <c r="J1075" s="73">
        <v>0</v>
      </c>
      <c r="K1075" s="164"/>
      <c r="L1075" s="125">
        <v>3896545</v>
      </c>
      <c r="M1075" s="13" t="s">
        <v>1094</v>
      </c>
      <c r="N1075" s="145" t="s">
        <v>2111</v>
      </c>
      <c r="O1075" s="15" t="s">
        <v>6019</v>
      </c>
      <c r="P1075" s="16" t="s">
        <v>6020</v>
      </c>
      <c r="Q1075" s="13">
        <v>2</v>
      </c>
      <c r="R1075" t="s">
        <v>6021</v>
      </c>
    </row>
    <row r="1076" spans="2:18">
      <c r="B1076" s="52" t="s">
        <v>6022</v>
      </c>
      <c r="C1076" s="127">
        <v>3907649</v>
      </c>
      <c r="D1076" s="73">
        <v>0</v>
      </c>
      <c r="E1076" s="73">
        <v>0</v>
      </c>
      <c r="F1076" s="73">
        <v>0</v>
      </c>
      <c r="G1076" s="73" t="s">
        <v>1103</v>
      </c>
      <c r="H1076" s="73">
        <v>0</v>
      </c>
      <c r="I1076" s="73">
        <v>0</v>
      </c>
      <c r="J1076" s="73">
        <v>0</v>
      </c>
      <c r="K1076" s="165"/>
      <c r="L1076" s="127">
        <v>3907649</v>
      </c>
      <c r="M1076" s="13" t="s">
        <v>1104</v>
      </c>
      <c r="N1076" s="145" t="s">
        <v>4156</v>
      </c>
      <c r="O1076" s="15" t="s">
        <v>6023</v>
      </c>
      <c r="P1076" s="16" t="s">
        <v>6024</v>
      </c>
      <c r="Q1076" s="13">
        <v>2</v>
      </c>
      <c r="R1076" t="s">
        <v>6025</v>
      </c>
    </row>
    <row r="1077" spans="2:18">
      <c r="B1077" s="52" t="s">
        <v>6026</v>
      </c>
      <c r="C1077" s="127">
        <v>3909511</v>
      </c>
      <c r="D1077" s="73">
        <v>0</v>
      </c>
      <c r="E1077" s="73">
        <v>0</v>
      </c>
      <c r="F1077" s="73">
        <v>0</v>
      </c>
      <c r="G1077" s="73" t="s">
        <v>1103</v>
      </c>
      <c r="H1077" s="73">
        <v>0</v>
      </c>
      <c r="I1077" s="73">
        <v>0</v>
      </c>
      <c r="J1077" s="73">
        <v>0</v>
      </c>
      <c r="K1077" s="165"/>
      <c r="L1077" s="127">
        <v>3909511</v>
      </c>
      <c r="M1077" s="13" t="s">
        <v>1104</v>
      </c>
      <c r="N1077" s="145" t="s">
        <v>1200</v>
      </c>
      <c r="O1077" s="15" t="s">
        <v>6027</v>
      </c>
      <c r="P1077" s="16" t="s">
        <v>6028</v>
      </c>
      <c r="Q1077" s="13">
        <v>2</v>
      </c>
      <c r="R1077" t="s">
        <v>6029</v>
      </c>
    </row>
    <row r="1078" spans="2:18">
      <c r="B1078" s="52" t="s">
        <v>6030</v>
      </c>
      <c r="C1078" s="127">
        <v>3910467</v>
      </c>
      <c r="D1078" s="73">
        <v>0</v>
      </c>
      <c r="E1078" s="73">
        <v>0</v>
      </c>
      <c r="F1078" s="73">
        <v>0</v>
      </c>
      <c r="G1078" s="73" t="s">
        <v>1103</v>
      </c>
      <c r="H1078" s="73">
        <v>0</v>
      </c>
      <c r="I1078" s="73">
        <v>0</v>
      </c>
      <c r="J1078" s="73">
        <v>0</v>
      </c>
      <c r="K1078" s="165" t="s">
        <v>6031</v>
      </c>
      <c r="L1078" s="127">
        <v>3910467</v>
      </c>
      <c r="M1078" s="13" t="s">
        <v>1104</v>
      </c>
      <c r="N1078" s="145" t="s">
        <v>6032</v>
      </c>
      <c r="O1078" s="15" t="s">
        <v>6033</v>
      </c>
      <c r="P1078" s="16" t="s">
        <v>6028</v>
      </c>
      <c r="Q1078" s="13">
        <v>2</v>
      </c>
      <c r="R1078" t="s">
        <v>6034</v>
      </c>
    </row>
    <row r="1079" spans="2:18">
      <c r="B1079" s="52" t="s">
        <v>6035</v>
      </c>
      <c r="C1079" s="127">
        <v>3915748</v>
      </c>
      <c r="D1079" s="75">
        <v>1</v>
      </c>
      <c r="E1079" s="73">
        <v>0</v>
      </c>
      <c r="F1079" s="73">
        <v>0</v>
      </c>
      <c r="G1079" s="73" t="s">
        <v>1103</v>
      </c>
      <c r="H1079" s="73">
        <v>0</v>
      </c>
      <c r="I1079" s="73">
        <v>0</v>
      </c>
      <c r="J1079" s="73">
        <v>0</v>
      </c>
      <c r="K1079" s="165"/>
      <c r="L1079" s="127">
        <v>3915748</v>
      </c>
      <c r="M1079" s="13" t="s">
        <v>1104</v>
      </c>
      <c r="N1079" s="145" t="s">
        <v>6036</v>
      </c>
      <c r="O1079" s="15" t="s">
        <v>6037</v>
      </c>
      <c r="P1079" s="16" t="s">
        <v>6038</v>
      </c>
      <c r="Q1079" s="13">
        <v>2</v>
      </c>
      <c r="R1079" t="s">
        <v>6039</v>
      </c>
    </row>
    <row r="1080" spans="2:18">
      <c r="B1080" s="52" t="s">
        <v>6040</v>
      </c>
      <c r="C1080" s="127">
        <v>3928463</v>
      </c>
      <c r="D1080" s="73">
        <v>0</v>
      </c>
      <c r="E1080" s="73">
        <v>0</v>
      </c>
      <c r="F1080" s="73">
        <v>0</v>
      </c>
      <c r="G1080" s="73" t="s">
        <v>1103</v>
      </c>
      <c r="H1080" s="73">
        <v>0</v>
      </c>
      <c r="I1080" s="73">
        <v>0</v>
      </c>
      <c r="J1080" s="73">
        <v>0</v>
      </c>
      <c r="K1080" s="165"/>
      <c r="L1080" s="127">
        <v>3928463</v>
      </c>
      <c r="M1080" s="13" t="s">
        <v>1104</v>
      </c>
      <c r="N1080" s="145" t="s">
        <v>6041</v>
      </c>
      <c r="O1080" s="15" t="s">
        <v>6042</v>
      </c>
      <c r="P1080" s="16" t="s">
        <v>6043</v>
      </c>
      <c r="Q1080" s="13">
        <v>1</v>
      </c>
      <c r="R1080" t="s">
        <v>6044</v>
      </c>
    </row>
    <row r="1081" spans="2:18">
      <c r="B1081" s="52" t="s">
        <v>6045</v>
      </c>
      <c r="C1081" s="127">
        <v>3935686</v>
      </c>
      <c r="D1081" s="73">
        <v>0</v>
      </c>
      <c r="E1081" s="73">
        <v>0</v>
      </c>
      <c r="F1081" s="73">
        <v>0</v>
      </c>
      <c r="G1081" s="73" t="s">
        <v>1103</v>
      </c>
      <c r="H1081" s="73">
        <v>0</v>
      </c>
      <c r="I1081" s="73">
        <v>0</v>
      </c>
      <c r="J1081" s="73">
        <v>0</v>
      </c>
      <c r="K1081" s="165"/>
      <c r="L1081" s="127">
        <v>3935686</v>
      </c>
      <c r="M1081" s="13" t="s">
        <v>1094</v>
      </c>
      <c r="N1081" s="145" t="s">
        <v>1933</v>
      </c>
      <c r="O1081" s="15" t="s">
        <v>6046</v>
      </c>
      <c r="P1081" s="16" t="s">
        <v>6047</v>
      </c>
      <c r="Q1081" s="13">
        <v>1</v>
      </c>
      <c r="R1081" t="s">
        <v>6048</v>
      </c>
    </row>
    <row r="1082" spans="2:18">
      <c r="B1082" s="52" t="s">
        <v>6049</v>
      </c>
      <c r="C1082" s="127">
        <v>3940139</v>
      </c>
      <c r="D1082" s="73">
        <v>0</v>
      </c>
      <c r="E1082" s="73">
        <v>0</v>
      </c>
      <c r="F1082" s="73">
        <v>0</v>
      </c>
      <c r="G1082" s="73" t="s">
        <v>1103</v>
      </c>
      <c r="H1082" s="73">
        <v>0</v>
      </c>
      <c r="I1082" s="73">
        <v>0</v>
      </c>
      <c r="J1082" s="73">
        <v>0</v>
      </c>
      <c r="K1082" s="165"/>
      <c r="L1082" s="127">
        <v>3940139</v>
      </c>
      <c r="M1082" s="13" t="s">
        <v>1094</v>
      </c>
      <c r="N1082" s="145" t="s">
        <v>6050</v>
      </c>
      <c r="O1082" s="15" t="s">
        <v>6051</v>
      </c>
      <c r="P1082" s="16" t="s">
        <v>6052</v>
      </c>
      <c r="Q1082" s="13">
        <v>1</v>
      </c>
      <c r="R1082" t="s">
        <v>6053</v>
      </c>
    </row>
    <row r="1083" spans="2:18">
      <c r="B1083" s="52" t="s">
        <v>6054</v>
      </c>
      <c r="C1083" s="127">
        <v>3942553</v>
      </c>
      <c r="D1083" s="73">
        <v>0</v>
      </c>
      <c r="E1083" s="73">
        <v>0</v>
      </c>
      <c r="F1083" s="73">
        <v>0</v>
      </c>
      <c r="G1083" s="73" t="s">
        <v>1103</v>
      </c>
      <c r="H1083" s="73">
        <v>0</v>
      </c>
      <c r="I1083" s="73">
        <v>0</v>
      </c>
      <c r="J1083" s="73">
        <v>0</v>
      </c>
      <c r="K1083" s="165" t="s">
        <v>6031</v>
      </c>
      <c r="L1083" s="127">
        <v>3942553</v>
      </c>
      <c r="M1083" s="13" t="s">
        <v>1104</v>
      </c>
      <c r="N1083" s="145" t="s">
        <v>2533</v>
      </c>
      <c r="O1083" s="15" t="s">
        <v>6055</v>
      </c>
      <c r="P1083" s="16" t="s">
        <v>5079</v>
      </c>
      <c r="Q1083" s="13">
        <v>1</v>
      </c>
      <c r="R1083" t="s">
        <v>6056</v>
      </c>
    </row>
    <row r="1084" spans="2:18">
      <c r="B1084" s="52" t="s">
        <v>6057</v>
      </c>
      <c r="C1084" s="127">
        <v>3954119</v>
      </c>
      <c r="D1084" s="73">
        <v>0</v>
      </c>
      <c r="E1084" s="75">
        <v>1</v>
      </c>
      <c r="F1084" s="75">
        <v>1</v>
      </c>
      <c r="G1084" s="75" t="s">
        <v>6058</v>
      </c>
      <c r="H1084" s="73">
        <v>0</v>
      </c>
      <c r="I1084" s="74">
        <v>4</v>
      </c>
      <c r="J1084" s="73">
        <v>0</v>
      </c>
      <c r="K1084" s="165"/>
      <c r="L1084" s="127">
        <v>3954119</v>
      </c>
      <c r="M1084" s="29" t="s">
        <v>1291</v>
      </c>
      <c r="N1084" s="55" t="s">
        <v>6059</v>
      </c>
      <c r="O1084" s="15" t="s">
        <v>6060</v>
      </c>
      <c r="P1084" s="16" t="s">
        <v>6061</v>
      </c>
      <c r="Q1084" s="13">
        <v>1</v>
      </c>
      <c r="R1084" t="s">
        <v>6062</v>
      </c>
    </row>
    <row r="1085" spans="2:18">
      <c r="B1085" s="52" t="s">
        <v>6058</v>
      </c>
      <c r="C1085" s="127">
        <v>3954380</v>
      </c>
      <c r="D1085" s="73">
        <v>0</v>
      </c>
      <c r="E1085" s="73">
        <v>0</v>
      </c>
      <c r="F1085" s="73">
        <v>0</v>
      </c>
      <c r="G1085" s="73" t="s">
        <v>1103</v>
      </c>
      <c r="H1085" s="73">
        <v>0</v>
      </c>
      <c r="I1085" s="73">
        <v>0</v>
      </c>
      <c r="J1085" s="73">
        <v>0</v>
      </c>
      <c r="K1085" s="165"/>
      <c r="L1085" s="127">
        <v>3954380</v>
      </c>
      <c r="M1085" s="13" t="s">
        <v>1094</v>
      </c>
      <c r="N1085" s="145" t="s">
        <v>1709</v>
      </c>
      <c r="O1085" s="15" t="s">
        <v>6063</v>
      </c>
      <c r="P1085" s="16" t="s">
        <v>6064</v>
      </c>
      <c r="Q1085" s="13">
        <v>1</v>
      </c>
      <c r="R1085" t="s">
        <v>6065</v>
      </c>
    </row>
    <row r="1086" spans="2:18">
      <c r="B1086" s="52" t="s">
        <v>6066</v>
      </c>
      <c r="C1086" s="127">
        <v>3958845</v>
      </c>
      <c r="D1086" s="73">
        <v>0</v>
      </c>
      <c r="E1086" s="73">
        <v>0</v>
      </c>
      <c r="F1086" s="73">
        <v>0</v>
      </c>
      <c r="G1086" s="73" t="s">
        <v>1103</v>
      </c>
      <c r="H1086" s="73">
        <v>0</v>
      </c>
      <c r="I1086" s="73">
        <v>0</v>
      </c>
      <c r="J1086" s="73">
        <v>0</v>
      </c>
      <c r="K1086" s="165"/>
      <c r="L1086" s="127">
        <v>3958845</v>
      </c>
      <c r="M1086" s="13" t="s">
        <v>1104</v>
      </c>
      <c r="N1086" s="145" t="s">
        <v>2560</v>
      </c>
      <c r="O1086" s="15" t="s">
        <v>6067</v>
      </c>
      <c r="P1086" s="16" t="s">
        <v>6043</v>
      </c>
      <c r="Q1086" s="13">
        <v>1</v>
      </c>
      <c r="R1086" t="s">
        <v>6068</v>
      </c>
    </row>
    <row r="1087" spans="2:18">
      <c r="B1087" s="52" t="s">
        <v>6069</v>
      </c>
      <c r="C1087" s="127">
        <v>3961930</v>
      </c>
      <c r="D1087" s="73">
        <v>0</v>
      </c>
      <c r="E1087" s="75">
        <v>1</v>
      </c>
      <c r="F1087" s="73">
        <v>0</v>
      </c>
      <c r="G1087" s="73" t="s">
        <v>1103</v>
      </c>
      <c r="H1087" s="73">
        <v>0</v>
      </c>
      <c r="I1087" s="73">
        <v>0</v>
      </c>
      <c r="J1087" s="73">
        <v>0</v>
      </c>
      <c r="K1087" s="165"/>
      <c r="L1087" s="127">
        <v>3961930</v>
      </c>
      <c r="M1087" s="29" t="s">
        <v>1104</v>
      </c>
      <c r="N1087" s="55" t="s">
        <v>6070</v>
      </c>
      <c r="O1087" s="15" t="s">
        <v>6071</v>
      </c>
      <c r="P1087" s="16" t="s">
        <v>6072</v>
      </c>
      <c r="Q1087" s="13">
        <v>1</v>
      </c>
      <c r="R1087" t="s">
        <v>6073</v>
      </c>
    </row>
    <row r="1088" spans="2:18">
      <c r="B1088" s="52" t="s">
        <v>6074</v>
      </c>
      <c r="C1088" s="127">
        <v>3973179</v>
      </c>
      <c r="D1088" s="73">
        <v>0</v>
      </c>
      <c r="E1088" s="73">
        <v>0</v>
      </c>
      <c r="F1088" s="75">
        <v>1</v>
      </c>
      <c r="G1088" s="75" t="s">
        <v>6075</v>
      </c>
      <c r="H1088" s="73">
        <v>0</v>
      </c>
      <c r="I1088" s="74">
        <v>3</v>
      </c>
      <c r="J1088" s="73">
        <v>0</v>
      </c>
      <c r="K1088" s="165" t="s">
        <v>6031</v>
      </c>
      <c r="L1088" s="127">
        <v>3973179</v>
      </c>
      <c r="M1088" s="146" t="s">
        <v>1291</v>
      </c>
      <c r="N1088" s="13" t="s">
        <v>6076</v>
      </c>
      <c r="O1088" s="15" t="s">
        <v>6077</v>
      </c>
      <c r="P1088" s="16" t="s">
        <v>6078</v>
      </c>
      <c r="Q1088" s="13">
        <v>1</v>
      </c>
      <c r="R1088" t="s">
        <v>6079</v>
      </c>
    </row>
    <row r="1089" spans="2:18">
      <c r="B1089" s="52" t="s">
        <v>377</v>
      </c>
      <c r="C1089" s="127">
        <v>3974439</v>
      </c>
      <c r="D1089" s="73">
        <v>0</v>
      </c>
      <c r="E1089" s="73">
        <v>0</v>
      </c>
      <c r="F1089" s="75">
        <v>1</v>
      </c>
      <c r="G1089" s="75" t="s">
        <v>6080</v>
      </c>
      <c r="H1089" s="73">
        <v>0</v>
      </c>
      <c r="I1089" s="74">
        <v>1</v>
      </c>
      <c r="J1089" s="73">
        <v>0</v>
      </c>
      <c r="K1089" s="165"/>
      <c r="L1089" s="127">
        <v>3974439</v>
      </c>
      <c r="M1089" s="13" t="s">
        <v>1094</v>
      </c>
      <c r="N1089" s="145" t="s">
        <v>6081</v>
      </c>
      <c r="O1089" s="15" t="s">
        <v>6082</v>
      </c>
      <c r="P1089" s="16" t="s">
        <v>6083</v>
      </c>
      <c r="Q1089" s="13">
        <v>1</v>
      </c>
      <c r="R1089" t="s">
        <v>6084</v>
      </c>
    </row>
    <row r="1090" spans="2:18">
      <c r="B1090" s="52" t="s">
        <v>6085</v>
      </c>
      <c r="C1090" s="127">
        <v>3976406</v>
      </c>
      <c r="D1090" s="73">
        <v>0</v>
      </c>
      <c r="E1090" s="73">
        <v>0</v>
      </c>
      <c r="F1090" s="75">
        <v>1</v>
      </c>
      <c r="G1090" s="75" t="s">
        <v>6086</v>
      </c>
      <c r="H1090" s="73">
        <v>0</v>
      </c>
      <c r="I1090" s="74">
        <v>22</v>
      </c>
      <c r="J1090" s="73">
        <v>0</v>
      </c>
      <c r="K1090" s="165"/>
      <c r="L1090" s="127">
        <v>3976406</v>
      </c>
      <c r="M1090" s="13" t="s">
        <v>1094</v>
      </c>
      <c r="N1090" s="145" t="s">
        <v>3317</v>
      </c>
      <c r="O1090" s="15" t="s">
        <v>6087</v>
      </c>
      <c r="P1090" s="16" t="s">
        <v>6088</v>
      </c>
      <c r="Q1090" s="13">
        <v>1</v>
      </c>
      <c r="R1090" t="s">
        <v>6089</v>
      </c>
    </row>
    <row r="1091" spans="2:18">
      <c r="B1091" s="52" t="s">
        <v>6090</v>
      </c>
      <c r="C1091" s="127">
        <v>3977058</v>
      </c>
      <c r="D1091" s="73">
        <v>0</v>
      </c>
      <c r="E1091" s="73">
        <v>0</v>
      </c>
      <c r="F1091" s="73">
        <v>0</v>
      </c>
      <c r="G1091" s="73" t="s">
        <v>1103</v>
      </c>
      <c r="H1091" s="73">
        <v>0</v>
      </c>
      <c r="I1091" s="73">
        <v>0</v>
      </c>
      <c r="J1091" s="73">
        <v>0</v>
      </c>
      <c r="K1091" s="165"/>
      <c r="L1091" s="127">
        <v>3977058</v>
      </c>
      <c r="M1091" s="13" t="s">
        <v>1094</v>
      </c>
      <c r="N1091" s="145" t="s">
        <v>6091</v>
      </c>
      <c r="O1091" s="15" t="s">
        <v>6092</v>
      </c>
      <c r="P1091" s="16" t="s">
        <v>6093</v>
      </c>
      <c r="Q1091" s="13">
        <v>1</v>
      </c>
      <c r="R1091" t="s">
        <v>6094</v>
      </c>
    </row>
    <row r="1092" spans="2:18">
      <c r="B1092" s="52" t="s">
        <v>6095</v>
      </c>
      <c r="C1092" s="127">
        <v>3978193</v>
      </c>
      <c r="D1092" s="73">
        <v>0</v>
      </c>
      <c r="E1092" s="73">
        <v>0</v>
      </c>
      <c r="F1092" s="73">
        <v>0</v>
      </c>
      <c r="G1092" s="73" t="s">
        <v>1103</v>
      </c>
      <c r="H1092" s="73">
        <v>0</v>
      </c>
      <c r="I1092" s="73">
        <v>0</v>
      </c>
      <c r="J1092" s="73">
        <v>0</v>
      </c>
      <c r="K1092" s="165"/>
      <c r="L1092" s="127">
        <v>3978193</v>
      </c>
      <c r="M1092" s="13" t="s">
        <v>1094</v>
      </c>
      <c r="N1092" s="145" t="s">
        <v>4277</v>
      </c>
      <c r="O1092" s="15" t="s">
        <v>6096</v>
      </c>
      <c r="P1092" s="16" t="s">
        <v>6097</v>
      </c>
      <c r="Q1092" s="13">
        <v>1</v>
      </c>
      <c r="R1092" t="s">
        <v>6098</v>
      </c>
    </row>
    <row r="1093" spans="2:18">
      <c r="B1093" s="52" t="s">
        <v>6099</v>
      </c>
      <c r="C1093" s="127">
        <v>3979444</v>
      </c>
      <c r="D1093" s="73">
        <v>0</v>
      </c>
      <c r="E1093" s="73">
        <v>0</v>
      </c>
      <c r="F1093" s="75">
        <v>1</v>
      </c>
      <c r="G1093" s="75" t="s">
        <v>6100</v>
      </c>
      <c r="H1093" s="73">
        <v>0</v>
      </c>
      <c r="I1093" s="74">
        <v>3</v>
      </c>
      <c r="J1093" s="73">
        <v>0</v>
      </c>
      <c r="K1093" s="165" t="s">
        <v>6031</v>
      </c>
      <c r="L1093" s="127">
        <v>3979444</v>
      </c>
      <c r="M1093" s="146" t="s">
        <v>1291</v>
      </c>
      <c r="N1093" s="13" t="s">
        <v>6101</v>
      </c>
      <c r="O1093" s="15" t="s">
        <v>6102</v>
      </c>
      <c r="P1093" s="16" t="s">
        <v>6103</v>
      </c>
      <c r="Q1093" s="13">
        <v>1</v>
      </c>
      <c r="R1093" t="s">
        <v>6104</v>
      </c>
    </row>
    <row r="1094" spans="2:18">
      <c r="B1094" s="52" t="s">
        <v>1019</v>
      </c>
      <c r="C1094" s="127">
        <v>3980520</v>
      </c>
      <c r="D1094" s="73">
        <v>0</v>
      </c>
      <c r="E1094" s="73">
        <v>0</v>
      </c>
      <c r="F1094" s="75">
        <v>1</v>
      </c>
      <c r="G1094" s="75" t="s">
        <v>6105</v>
      </c>
      <c r="H1094" s="75">
        <v>1</v>
      </c>
      <c r="I1094" s="74">
        <v>3</v>
      </c>
      <c r="J1094" s="73">
        <v>0</v>
      </c>
      <c r="K1094" s="165"/>
      <c r="L1094" s="127">
        <v>3980520</v>
      </c>
      <c r="M1094" s="146" t="s">
        <v>1291</v>
      </c>
      <c r="N1094" s="13" t="s">
        <v>6106</v>
      </c>
      <c r="O1094" s="15" t="s">
        <v>6107</v>
      </c>
      <c r="P1094" s="16" t="s">
        <v>6108</v>
      </c>
      <c r="Q1094" s="13">
        <v>1</v>
      </c>
      <c r="R1094" t="s">
        <v>6109</v>
      </c>
    </row>
    <row r="1095" spans="2:18">
      <c r="B1095" s="52" t="s">
        <v>6110</v>
      </c>
      <c r="C1095" s="127">
        <v>3982613</v>
      </c>
      <c r="D1095" s="73">
        <v>0</v>
      </c>
      <c r="E1095" s="73">
        <v>0</v>
      </c>
      <c r="F1095" s="73">
        <v>0</v>
      </c>
      <c r="G1095" s="73" t="s">
        <v>1103</v>
      </c>
      <c r="H1095" s="73">
        <v>0</v>
      </c>
      <c r="I1095" s="73">
        <v>0</v>
      </c>
      <c r="J1095" s="73">
        <v>0</v>
      </c>
      <c r="K1095" s="165"/>
      <c r="L1095" s="127">
        <v>3982613</v>
      </c>
      <c r="M1095" s="13" t="s">
        <v>1094</v>
      </c>
      <c r="N1095" s="145" t="s">
        <v>3694</v>
      </c>
      <c r="O1095" s="15" t="s">
        <v>6111</v>
      </c>
      <c r="P1095" s="16" t="s">
        <v>6112</v>
      </c>
      <c r="Q1095" s="13">
        <v>1</v>
      </c>
      <c r="R1095" t="s">
        <v>6113</v>
      </c>
    </row>
    <row r="1096" spans="2:18">
      <c r="B1096" s="52" t="s">
        <v>6114</v>
      </c>
      <c r="C1096" s="127">
        <v>3991747</v>
      </c>
      <c r="D1096" s="75">
        <v>1</v>
      </c>
      <c r="E1096" s="73">
        <v>0</v>
      </c>
      <c r="F1096" s="75">
        <v>1</v>
      </c>
      <c r="G1096" s="75" t="s">
        <v>6115</v>
      </c>
      <c r="H1096" s="75">
        <v>1</v>
      </c>
      <c r="I1096" s="74">
        <v>3</v>
      </c>
      <c r="J1096" s="73">
        <v>0</v>
      </c>
      <c r="K1096" s="165"/>
      <c r="L1096" s="127">
        <v>3991747</v>
      </c>
      <c r="M1096" s="146" t="s">
        <v>1142</v>
      </c>
      <c r="N1096" s="13" t="s">
        <v>6116</v>
      </c>
      <c r="O1096" s="15" t="s">
        <v>6117</v>
      </c>
      <c r="P1096" s="16" t="s">
        <v>6118</v>
      </c>
      <c r="Q1096" s="13">
        <v>1</v>
      </c>
      <c r="R1096" t="s">
        <v>6119</v>
      </c>
    </row>
    <row r="1097" spans="2:18">
      <c r="B1097" s="52" t="s">
        <v>6120</v>
      </c>
      <c r="C1097" s="127">
        <v>3995617</v>
      </c>
      <c r="D1097" s="73">
        <v>0</v>
      </c>
      <c r="E1097" s="73">
        <v>0</v>
      </c>
      <c r="F1097" s="73">
        <v>0</v>
      </c>
      <c r="G1097" s="73" t="s">
        <v>1103</v>
      </c>
      <c r="H1097" s="73">
        <v>0</v>
      </c>
      <c r="I1097" s="73">
        <v>0</v>
      </c>
      <c r="J1097" s="73">
        <v>0</v>
      </c>
      <c r="K1097" s="165"/>
      <c r="L1097" s="127">
        <v>3995617</v>
      </c>
      <c r="M1097" s="13" t="s">
        <v>1094</v>
      </c>
      <c r="N1097" s="145" t="s">
        <v>6121</v>
      </c>
      <c r="O1097" s="15" t="s">
        <v>6122</v>
      </c>
      <c r="P1097" s="16" t="s">
        <v>6123</v>
      </c>
      <c r="Q1097" s="13">
        <v>1</v>
      </c>
      <c r="R1097" t="s">
        <v>6124</v>
      </c>
    </row>
    <row r="1098" spans="2:18">
      <c r="B1098" s="52" t="s">
        <v>6125</v>
      </c>
      <c r="C1098" s="127">
        <v>3997503</v>
      </c>
      <c r="D1098" s="73">
        <v>0</v>
      </c>
      <c r="E1098" s="73">
        <v>0</v>
      </c>
      <c r="F1098" s="75">
        <v>1</v>
      </c>
      <c r="G1098" s="75" t="s">
        <v>6126</v>
      </c>
      <c r="H1098" s="73">
        <v>0</v>
      </c>
      <c r="I1098" s="74">
        <v>3</v>
      </c>
      <c r="J1098" s="73">
        <v>0</v>
      </c>
      <c r="K1098" s="165" t="s">
        <v>6031</v>
      </c>
      <c r="L1098" s="127">
        <v>3997503</v>
      </c>
      <c r="M1098" s="146" t="s">
        <v>1291</v>
      </c>
      <c r="N1098" s="13" t="s">
        <v>6127</v>
      </c>
      <c r="O1098" s="15" t="s">
        <v>6128</v>
      </c>
      <c r="P1098" s="16" t="s">
        <v>6129</v>
      </c>
      <c r="Q1098" s="13">
        <v>1</v>
      </c>
      <c r="R1098" t="s">
        <v>6130</v>
      </c>
    </row>
    <row r="1099" spans="2:18">
      <c r="B1099" s="52" t="s">
        <v>349</v>
      </c>
      <c r="C1099" s="127">
        <v>3998207</v>
      </c>
      <c r="D1099" s="73">
        <v>0</v>
      </c>
      <c r="E1099" s="73">
        <v>0</v>
      </c>
      <c r="F1099" s="75">
        <v>1</v>
      </c>
      <c r="G1099" s="75" t="s">
        <v>6131</v>
      </c>
      <c r="H1099" s="73">
        <v>0</v>
      </c>
      <c r="I1099" s="74">
        <v>3</v>
      </c>
      <c r="J1099" s="73">
        <v>0</v>
      </c>
      <c r="K1099" s="165"/>
      <c r="L1099" s="127">
        <v>3998207</v>
      </c>
      <c r="M1099" s="146" t="s">
        <v>1291</v>
      </c>
      <c r="N1099" s="13" t="s">
        <v>2239</v>
      </c>
      <c r="O1099" s="15" t="s">
        <v>6132</v>
      </c>
      <c r="P1099" s="16" t="s">
        <v>6133</v>
      </c>
      <c r="Q1099" s="13">
        <v>1</v>
      </c>
      <c r="R1099" t="s">
        <v>6134</v>
      </c>
    </row>
    <row r="1100" spans="2:18">
      <c r="B1100" s="52" t="s">
        <v>6135</v>
      </c>
      <c r="C1100" s="127">
        <v>4004339</v>
      </c>
      <c r="D1100" s="73">
        <v>0</v>
      </c>
      <c r="E1100" s="73">
        <v>0</v>
      </c>
      <c r="F1100" s="73">
        <v>0</v>
      </c>
      <c r="G1100" s="73" t="s">
        <v>1103</v>
      </c>
      <c r="H1100" s="73">
        <v>0</v>
      </c>
      <c r="I1100" s="73">
        <v>0</v>
      </c>
      <c r="J1100" s="73">
        <v>0</v>
      </c>
      <c r="K1100" s="165"/>
      <c r="L1100" s="127">
        <v>4004339</v>
      </c>
      <c r="M1100" s="13" t="s">
        <v>1104</v>
      </c>
      <c r="N1100" s="145" t="s">
        <v>1479</v>
      </c>
      <c r="O1100" s="15" t="s">
        <v>6136</v>
      </c>
      <c r="P1100" s="16" t="s">
        <v>1214</v>
      </c>
      <c r="Q1100" s="13">
        <v>1</v>
      </c>
      <c r="R1100" t="s">
        <v>6137</v>
      </c>
    </row>
    <row r="1101" spans="2:18">
      <c r="B1101" s="52" t="s">
        <v>6138</v>
      </c>
      <c r="C1101" s="127">
        <v>4006150</v>
      </c>
      <c r="D1101" s="73">
        <v>0</v>
      </c>
      <c r="E1101" s="73">
        <v>0</v>
      </c>
      <c r="F1101" s="73">
        <v>0</v>
      </c>
      <c r="G1101" s="73" t="s">
        <v>1103</v>
      </c>
      <c r="H1101" s="73">
        <v>0</v>
      </c>
      <c r="I1101" s="73">
        <v>0</v>
      </c>
      <c r="J1101" s="73">
        <v>0</v>
      </c>
      <c r="K1101" s="165"/>
      <c r="L1101" s="127">
        <v>4006150</v>
      </c>
      <c r="M1101" s="13" t="s">
        <v>1104</v>
      </c>
      <c r="N1101" s="145" t="s">
        <v>2214</v>
      </c>
      <c r="O1101" s="15" t="s">
        <v>6139</v>
      </c>
      <c r="P1101" s="16" t="s">
        <v>6140</v>
      </c>
      <c r="Q1101" s="13">
        <v>1</v>
      </c>
      <c r="R1101" t="s">
        <v>6141</v>
      </c>
    </row>
    <row r="1102" spans="2:18">
      <c r="B1102" s="52" t="s">
        <v>6142</v>
      </c>
      <c r="C1102" s="127">
        <v>4007649</v>
      </c>
      <c r="D1102" s="73">
        <v>0</v>
      </c>
      <c r="E1102" s="73">
        <v>0</v>
      </c>
      <c r="F1102" s="73">
        <v>0</v>
      </c>
      <c r="G1102" s="73" t="s">
        <v>1103</v>
      </c>
      <c r="H1102" s="73">
        <v>0</v>
      </c>
      <c r="I1102" s="73">
        <v>0</v>
      </c>
      <c r="J1102" s="73">
        <v>0</v>
      </c>
      <c r="K1102" s="165"/>
      <c r="L1102" s="127">
        <v>4007649</v>
      </c>
      <c r="M1102" s="13" t="s">
        <v>1094</v>
      </c>
      <c r="N1102" s="145" t="s">
        <v>6143</v>
      </c>
      <c r="O1102" s="15" t="s">
        <v>6144</v>
      </c>
      <c r="P1102" s="16" t="s">
        <v>6145</v>
      </c>
      <c r="Q1102" s="13">
        <v>1</v>
      </c>
      <c r="R1102" t="s">
        <v>6146</v>
      </c>
    </row>
    <row r="1103" spans="2:18">
      <c r="B1103" s="52" t="s">
        <v>6147</v>
      </c>
      <c r="C1103" s="127">
        <v>4010295</v>
      </c>
      <c r="D1103" s="73">
        <v>0</v>
      </c>
      <c r="E1103" s="73">
        <v>0</v>
      </c>
      <c r="F1103" s="73">
        <v>0</v>
      </c>
      <c r="G1103" s="73" t="s">
        <v>1103</v>
      </c>
      <c r="H1103" s="73">
        <v>0</v>
      </c>
      <c r="I1103" s="73">
        <v>0</v>
      </c>
      <c r="J1103" s="73">
        <v>0</v>
      </c>
      <c r="K1103" s="165" t="s">
        <v>6031</v>
      </c>
      <c r="L1103" s="127">
        <v>4010295</v>
      </c>
      <c r="M1103" s="13" t="s">
        <v>1094</v>
      </c>
      <c r="N1103" s="145" t="s">
        <v>4672</v>
      </c>
      <c r="O1103" s="15" t="s">
        <v>6148</v>
      </c>
      <c r="P1103" s="16" t="s">
        <v>6149</v>
      </c>
      <c r="Q1103" s="13">
        <v>1</v>
      </c>
      <c r="R1103" t="s">
        <v>6150</v>
      </c>
    </row>
    <row r="1104" spans="2:18">
      <c r="B1104" s="52" t="s">
        <v>6151</v>
      </c>
      <c r="C1104" s="127">
        <v>4010359</v>
      </c>
      <c r="D1104" s="73">
        <v>0</v>
      </c>
      <c r="E1104" s="73">
        <v>0</v>
      </c>
      <c r="F1104" s="73">
        <v>0</v>
      </c>
      <c r="G1104" s="73" t="s">
        <v>1103</v>
      </c>
      <c r="H1104" s="73">
        <v>0</v>
      </c>
      <c r="I1104" s="73">
        <v>0</v>
      </c>
      <c r="J1104" s="73">
        <v>0</v>
      </c>
      <c r="K1104" s="165"/>
      <c r="L1104" s="127">
        <v>4010359</v>
      </c>
      <c r="M1104" s="13" t="s">
        <v>1104</v>
      </c>
      <c r="N1104" s="145" t="s">
        <v>4672</v>
      </c>
      <c r="O1104" s="15" t="s">
        <v>6152</v>
      </c>
      <c r="P1104" s="16" t="s">
        <v>6153</v>
      </c>
      <c r="Q1104" s="13">
        <v>1</v>
      </c>
      <c r="R1104" t="s">
        <v>6154</v>
      </c>
    </row>
    <row r="1105" spans="2:18">
      <c r="B1105" s="52" t="s">
        <v>6155</v>
      </c>
      <c r="C1105" s="127">
        <v>4021528</v>
      </c>
      <c r="D1105" s="73">
        <v>0</v>
      </c>
      <c r="E1105" s="73">
        <v>0</v>
      </c>
      <c r="F1105" s="73">
        <v>0</v>
      </c>
      <c r="G1105" s="73" t="s">
        <v>1103</v>
      </c>
      <c r="H1105" s="73">
        <v>0</v>
      </c>
      <c r="I1105" s="73">
        <v>0</v>
      </c>
      <c r="J1105" s="73">
        <v>0</v>
      </c>
      <c r="K1105" s="165"/>
      <c r="L1105" s="127">
        <v>4021528</v>
      </c>
      <c r="M1105" s="13" t="s">
        <v>1094</v>
      </c>
      <c r="N1105" s="145" t="s">
        <v>1612</v>
      </c>
      <c r="O1105" s="15" t="s">
        <v>6156</v>
      </c>
      <c r="P1105" s="16" t="s">
        <v>6157</v>
      </c>
      <c r="Q1105" s="13">
        <v>1</v>
      </c>
      <c r="R1105" t="s">
        <v>6158</v>
      </c>
    </row>
    <row r="1106" spans="2:18">
      <c r="B1106" s="52" t="s">
        <v>6159</v>
      </c>
      <c r="C1106" s="127">
        <v>4022146</v>
      </c>
      <c r="D1106" s="75">
        <v>1</v>
      </c>
      <c r="E1106" s="73">
        <v>0</v>
      </c>
      <c r="F1106" s="75">
        <v>1</v>
      </c>
      <c r="G1106" s="75" t="s">
        <v>6160</v>
      </c>
      <c r="H1106" s="75">
        <v>1</v>
      </c>
      <c r="I1106" s="74">
        <v>3</v>
      </c>
      <c r="J1106" s="73">
        <v>0</v>
      </c>
      <c r="K1106" s="165"/>
      <c r="L1106" s="127">
        <v>4022146</v>
      </c>
      <c r="M1106" s="146" t="s">
        <v>1291</v>
      </c>
      <c r="N1106" s="13" t="s">
        <v>6161</v>
      </c>
      <c r="O1106" s="15" t="s">
        <v>6162</v>
      </c>
      <c r="P1106" s="16" t="s">
        <v>6163</v>
      </c>
      <c r="Q1106" s="13">
        <v>1</v>
      </c>
      <c r="R1106" t="s">
        <v>6164</v>
      </c>
    </row>
    <row r="1107" spans="2:18">
      <c r="B1107" s="52" t="s">
        <v>385</v>
      </c>
      <c r="C1107" s="127">
        <v>4023784</v>
      </c>
      <c r="D1107" s="75">
        <v>1</v>
      </c>
      <c r="E1107" s="73">
        <v>0</v>
      </c>
      <c r="F1107" s="73">
        <v>0</v>
      </c>
      <c r="G1107" s="73" t="s">
        <v>1103</v>
      </c>
      <c r="H1107" s="73">
        <v>0</v>
      </c>
      <c r="I1107" s="73">
        <v>0</v>
      </c>
      <c r="J1107" s="73">
        <v>0</v>
      </c>
      <c r="K1107" s="165"/>
      <c r="L1107" s="127">
        <v>4023784</v>
      </c>
      <c r="M1107" s="13" t="s">
        <v>1094</v>
      </c>
      <c r="N1107" s="145" t="s">
        <v>3171</v>
      </c>
      <c r="O1107" s="15" t="s">
        <v>6165</v>
      </c>
      <c r="P1107" s="16" t="s">
        <v>6166</v>
      </c>
      <c r="Q1107" s="13">
        <v>1</v>
      </c>
      <c r="R1107" t="s">
        <v>6167</v>
      </c>
    </row>
    <row r="1108" spans="2:18">
      <c r="B1108" s="52" t="s">
        <v>6168</v>
      </c>
      <c r="C1108" s="127">
        <v>4028399</v>
      </c>
      <c r="D1108" s="75">
        <v>1</v>
      </c>
      <c r="E1108" s="73">
        <v>0</v>
      </c>
      <c r="F1108" s="73">
        <v>0</v>
      </c>
      <c r="G1108" s="73" t="s">
        <v>1103</v>
      </c>
      <c r="H1108" s="73">
        <v>0</v>
      </c>
      <c r="I1108" s="73">
        <v>0</v>
      </c>
      <c r="J1108" s="73">
        <v>0</v>
      </c>
      <c r="K1108" s="165" t="s">
        <v>6031</v>
      </c>
      <c r="L1108" s="127">
        <v>4028399</v>
      </c>
      <c r="M1108" s="13" t="s">
        <v>1094</v>
      </c>
      <c r="N1108" s="145" t="s">
        <v>5976</v>
      </c>
      <c r="O1108" s="15" t="s">
        <v>6169</v>
      </c>
      <c r="P1108" s="16" t="s">
        <v>6170</v>
      </c>
      <c r="Q1108" s="13">
        <v>1</v>
      </c>
      <c r="R1108" t="s">
        <v>6171</v>
      </c>
    </row>
    <row r="1109" spans="2:18">
      <c r="B1109" s="52" t="s">
        <v>6172</v>
      </c>
      <c r="C1109" s="127">
        <v>4029146</v>
      </c>
      <c r="D1109" s="73">
        <v>0</v>
      </c>
      <c r="E1109" s="73">
        <v>0</v>
      </c>
      <c r="F1109" s="73">
        <v>0</v>
      </c>
      <c r="G1109" s="73" t="s">
        <v>1103</v>
      </c>
      <c r="H1109" s="73">
        <v>0</v>
      </c>
      <c r="I1109" s="73">
        <v>0</v>
      </c>
      <c r="J1109" s="73">
        <v>0</v>
      </c>
      <c r="K1109" s="165"/>
      <c r="L1109" s="127">
        <v>4029146</v>
      </c>
      <c r="M1109" s="13" t="s">
        <v>1094</v>
      </c>
      <c r="N1109" s="145" t="s">
        <v>6173</v>
      </c>
      <c r="O1109" s="15" t="s">
        <v>6174</v>
      </c>
      <c r="P1109" s="16" t="s">
        <v>6175</v>
      </c>
      <c r="Q1109" s="13">
        <v>1</v>
      </c>
      <c r="R1109" t="s">
        <v>6176</v>
      </c>
    </row>
    <row r="1110" spans="2:18">
      <c r="B1110" s="52" t="s">
        <v>6177</v>
      </c>
      <c r="C1110" s="127">
        <v>4034410</v>
      </c>
      <c r="D1110" s="73">
        <v>0</v>
      </c>
      <c r="E1110" s="73">
        <v>0</v>
      </c>
      <c r="F1110" s="75">
        <v>1</v>
      </c>
      <c r="G1110" s="75" t="s">
        <v>6178</v>
      </c>
      <c r="H1110" s="73">
        <v>0</v>
      </c>
      <c r="I1110" s="74">
        <v>1</v>
      </c>
      <c r="J1110" s="73">
        <v>0</v>
      </c>
      <c r="K1110" s="165"/>
      <c r="L1110" s="127">
        <v>4034410</v>
      </c>
      <c r="M1110" s="13" t="s">
        <v>1094</v>
      </c>
      <c r="N1110" s="145" t="s">
        <v>5344</v>
      </c>
      <c r="O1110" s="15" t="s">
        <v>6179</v>
      </c>
      <c r="P1110" s="16" t="s">
        <v>6180</v>
      </c>
      <c r="Q1110" s="13">
        <v>1</v>
      </c>
      <c r="R1110" t="s">
        <v>6181</v>
      </c>
    </row>
    <row r="1111" spans="2:18">
      <c r="B1111" s="52" t="s">
        <v>6182</v>
      </c>
      <c r="C1111" s="127">
        <v>4036514</v>
      </c>
      <c r="D1111" s="73">
        <v>0</v>
      </c>
      <c r="E1111" s="73">
        <v>0</v>
      </c>
      <c r="F1111" s="73">
        <v>0</v>
      </c>
      <c r="G1111" s="73" t="s">
        <v>1103</v>
      </c>
      <c r="H1111" s="73">
        <v>0</v>
      </c>
      <c r="I1111" s="73">
        <v>0</v>
      </c>
      <c r="J1111" s="73">
        <v>0</v>
      </c>
      <c r="K1111" s="165"/>
      <c r="L1111" s="127">
        <v>4036514</v>
      </c>
      <c r="M1111" s="13" t="s">
        <v>1094</v>
      </c>
      <c r="N1111" s="145" t="s">
        <v>2251</v>
      </c>
      <c r="O1111" s="15" t="s">
        <v>6183</v>
      </c>
      <c r="P1111" s="16" t="s">
        <v>6184</v>
      </c>
      <c r="Q1111" s="13">
        <v>1</v>
      </c>
      <c r="R1111" t="s">
        <v>6185</v>
      </c>
    </row>
    <row r="1112" spans="2:18">
      <c r="B1112" s="52" t="s">
        <v>6186</v>
      </c>
      <c r="C1112" s="127">
        <v>4043335</v>
      </c>
      <c r="D1112" s="73">
        <v>0</v>
      </c>
      <c r="E1112" s="73">
        <v>0</v>
      </c>
      <c r="F1112" s="75">
        <v>1</v>
      </c>
      <c r="G1112" s="75" t="s">
        <v>6187</v>
      </c>
      <c r="H1112" s="73">
        <v>0</v>
      </c>
      <c r="I1112" s="74">
        <v>18</v>
      </c>
      <c r="J1112" s="73">
        <v>0</v>
      </c>
      <c r="K1112" s="165"/>
      <c r="L1112" s="127">
        <v>4043335</v>
      </c>
      <c r="M1112" s="146" t="s">
        <v>1104</v>
      </c>
      <c r="N1112" s="145" t="s">
        <v>6188</v>
      </c>
      <c r="O1112" s="15" t="s">
        <v>6189</v>
      </c>
      <c r="P1112" s="16" t="s">
        <v>6190</v>
      </c>
      <c r="Q1112" s="13">
        <v>1</v>
      </c>
      <c r="R1112" t="s">
        <v>6191</v>
      </c>
    </row>
    <row r="1113" spans="2:18">
      <c r="B1113" s="52" t="s">
        <v>6192</v>
      </c>
      <c r="C1113" s="127">
        <v>4055567</v>
      </c>
      <c r="D1113" s="73">
        <v>0</v>
      </c>
      <c r="E1113" s="73">
        <v>0</v>
      </c>
      <c r="F1113" s="73">
        <v>0</v>
      </c>
      <c r="G1113" s="73" t="s">
        <v>1103</v>
      </c>
      <c r="H1113" s="73">
        <v>0</v>
      </c>
      <c r="I1113" s="73">
        <v>0</v>
      </c>
      <c r="J1113" s="73">
        <v>0</v>
      </c>
      <c r="K1113" s="165" t="s">
        <v>6031</v>
      </c>
      <c r="L1113" s="127">
        <v>4055567</v>
      </c>
      <c r="M1113" s="13" t="s">
        <v>1104</v>
      </c>
      <c r="N1113" s="145" t="s">
        <v>6193</v>
      </c>
      <c r="O1113" s="15" t="s">
        <v>6194</v>
      </c>
      <c r="P1113" s="16" t="s">
        <v>6192</v>
      </c>
      <c r="Q1113" s="13">
        <v>1</v>
      </c>
      <c r="R1113" t="s">
        <v>6195</v>
      </c>
    </row>
    <row r="1114" spans="2:18">
      <c r="B1114" s="52" t="s">
        <v>6196</v>
      </c>
      <c r="C1114" s="127">
        <v>4055789</v>
      </c>
      <c r="D1114" s="73">
        <v>0</v>
      </c>
      <c r="E1114" s="73">
        <v>0</v>
      </c>
      <c r="F1114" s="73">
        <v>0</v>
      </c>
      <c r="G1114" s="73" t="s">
        <v>1103</v>
      </c>
      <c r="H1114" s="73">
        <v>0</v>
      </c>
      <c r="I1114" s="73">
        <v>0</v>
      </c>
      <c r="J1114" s="73">
        <v>0</v>
      </c>
      <c r="K1114" s="165"/>
      <c r="L1114" s="127">
        <v>4055789</v>
      </c>
      <c r="M1114" s="13" t="s">
        <v>1104</v>
      </c>
      <c r="N1114" s="145" t="s">
        <v>6197</v>
      </c>
      <c r="O1114" s="15" t="s">
        <v>6198</v>
      </c>
      <c r="P1114" s="16" t="s">
        <v>6199</v>
      </c>
      <c r="Q1114" s="13">
        <v>1</v>
      </c>
      <c r="R1114" t="s">
        <v>6200</v>
      </c>
    </row>
    <row r="1115" spans="2:18">
      <c r="B1115" s="52" t="s">
        <v>6201</v>
      </c>
      <c r="C1115" s="127">
        <v>4065523</v>
      </c>
      <c r="D1115" s="73">
        <v>0</v>
      </c>
      <c r="E1115" s="73">
        <v>0</v>
      </c>
      <c r="F1115" s="73">
        <v>0</v>
      </c>
      <c r="G1115" s="73" t="s">
        <v>1103</v>
      </c>
      <c r="H1115" s="73">
        <v>0</v>
      </c>
      <c r="I1115" s="73">
        <v>0</v>
      </c>
      <c r="J1115" s="73">
        <v>0</v>
      </c>
      <c r="K1115" s="165"/>
      <c r="L1115" s="127">
        <v>4065523</v>
      </c>
      <c r="M1115" s="13" t="s">
        <v>1104</v>
      </c>
      <c r="N1115" s="145" t="s">
        <v>2533</v>
      </c>
      <c r="O1115" s="15" t="s">
        <v>6202</v>
      </c>
      <c r="P1115" s="16" t="s">
        <v>6203</v>
      </c>
      <c r="Q1115" s="13">
        <v>1</v>
      </c>
      <c r="R1115" t="s">
        <v>6204</v>
      </c>
    </row>
    <row r="1116" spans="2:18">
      <c r="B1116" s="52" t="s">
        <v>6205</v>
      </c>
      <c r="C1116" s="127">
        <v>4078935</v>
      </c>
      <c r="D1116" s="73">
        <v>0</v>
      </c>
      <c r="E1116" s="73">
        <v>0</v>
      </c>
      <c r="F1116" s="75">
        <v>1</v>
      </c>
      <c r="G1116" s="75" t="s">
        <v>6206</v>
      </c>
      <c r="H1116" s="73">
        <v>0</v>
      </c>
      <c r="I1116" s="74">
        <v>3</v>
      </c>
      <c r="J1116" s="73">
        <v>0</v>
      </c>
      <c r="K1116" s="165"/>
      <c r="L1116" s="127">
        <v>4078935</v>
      </c>
      <c r="M1116" s="146" t="s">
        <v>1291</v>
      </c>
      <c r="N1116" s="13" t="s">
        <v>6207</v>
      </c>
      <c r="O1116" s="15" t="s">
        <v>6208</v>
      </c>
      <c r="P1116" s="16" t="s">
        <v>1214</v>
      </c>
      <c r="Q1116" s="13">
        <v>1</v>
      </c>
      <c r="R1116" t="s">
        <v>6209</v>
      </c>
    </row>
    <row r="1117" spans="2:18">
      <c r="B1117" s="52" t="s">
        <v>461</v>
      </c>
      <c r="C1117" s="127">
        <v>4079369</v>
      </c>
      <c r="D1117" s="73">
        <v>0</v>
      </c>
      <c r="E1117" s="73">
        <v>0</v>
      </c>
      <c r="F1117" s="75">
        <v>1</v>
      </c>
      <c r="G1117" s="75" t="s">
        <v>6210</v>
      </c>
      <c r="H1117" s="73">
        <v>0</v>
      </c>
      <c r="I1117" s="74">
        <v>3</v>
      </c>
      <c r="J1117" s="73">
        <v>0</v>
      </c>
      <c r="K1117" s="165"/>
      <c r="L1117" s="127">
        <v>4079369</v>
      </c>
      <c r="M1117" s="146" t="s">
        <v>1291</v>
      </c>
      <c r="N1117" s="13" t="s">
        <v>6211</v>
      </c>
      <c r="O1117" s="15" t="s">
        <v>6212</v>
      </c>
      <c r="P1117" s="16" t="s">
        <v>6213</v>
      </c>
      <c r="Q1117" s="13">
        <v>1</v>
      </c>
      <c r="R1117" t="s">
        <v>6214</v>
      </c>
    </row>
    <row r="1118" spans="2:18">
      <c r="B1118" s="52" t="s">
        <v>6215</v>
      </c>
      <c r="C1118" s="127">
        <v>4081427</v>
      </c>
      <c r="D1118" s="73">
        <v>0</v>
      </c>
      <c r="E1118" s="73">
        <v>0</v>
      </c>
      <c r="F1118" s="73">
        <v>0</v>
      </c>
      <c r="G1118" s="73" t="s">
        <v>1103</v>
      </c>
      <c r="H1118" s="73">
        <v>0</v>
      </c>
      <c r="I1118" s="73">
        <v>0</v>
      </c>
      <c r="J1118" s="73">
        <v>0</v>
      </c>
      <c r="K1118" s="165" t="s">
        <v>6031</v>
      </c>
      <c r="L1118" s="127">
        <v>4081427</v>
      </c>
      <c r="M1118" s="13" t="s">
        <v>1094</v>
      </c>
      <c r="N1118" s="145" t="s">
        <v>2061</v>
      </c>
      <c r="O1118" s="15" t="s">
        <v>6216</v>
      </c>
      <c r="P1118" s="16" t="s">
        <v>5079</v>
      </c>
      <c r="Q1118" s="13">
        <v>1</v>
      </c>
      <c r="R1118" t="s">
        <v>6217</v>
      </c>
    </row>
    <row r="1119" spans="2:18">
      <c r="B1119" s="52" t="s">
        <v>469</v>
      </c>
      <c r="C1119" s="127">
        <v>4083148</v>
      </c>
      <c r="D1119" s="73">
        <v>0</v>
      </c>
      <c r="E1119" s="73">
        <v>0</v>
      </c>
      <c r="F1119" s="75">
        <v>1</v>
      </c>
      <c r="G1119" s="75" t="s">
        <v>6218</v>
      </c>
      <c r="H1119" s="73">
        <v>0</v>
      </c>
      <c r="I1119" s="74">
        <v>3</v>
      </c>
      <c r="J1119" s="73">
        <v>0</v>
      </c>
      <c r="K1119" s="165"/>
      <c r="L1119" s="127">
        <v>4083148</v>
      </c>
      <c r="M1119" s="146" t="s">
        <v>1149</v>
      </c>
      <c r="N1119" s="13" t="s">
        <v>6219</v>
      </c>
      <c r="O1119" s="15" t="s">
        <v>6220</v>
      </c>
      <c r="P1119" s="16" t="s">
        <v>6221</v>
      </c>
      <c r="Q1119" s="13">
        <v>1</v>
      </c>
      <c r="R1119" t="s">
        <v>6222</v>
      </c>
    </row>
    <row r="1120" spans="2:18">
      <c r="B1120" s="52" t="s">
        <v>6223</v>
      </c>
      <c r="C1120" s="127">
        <v>4083780</v>
      </c>
      <c r="D1120" s="73">
        <v>0</v>
      </c>
      <c r="E1120" s="73">
        <v>0</v>
      </c>
      <c r="F1120" s="75">
        <v>1</v>
      </c>
      <c r="G1120" s="75" t="s">
        <v>6224</v>
      </c>
      <c r="H1120" s="73">
        <v>0</v>
      </c>
      <c r="I1120" s="74">
        <v>3</v>
      </c>
      <c r="J1120" s="73">
        <v>0</v>
      </c>
      <c r="K1120" s="165"/>
      <c r="L1120" s="127">
        <v>4083780</v>
      </c>
      <c r="M1120" s="146" t="s">
        <v>1149</v>
      </c>
      <c r="N1120" s="13" t="s">
        <v>1150</v>
      </c>
      <c r="O1120" s="15" t="s">
        <v>6225</v>
      </c>
      <c r="P1120" s="16" t="s">
        <v>6226</v>
      </c>
      <c r="Q1120" s="13">
        <v>1</v>
      </c>
      <c r="R1120" t="s">
        <v>6227</v>
      </c>
    </row>
    <row r="1121" spans="2:18">
      <c r="B1121" s="52" t="s">
        <v>6228</v>
      </c>
      <c r="C1121" s="127">
        <v>4087155</v>
      </c>
      <c r="D1121" s="73">
        <v>0</v>
      </c>
      <c r="E1121" s="73">
        <v>0</v>
      </c>
      <c r="F1121" s="73">
        <v>0</v>
      </c>
      <c r="G1121" s="73" t="s">
        <v>1103</v>
      </c>
      <c r="H1121" s="73">
        <v>0</v>
      </c>
      <c r="I1121" s="73">
        <v>0</v>
      </c>
      <c r="J1121" s="75">
        <v>1</v>
      </c>
      <c r="K1121" s="165"/>
      <c r="L1121" s="127">
        <v>4087155</v>
      </c>
      <c r="M1121" s="79"/>
      <c r="N1121" s="79"/>
      <c r="O1121" s="15" t="s">
        <v>6229</v>
      </c>
      <c r="P1121" s="21" t="s">
        <v>6230</v>
      </c>
      <c r="Q1121" s="13">
        <v>1</v>
      </c>
      <c r="R1121" t="s">
        <v>1139</v>
      </c>
    </row>
    <row r="1122" spans="2:18">
      <c r="B1122" s="52" t="s">
        <v>6231</v>
      </c>
      <c r="C1122" s="127">
        <v>4090027</v>
      </c>
      <c r="D1122" s="73">
        <v>0</v>
      </c>
      <c r="E1122" s="73">
        <v>0</v>
      </c>
      <c r="F1122" s="73">
        <v>0</v>
      </c>
      <c r="G1122" s="73" t="s">
        <v>1103</v>
      </c>
      <c r="H1122" s="73">
        <v>0</v>
      </c>
      <c r="I1122" s="73">
        <v>0</v>
      </c>
      <c r="J1122" s="73">
        <v>0</v>
      </c>
      <c r="K1122" s="165"/>
      <c r="L1122" s="127">
        <v>4090027</v>
      </c>
      <c r="M1122" s="13" t="s">
        <v>1104</v>
      </c>
      <c r="N1122" s="145" t="s">
        <v>6232</v>
      </c>
      <c r="O1122" s="15" t="s">
        <v>6233</v>
      </c>
      <c r="P1122" s="16" t="s">
        <v>6234</v>
      </c>
      <c r="Q1122" s="13">
        <v>1</v>
      </c>
      <c r="R1122" t="s">
        <v>6235</v>
      </c>
    </row>
    <row r="1123" spans="2:18">
      <c r="B1123" s="52" t="s">
        <v>6236</v>
      </c>
      <c r="C1123" s="127">
        <v>4092835</v>
      </c>
      <c r="D1123" s="73">
        <v>0</v>
      </c>
      <c r="E1123" s="73">
        <v>0</v>
      </c>
      <c r="F1123" s="75">
        <v>1</v>
      </c>
      <c r="G1123" s="75" t="s">
        <v>6237</v>
      </c>
      <c r="H1123" s="73">
        <v>0</v>
      </c>
      <c r="I1123" s="74">
        <v>10</v>
      </c>
      <c r="J1123" s="73">
        <v>0</v>
      </c>
      <c r="K1123" s="165" t="s">
        <v>6031</v>
      </c>
      <c r="L1123" s="127">
        <v>4092835</v>
      </c>
      <c r="M1123" s="146" t="s">
        <v>1104</v>
      </c>
      <c r="N1123" s="145" t="s">
        <v>2251</v>
      </c>
      <c r="O1123" s="15" t="s">
        <v>6238</v>
      </c>
      <c r="P1123" s="16" t="s">
        <v>6239</v>
      </c>
      <c r="Q1123" s="13">
        <v>1</v>
      </c>
      <c r="R1123" t="s">
        <v>6240</v>
      </c>
    </row>
    <row r="1124" spans="2:18">
      <c r="B1124" s="52" t="s">
        <v>6241</v>
      </c>
      <c r="C1124" s="127">
        <v>4097901</v>
      </c>
      <c r="D1124" s="73">
        <v>0</v>
      </c>
      <c r="E1124" s="73">
        <v>0</v>
      </c>
      <c r="F1124" s="75">
        <v>1</v>
      </c>
      <c r="G1124" s="75" t="s">
        <v>6242</v>
      </c>
      <c r="H1124" s="73">
        <v>0</v>
      </c>
      <c r="I1124" s="74">
        <v>3</v>
      </c>
      <c r="J1124" s="73">
        <v>0</v>
      </c>
      <c r="K1124" s="165"/>
      <c r="L1124" s="127">
        <v>4097901</v>
      </c>
      <c r="M1124" s="146" t="s">
        <v>1142</v>
      </c>
      <c r="N1124" s="13" t="s">
        <v>6243</v>
      </c>
      <c r="O1124" s="15" t="s">
        <v>6244</v>
      </c>
      <c r="P1124" s="16" t="s">
        <v>6245</v>
      </c>
      <c r="Q1124" s="13">
        <v>1</v>
      </c>
      <c r="R1124" t="s">
        <v>6246</v>
      </c>
    </row>
    <row r="1125" spans="2:18">
      <c r="B1125" s="52" t="s">
        <v>6247</v>
      </c>
      <c r="C1125" s="127">
        <v>4106894</v>
      </c>
      <c r="D1125" s="73">
        <v>0</v>
      </c>
      <c r="E1125" s="73">
        <v>0</v>
      </c>
      <c r="F1125" s="75">
        <v>1</v>
      </c>
      <c r="G1125" s="75" t="s">
        <v>6248</v>
      </c>
      <c r="H1125" s="73">
        <v>0</v>
      </c>
      <c r="I1125" s="74">
        <v>3</v>
      </c>
      <c r="J1125" s="73">
        <v>0</v>
      </c>
      <c r="K1125" s="165"/>
      <c r="L1125" s="127">
        <v>4106894</v>
      </c>
      <c r="M1125" s="146" t="s">
        <v>1142</v>
      </c>
      <c r="N1125" s="13" t="s">
        <v>6249</v>
      </c>
      <c r="O1125" s="15" t="s">
        <v>6250</v>
      </c>
      <c r="P1125" s="16" t="s">
        <v>6251</v>
      </c>
      <c r="Q1125" s="13">
        <v>1</v>
      </c>
      <c r="R1125" t="s">
        <v>6252</v>
      </c>
    </row>
    <row r="1126" spans="2:18">
      <c r="B1126" s="52" t="s">
        <v>6253</v>
      </c>
      <c r="C1126" s="127">
        <v>4111741</v>
      </c>
      <c r="D1126" s="73">
        <v>0</v>
      </c>
      <c r="E1126" s="73">
        <v>0</v>
      </c>
      <c r="F1126" s="73">
        <v>0</v>
      </c>
      <c r="G1126" s="73" t="s">
        <v>1103</v>
      </c>
      <c r="H1126" s="73">
        <v>0</v>
      </c>
      <c r="I1126" s="73">
        <v>0</v>
      </c>
      <c r="J1126" s="73">
        <v>0</v>
      </c>
      <c r="K1126" s="165"/>
      <c r="L1126" s="127">
        <v>4111741</v>
      </c>
      <c r="M1126" s="13" t="s">
        <v>1094</v>
      </c>
      <c r="N1126" s="145" t="s">
        <v>6254</v>
      </c>
      <c r="O1126" s="15" t="s">
        <v>6255</v>
      </c>
      <c r="P1126" s="16" t="s">
        <v>6256</v>
      </c>
      <c r="Q1126" s="13">
        <v>1</v>
      </c>
      <c r="R1126" t="s">
        <v>6257</v>
      </c>
    </row>
    <row r="1127" spans="2:18">
      <c r="B1127" s="52" t="s">
        <v>6258</v>
      </c>
      <c r="C1127" s="127">
        <v>4113535</v>
      </c>
      <c r="D1127" s="73">
        <v>0</v>
      </c>
      <c r="E1127" s="73">
        <v>0</v>
      </c>
      <c r="F1127" s="73">
        <v>0</v>
      </c>
      <c r="G1127" s="73" t="s">
        <v>1103</v>
      </c>
      <c r="H1127" s="73">
        <v>0</v>
      </c>
      <c r="I1127" s="73">
        <v>0</v>
      </c>
      <c r="J1127" s="73">
        <v>0</v>
      </c>
      <c r="K1127" s="165"/>
      <c r="L1127" s="127">
        <v>4113535</v>
      </c>
      <c r="M1127" s="13" t="s">
        <v>1104</v>
      </c>
      <c r="N1127" s="145" t="s">
        <v>4974</v>
      </c>
      <c r="O1127" s="15" t="s">
        <v>6259</v>
      </c>
      <c r="P1127" s="16" t="s">
        <v>6258</v>
      </c>
      <c r="Q1127" s="13">
        <v>1</v>
      </c>
      <c r="R1127" t="s">
        <v>6260</v>
      </c>
    </row>
    <row r="1128" spans="2:18">
      <c r="B1128" s="52" t="s">
        <v>6261</v>
      </c>
      <c r="C1128" s="127">
        <v>4115184</v>
      </c>
      <c r="D1128" s="73">
        <v>0</v>
      </c>
      <c r="E1128" s="73">
        <v>0</v>
      </c>
      <c r="F1128" s="73">
        <v>0</v>
      </c>
      <c r="G1128" s="73" t="s">
        <v>1103</v>
      </c>
      <c r="H1128" s="73">
        <v>0</v>
      </c>
      <c r="I1128" s="73">
        <v>0</v>
      </c>
      <c r="J1128" s="73">
        <v>0</v>
      </c>
      <c r="K1128" s="165" t="s">
        <v>6031</v>
      </c>
      <c r="L1128" s="127">
        <v>4115184</v>
      </c>
      <c r="M1128" s="13" t="s">
        <v>1094</v>
      </c>
      <c r="N1128" s="145" t="s">
        <v>3635</v>
      </c>
      <c r="O1128" s="15" t="s">
        <v>6262</v>
      </c>
      <c r="P1128" s="16" t="s">
        <v>6263</v>
      </c>
      <c r="Q1128" s="13">
        <v>1</v>
      </c>
      <c r="R1128" t="s">
        <v>6264</v>
      </c>
    </row>
    <row r="1129" spans="2:18">
      <c r="B1129" s="52" t="s">
        <v>6265</v>
      </c>
      <c r="C1129" s="127">
        <v>4116489</v>
      </c>
      <c r="D1129" s="73">
        <v>0</v>
      </c>
      <c r="E1129" s="73">
        <v>0</v>
      </c>
      <c r="F1129" s="73">
        <v>0</v>
      </c>
      <c r="G1129" s="73" t="s">
        <v>1103</v>
      </c>
      <c r="H1129" s="73">
        <v>0</v>
      </c>
      <c r="I1129" s="73">
        <v>0</v>
      </c>
      <c r="J1129" s="73">
        <v>0</v>
      </c>
      <c r="K1129" s="165"/>
      <c r="L1129" s="127">
        <v>4116489</v>
      </c>
      <c r="M1129" s="13" t="s">
        <v>1104</v>
      </c>
      <c r="N1129" s="145" t="s">
        <v>4147</v>
      </c>
      <c r="O1129" s="15" t="s">
        <v>6266</v>
      </c>
      <c r="P1129" s="16" t="s">
        <v>6267</v>
      </c>
      <c r="Q1129" s="13">
        <v>1</v>
      </c>
      <c r="R1129" t="s">
        <v>6268</v>
      </c>
    </row>
    <row r="1130" spans="2:18">
      <c r="B1130" s="52" t="s">
        <v>6269</v>
      </c>
      <c r="C1130" s="127">
        <v>4120678</v>
      </c>
      <c r="D1130" s="73">
        <v>0</v>
      </c>
      <c r="E1130" s="73">
        <v>0</v>
      </c>
      <c r="F1130" s="73">
        <v>0</v>
      </c>
      <c r="G1130" s="73" t="s">
        <v>1103</v>
      </c>
      <c r="H1130" s="73">
        <v>0</v>
      </c>
      <c r="I1130" s="73">
        <v>0</v>
      </c>
      <c r="J1130" s="73">
        <v>0</v>
      </c>
      <c r="K1130" s="165"/>
      <c r="L1130" s="127">
        <v>4120678</v>
      </c>
      <c r="M1130" s="13" t="s">
        <v>1094</v>
      </c>
      <c r="N1130" s="145" t="s">
        <v>5746</v>
      </c>
      <c r="O1130" s="15" t="s">
        <v>6270</v>
      </c>
      <c r="P1130" s="16" t="s">
        <v>6271</v>
      </c>
      <c r="Q1130" s="13">
        <v>1</v>
      </c>
      <c r="R1130" t="s">
        <v>6272</v>
      </c>
    </row>
    <row r="1131" spans="2:18">
      <c r="B1131" s="52" t="s">
        <v>6273</v>
      </c>
      <c r="C1131" s="127">
        <v>4120765</v>
      </c>
      <c r="D1131" s="73">
        <v>0</v>
      </c>
      <c r="E1131" s="73">
        <v>0</v>
      </c>
      <c r="F1131" s="73">
        <v>0</v>
      </c>
      <c r="G1131" s="73" t="s">
        <v>1103</v>
      </c>
      <c r="H1131" s="73">
        <v>0</v>
      </c>
      <c r="I1131" s="73">
        <v>0</v>
      </c>
      <c r="J1131" s="73">
        <v>0</v>
      </c>
      <c r="K1131" s="165"/>
      <c r="L1131" s="127">
        <v>4120765</v>
      </c>
      <c r="M1131" s="13" t="s">
        <v>1104</v>
      </c>
      <c r="N1131" s="145" t="s">
        <v>4456</v>
      </c>
      <c r="O1131" s="15" t="s">
        <v>6274</v>
      </c>
      <c r="P1131" s="16" t="s">
        <v>6275</v>
      </c>
      <c r="Q1131" s="13">
        <v>1</v>
      </c>
      <c r="R1131" t="s">
        <v>6276</v>
      </c>
    </row>
    <row r="1132" spans="2:18">
      <c r="B1132" s="52" t="s">
        <v>6277</v>
      </c>
      <c r="C1132" s="127">
        <v>4124300</v>
      </c>
      <c r="D1132" s="75">
        <v>1</v>
      </c>
      <c r="E1132" s="73">
        <v>0</v>
      </c>
      <c r="F1132" s="73">
        <v>0</v>
      </c>
      <c r="G1132" s="73" t="s">
        <v>1103</v>
      </c>
      <c r="H1132" s="73">
        <v>0</v>
      </c>
      <c r="I1132" s="73">
        <v>0</v>
      </c>
      <c r="J1132" s="73">
        <v>0</v>
      </c>
      <c r="K1132" s="165"/>
      <c r="L1132" s="127">
        <v>4124300</v>
      </c>
      <c r="M1132" s="13" t="s">
        <v>1104</v>
      </c>
      <c r="N1132" s="145" t="s">
        <v>4839</v>
      </c>
      <c r="O1132" s="15" t="s">
        <v>6278</v>
      </c>
      <c r="P1132" s="16" t="s">
        <v>6279</v>
      </c>
      <c r="Q1132" s="13">
        <v>1</v>
      </c>
      <c r="R1132" t="s">
        <v>6280</v>
      </c>
    </row>
    <row r="1133" spans="2:18">
      <c r="B1133" s="52" t="s">
        <v>6281</v>
      </c>
      <c r="C1133" s="127">
        <v>4138931</v>
      </c>
      <c r="D1133" s="73">
        <v>0</v>
      </c>
      <c r="E1133" s="73">
        <v>0</v>
      </c>
      <c r="F1133" s="73">
        <v>0</v>
      </c>
      <c r="G1133" s="73" t="s">
        <v>1103</v>
      </c>
      <c r="H1133" s="73">
        <v>0</v>
      </c>
      <c r="I1133" s="73">
        <v>0</v>
      </c>
      <c r="J1133" s="73">
        <v>0</v>
      </c>
      <c r="K1133" s="165" t="s">
        <v>6031</v>
      </c>
      <c r="L1133" s="127">
        <v>4138931</v>
      </c>
      <c r="M1133" s="13" t="s">
        <v>1094</v>
      </c>
      <c r="N1133" s="145" t="s">
        <v>2928</v>
      </c>
      <c r="O1133" s="15" t="s">
        <v>6282</v>
      </c>
      <c r="P1133" s="16" t="s">
        <v>6283</v>
      </c>
      <c r="Q1133" s="13">
        <v>1</v>
      </c>
      <c r="R1133" t="s">
        <v>6284</v>
      </c>
    </row>
    <row r="1134" spans="2:18">
      <c r="B1134" s="52" t="s">
        <v>6285</v>
      </c>
      <c r="C1134" s="127">
        <v>4167401</v>
      </c>
      <c r="D1134" s="73">
        <v>0</v>
      </c>
      <c r="E1134" s="73">
        <v>0</v>
      </c>
      <c r="F1134" s="75">
        <v>1</v>
      </c>
      <c r="G1134" s="75" t="s">
        <v>6286</v>
      </c>
      <c r="H1134" s="75">
        <v>1</v>
      </c>
      <c r="I1134" s="74">
        <v>55</v>
      </c>
      <c r="J1134" s="73">
        <v>0</v>
      </c>
      <c r="K1134" s="165"/>
      <c r="L1134" s="127">
        <v>4167401</v>
      </c>
      <c r="M1134" s="13" t="s">
        <v>1094</v>
      </c>
      <c r="N1134" s="145" t="s">
        <v>6287</v>
      </c>
      <c r="O1134" s="15" t="s">
        <v>6288</v>
      </c>
      <c r="P1134" s="16" t="s">
        <v>6289</v>
      </c>
      <c r="Q1134" s="13">
        <v>1</v>
      </c>
      <c r="R1134" t="s">
        <v>6290</v>
      </c>
    </row>
    <row r="1135" spans="2:18">
      <c r="B1135" s="52" t="s">
        <v>6291</v>
      </c>
      <c r="C1135" s="127">
        <v>4168203</v>
      </c>
      <c r="D1135" s="75">
        <v>1</v>
      </c>
      <c r="E1135" s="73">
        <v>0</v>
      </c>
      <c r="F1135" s="73">
        <v>0</v>
      </c>
      <c r="G1135" s="73" t="s">
        <v>1103</v>
      </c>
      <c r="H1135" s="73">
        <v>0</v>
      </c>
      <c r="I1135" s="73">
        <v>0</v>
      </c>
      <c r="J1135" s="73">
        <v>0</v>
      </c>
      <c r="K1135" s="165"/>
      <c r="L1135" s="127">
        <v>4168203</v>
      </c>
      <c r="M1135" s="13" t="s">
        <v>1094</v>
      </c>
      <c r="N1135" s="145" t="s">
        <v>4164</v>
      </c>
      <c r="O1135" s="15" t="s">
        <v>6292</v>
      </c>
      <c r="P1135" s="16" t="s">
        <v>6293</v>
      </c>
      <c r="Q1135" s="13">
        <v>1</v>
      </c>
      <c r="R1135" t="s">
        <v>6294</v>
      </c>
    </row>
    <row r="1136" spans="2:18">
      <c r="B1136" s="52" t="s">
        <v>6295</v>
      </c>
      <c r="C1136" s="127">
        <v>4175002</v>
      </c>
      <c r="D1136" s="75">
        <v>1</v>
      </c>
      <c r="E1136" s="73">
        <v>0</v>
      </c>
      <c r="F1136" s="75">
        <v>1</v>
      </c>
      <c r="G1136" s="75" t="s">
        <v>6296</v>
      </c>
      <c r="H1136" s="75">
        <v>1</v>
      </c>
      <c r="I1136" s="74">
        <v>3</v>
      </c>
      <c r="J1136" s="73">
        <v>0</v>
      </c>
      <c r="K1136" s="165"/>
      <c r="L1136" s="127">
        <v>4175002</v>
      </c>
      <c r="M1136" s="146" t="s">
        <v>1291</v>
      </c>
      <c r="N1136" s="13" t="s">
        <v>6297</v>
      </c>
      <c r="O1136" s="15" t="s">
        <v>6298</v>
      </c>
      <c r="P1136" s="16" t="s">
        <v>6299</v>
      </c>
      <c r="Q1136" s="13">
        <v>1</v>
      </c>
      <c r="R1136" t="s">
        <v>6300</v>
      </c>
    </row>
    <row r="1137" spans="2:18">
      <c r="B1137" s="52" t="s">
        <v>6301</v>
      </c>
      <c r="C1137" s="127">
        <v>4179659</v>
      </c>
      <c r="D1137" s="75">
        <v>1</v>
      </c>
      <c r="E1137" s="73">
        <v>0</v>
      </c>
      <c r="F1137" s="73">
        <v>0</v>
      </c>
      <c r="G1137" s="73" t="s">
        <v>1103</v>
      </c>
      <c r="H1137" s="73">
        <v>0</v>
      </c>
      <c r="I1137" s="73">
        <v>0</v>
      </c>
      <c r="J1137" s="73">
        <v>0</v>
      </c>
      <c r="K1137" s="165"/>
      <c r="L1137" s="127">
        <v>4179659</v>
      </c>
      <c r="M1137" s="13" t="s">
        <v>1094</v>
      </c>
      <c r="N1137" s="145" t="s">
        <v>2467</v>
      </c>
      <c r="O1137" s="15" t="s">
        <v>6302</v>
      </c>
      <c r="P1137" s="16" t="s">
        <v>6303</v>
      </c>
      <c r="Q1137" s="13">
        <v>1</v>
      </c>
      <c r="R1137" t="s">
        <v>6304</v>
      </c>
    </row>
    <row r="1138" spans="2:18">
      <c r="B1138" s="52" t="s">
        <v>401</v>
      </c>
      <c r="C1138" s="127">
        <v>4192655</v>
      </c>
      <c r="D1138" s="73">
        <v>0</v>
      </c>
      <c r="E1138" s="73">
        <v>0</v>
      </c>
      <c r="F1138" s="73">
        <v>0</v>
      </c>
      <c r="G1138" s="73" t="s">
        <v>1103</v>
      </c>
      <c r="H1138" s="73">
        <v>0</v>
      </c>
      <c r="I1138" s="73">
        <v>0</v>
      </c>
      <c r="J1138" s="73">
        <v>0</v>
      </c>
      <c r="K1138" s="165" t="s">
        <v>6031</v>
      </c>
      <c r="L1138" s="127">
        <v>4192655</v>
      </c>
      <c r="M1138" s="13" t="s">
        <v>1104</v>
      </c>
      <c r="N1138" s="145" t="s">
        <v>6305</v>
      </c>
      <c r="O1138" s="15" t="s">
        <v>6306</v>
      </c>
      <c r="P1138" s="16" t="s">
        <v>6307</v>
      </c>
      <c r="Q1138" s="13">
        <v>1</v>
      </c>
      <c r="R1138" t="s">
        <v>6308</v>
      </c>
    </row>
    <row r="1139" spans="2:18">
      <c r="B1139" s="52" t="s">
        <v>6309</v>
      </c>
      <c r="C1139" s="127">
        <v>4193787</v>
      </c>
      <c r="D1139" s="73">
        <v>0</v>
      </c>
      <c r="E1139" s="73">
        <v>0</v>
      </c>
      <c r="F1139" s="75">
        <v>1</v>
      </c>
      <c r="G1139" s="75" t="s">
        <v>6310</v>
      </c>
      <c r="H1139" s="73">
        <v>0</v>
      </c>
      <c r="I1139" s="74">
        <v>3</v>
      </c>
      <c r="J1139" s="73">
        <v>0</v>
      </c>
      <c r="K1139" s="165"/>
      <c r="L1139" s="127">
        <v>4193787</v>
      </c>
      <c r="M1139" s="146" t="s">
        <v>1142</v>
      </c>
      <c r="N1139" s="13" t="s">
        <v>6311</v>
      </c>
      <c r="O1139" s="15" t="s">
        <v>6312</v>
      </c>
      <c r="P1139" s="16" t="s">
        <v>6313</v>
      </c>
      <c r="Q1139" s="13">
        <v>1</v>
      </c>
      <c r="R1139" t="s">
        <v>6314</v>
      </c>
    </row>
    <row r="1140" spans="2:18">
      <c r="B1140" s="52" t="s">
        <v>6315</v>
      </c>
      <c r="C1140" s="127">
        <v>4194557</v>
      </c>
      <c r="D1140" s="73">
        <v>0</v>
      </c>
      <c r="E1140" s="73">
        <v>0</v>
      </c>
      <c r="F1140" s="73">
        <v>0</v>
      </c>
      <c r="G1140" s="73" t="s">
        <v>1103</v>
      </c>
      <c r="H1140" s="73">
        <v>0</v>
      </c>
      <c r="I1140" s="73">
        <v>0</v>
      </c>
      <c r="J1140" s="73">
        <v>0</v>
      </c>
      <c r="K1140" s="165"/>
      <c r="L1140" s="127">
        <v>4194557</v>
      </c>
      <c r="M1140" s="13" t="s">
        <v>1104</v>
      </c>
      <c r="N1140" s="145" t="s">
        <v>1571</v>
      </c>
      <c r="O1140" s="15" t="s">
        <v>6316</v>
      </c>
      <c r="P1140" s="16" t="s">
        <v>6317</v>
      </c>
      <c r="Q1140" s="13">
        <v>1</v>
      </c>
      <c r="R1140" t="s">
        <v>6318</v>
      </c>
    </row>
    <row r="1141" spans="2:18">
      <c r="B1141" s="52" t="s">
        <v>6319</v>
      </c>
      <c r="C1141" s="127">
        <v>4195489</v>
      </c>
      <c r="D1141" s="73">
        <v>0</v>
      </c>
      <c r="E1141" s="73">
        <v>0</v>
      </c>
      <c r="F1141" s="75">
        <v>1</v>
      </c>
      <c r="G1141" s="75" t="s">
        <v>6320</v>
      </c>
      <c r="H1141" s="73">
        <v>0</v>
      </c>
      <c r="I1141" s="74">
        <v>7</v>
      </c>
      <c r="J1141" s="73">
        <v>0</v>
      </c>
      <c r="K1141" s="165"/>
      <c r="L1141" s="127">
        <v>4195489</v>
      </c>
      <c r="M1141" s="146" t="s">
        <v>1104</v>
      </c>
      <c r="N1141" s="145" t="s">
        <v>3424</v>
      </c>
      <c r="O1141" s="15" t="s">
        <v>6321</v>
      </c>
      <c r="P1141" s="16" t="s">
        <v>6322</v>
      </c>
      <c r="Q1141" s="13">
        <v>1</v>
      </c>
      <c r="R1141" t="s">
        <v>6323</v>
      </c>
    </row>
    <row r="1142" spans="2:18">
      <c r="B1142" s="52" t="s">
        <v>6324</v>
      </c>
      <c r="C1142" s="127">
        <v>4196124</v>
      </c>
      <c r="D1142" s="73">
        <v>0</v>
      </c>
      <c r="E1142" s="73">
        <v>0</v>
      </c>
      <c r="F1142" s="73">
        <v>0</v>
      </c>
      <c r="G1142" s="73" t="s">
        <v>1103</v>
      </c>
      <c r="H1142" s="73">
        <v>0</v>
      </c>
      <c r="I1142" s="73">
        <v>0</v>
      </c>
      <c r="J1142" s="73">
        <v>0</v>
      </c>
      <c r="K1142" s="165"/>
      <c r="L1142" s="127">
        <v>4196124</v>
      </c>
      <c r="M1142" s="13" t="s">
        <v>1104</v>
      </c>
      <c r="N1142" s="145" t="s">
        <v>6325</v>
      </c>
      <c r="O1142" s="15" t="s">
        <v>6326</v>
      </c>
      <c r="P1142" s="16" t="s">
        <v>6327</v>
      </c>
      <c r="Q1142" s="13">
        <v>1</v>
      </c>
      <c r="R1142" t="s">
        <v>6328</v>
      </c>
    </row>
    <row r="1143" spans="2:18">
      <c r="B1143" s="52" t="s">
        <v>6329</v>
      </c>
      <c r="C1143" s="127">
        <v>4198252</v>
      </c>
      <c r="D1143" s="73">
        <v>0</v>
      </c>
      <c r="E1143" s="73">
        <v>0</v>
      </c>
      <c r="F1143" s="73">
        <v>0</v>
      </c>
      <c r="G1143" s="73" t="s">
        <v>1103</v>
      </c>
      <c r="H1143" s="73">
        <v>0</v>
      </c>
      <c r="I1143" s="73">
        <v>0</v>
      </c>
      <c r="J1143" s="73">
        <v>0</v>
      </c>
      <c r="K1143" s="165" t="s">
        <v>6031</v>
      </c>
      <c r="L1143" s="127">
        <v>4198252</v>
      </c>
      <c r="M1143" s="13" t="s">
        <v>1104</v>
      </c>
      <c r="N1143" s="145" t="s">
        <v>2489</v>
      </c>
      <c r="O1143" s="15" t="s">
        <v>6330</v>
      </c>
      <c r="P1143" s="16" t="s">
        <v>6331</v>
      </c>
      <c r="Q1143" s="13">
        <v>1</v>
      </c>
      <c r="R1143" t="s">
        <v>6332</v>
      </c>
    </row>
    <row r="1144" spans="2:18">
      <c r="B1144" s="52" t="s">
        <v>6333</v>
      </c>
      <c r="C1144" s="127">
        <v>4199594</v>
      </c>
      <c r="D1144" s="73">
        <v>0</v>
      </c>
      <c r="E1144" s="73">
        <v>0</v>
      </c>
      <c r="F1144" s="73">
        <v>0</v>
      </c>
      <c r="G1144" s="73" t="s">
        <v>1103</v>
      </c>
      <c r="H1144" s="73">
        <v>0</v>
      </c>
      <c r="I1144" s="73">
        <v>0</v>
      </c>
      <c r="J1144" s="73">
        <v>0</v>
      </c>
      <c r="K1144" s="165"/>
      <c r="L1144" s="127">
        <v>4199594</v>
      </c>
      <c r="M1144" s="13" t="s">
        <v>1094</v>
      </c>
      <c r="N1144" s="145" t="s">
        <v>1200</v>
      </c>
      <c r="O1144" s="15" t="s">
        <v>6334</v>
      </c>
      <c r="P1144" s="16" t="s">
        <v>6335</v>
      </c>
      <c r="Q1144" s="13">
        <v>1</v>
      </c>
      <c r="R1144" t="s">
        <v>6336</v>
      </c>
    </row>
    <row r="1145" spans="2:18">
      <c r="B1145" s="52" t="s">
        <v>6337</v>
      </c>
      <c r="C1145" s="127">
        <v>4203179</v>
      </c>
      <c r="D1145" s="73">
        <v>0</v>
      </c>
      <c r="E1145" s="73">
        <v>0</v>
      </c>
      <c r="F1145" s="73">
        <v>0</v>
      </c>
      <c r="G1145" s="73" t="s">
        <v>1103</v>
      </c>
      <c r="H1145" s="73">
        <v>0</v>
      </c>
      <c r="I1145" s="73">
        <v>0</v>
      </c>
      <c r="J1145" s="73">
        <v>0</v>
      </c>
      <c r="K1145" s="165"/>
      <c r="L1145" s="127">
        <v>4203179</v>
      </c>
      <c r="M1145" s="13" t="s">
        <v>1094</v>
      </c>
      <c r="N1145" s="145" t="s">
        <v>1738</v>
      </c>
      <c r="O1145" s="15" t="s">
        <v>6338</v>
      </c>
      <c r="P1145" s="16" t="s">
        <v>6337</v>
      </c>
      <c r="Q1145" s="13">
        <v>1</v>
      </c>
      <c r="R1145" t="s">
        <v>6339</v>
      </c>
    </row>
    <row r="1146" spans="2:18">
      <c r="B1146" s="52" t="s">
        <v>6340</v>
      </c>
      <c r="C1146" s="127">
        <v>4205240</v>
      </c>
      <c r="D1146" s="73">
        <v>0</v>
      </c>
      <c r="E1146" s="73">
        <v>0</v>
      </c>
      <c r="F1146" s="75">
        <v>1</v>
      </c>
      <c r="G1146" s="75" t="s">
        <v>6341</v>
      </c>
      <c r="H1146" s="73">
        <v>0</v>
      </c>
      <c r="I1146" s="74">
        <v>3</v>
      </c>
      <c r="J1146" s="73">
        <v>0</v>
      </c>
      <c r="K1146" s="165"/>
      <c r="L1146" s="127">
        <v>4205240</v>
      </c>
      <c r="M1146" s="146" t="s">
        <v>1291</v>
      </c>
      <c r="N1146" s="13" t="s">
        <v>3049</v>
      </c>
      <c r="O1146" s="15" t="s">
        <v>6342</v>
      </c>
      <c r="P1146" s="16" t="s">
        <v>6343</v>
      </c>
      <c r="Q1146" s="13">
        <v>1</v>
      </c>
      <c r="R1146" t="s">
        <v>6344</v>
      </c>
    </row>
    <row r="1147" spans="2:18">
      <c r="B1147" s="52" t="s">
        <v>6345</v>
      </c>
      <c r="C1147" s="127">
        <v>4222250</v>
      </c>
      <c r="D1147" s="73">
        <v>0</v>
      </c>
      <c r="E1147" s="73">
        <v>0</v>
      </c>
      <c r="F1147" s="75">
        <v>1</v>
      </c>
      <c r="G1147" s="75" t="s">
        <v>6346</v>
      </c>
      <c r="H1147" s="73">
        <v>0</v>
      </c>
      <c r="I1147" s="74">
        <v>31</v>
      </c>
      <c r="J1147" s="73">
        <v>0</v>
      </c>
      <c r="K1147" s="165"/>
      <c r="L1147" s="127">
        <v>4222250</v>
      </c>
      <c r="M1147" s="13" t="s">
        <v>1094</v>
      </c>
      <c r="N1147" s="145" t="s">
        <v>6347</v>
      </c>
      <c r="O1147" s="15" t="s">
        <v>6348</v>
      </c>
      <c r="P1147" s="16" t="s">
        <v>6349</v>
      </c>
      <c r="Q1147" s="13">
        <v>1</v>
      </c>
      <c r="R1147" t="s">
        <v>6350</v>
      </c>
    </row>
    <row r="1148" spans="2:18">
      <c r="B1148" s="52" t="s">
        <v>6351</v>
      </c>
      <c r="C1148" s="127">
        <v>4224724</v>
      </c>
      <c r="D1148" s="73">
        <v>0</v>
      </c>
      <c r="E1148" s="73">
        <v>0</v>
      </c>
      <c r="F1148" s="73">
        <v>0</v>
      </c>
      <c r="G1148" s="73" t="s">
        <v>1103</v>
      </c>
      <c r="H1148" s="73">
        <v>0</v>
      </c>
      <c r="I1148" s="73">
        <v>0</v>
      </c>
      <c r="J1148" s="73">
        <v>0</v>
      </c>
      <c r="K1148" s="165" t="s">
        <v>6031</v>
      </c>
      <c r="L1148" s="127">
        <v>4224724</v>
      </c>
      <c r="M1148" s="13" t="s">
        <v>1104</v>
      </c>
      <c r="N1148" s="145" t="s">
        <v>1580</v>
      </c>
      <c r="O1148" s="15" t="s">
        <v>6352</v>
      </c>
      <c r="P1148" s="16" t="s">
        <v>1202</v>
      </c>
      <c r="Q1148" s="13">
        <v>1</v>
      </c>
      <c r="R1148" t="s">
        <v>6353</v>
      </c>
    </row>
    <row r="1149" spans="2:18">
      <c r="B1149" s="52" t="s">
        <v>6354</v>
      </c>
      <c r="C1149" s="127">
        <v>4229429</v>
      </c>
      <c r="D1149" s="73">
        <v>0</v>
      </c>
      <c r="E1149" s="73">
        <v>0</v>
      </c>
      <c r="F1149" s="73">
        <v>0</v>
      </c>
      <c r="G1149" s="73" t="s">
        <v>1103</v>
      </c>
      <c r="H1149" s="73">
        <v>0</v>
      </c>
      <c r="I1149" s="73">
        <v>0</v>
      </c>
      <c r="J1149" s="73">
        <v>0</v>
      </c>
      <c r="K1149" s="165"/>
      <c r="L1149" s="127">
        <v>4229429</v>
      </c>
      <c r="M1149" s="13" t="s">
        <v>1094</v>
      </c>
      <c r="N1149" s="145" t="s">
        <v>6355</v>
      </c>
      <c r="O1149" s="15" t="s">
        <v>6356</v>
      </c>
      <c r="P1149" s="16" t="s">
        <v>6357</v>
      </c>
      <c r="Q1149" s="13">
        <v>1</v>
      </c>
      <c r="R1149" t="s">
        <v>6358</v>
      </c>
    </row>
    <row r="1150" spans="2:18">
      <c r="B1150" s="52" t="s">
        <v>6359</v>
      </c>
      <c r="C1150" s="127">
        <v>4233144</v>
      </c>
      <c r="D1150" s="73">
        <v>0</v>
      </c>
      <c r="E1150" s="73">
        <v>0</v>
      </c>
      <c r="F1150" s="73">
        <v>0</v>
      </c>
      <c r="G1150" s="73" t="s">
        <v>1103</v>
      </c>
      <c r="H1150" s="73">
        <v>0</v>
      </c>
      <c r="I1150" s="73">
        <v>0</v>
      </c>
      <c r="J1150" s="73">
        <v>0</v>
      </c>
      <c r="K1150" s="165"/>
      <c r="L1150" s="127">
        <v>4233144</v>
      </c>
      <c r="M1150" s="13" t="s">
        <v>1094</v>
      </c>
      <c r="N1150" s="145" t="s">
        <v>3676</v>
      </c>
      <c r="O1150" s="15" t="s">
        <v>6360</v>
      </c>
      <c r="P1150" s="16" t="s">
        <v>6361</v>
      </c>
      <c r="Q1150" s="13">
        <v>1</v>
      </c>
      <c r="R1150" t="s">
        <v>6362</v>
      </c>
    </row>
    <row r="1151" spans="2:18">
      <c r="B1151" s="52" t="s">
        <v>6363</v>
      </c>
      <c r="C1151" s="127">
        <v>4238817</v>
      </c>
      <c r="D1151" s="73">
        <v>0</v>
      </c>
      <c r="E1151" s="73">
        <v>0</v>
      </c>
      <c r="F1151" s="75">
        <v>1</v>
      </c>
      <c r="G1151" s="75" t="s">
        <v>6364</v>
      </c>
      <c r="H1151" s="73">
        <v>0</v>
      </c>
      <c r="I1151" s="74">
        <v>3</v>
      </c>
      <c r="J1151" s="73">
        <v>0</v>
      </c>
      <c r="K1151" s="165"/>
      <c r="L1151" s="127">
        <v>4238817</v>
      </c>
      <c r="M1151" s="146" t="s">
        <v>1291</v>
      </c>
      <c r="N1151" s="13" t="s">
        <v>6365</v>
      </c>
      <c r="O1151" s="15" t="s">
        <v>6366</v>
      </c>
      <c r="P1151" s="16" t="s">
        <v>1582</v>
      </c>
      <c r="Q1151" s="13">
        <v>1</v>
      </c>
      <c r="R1151" t="s">
        <v>6367</v>
      </c>
    </row>
    <row r="1152" spans="2:18">
      <c r="B1152" s="52" t="s">
        <v>6368</v>
      </c>
      <c r="C1152" s="127">
        <v>4255806</v>
      </c>
      <c r="D1152" s="75">
        <v>1</v>
      </c>
      <c r="E1152" s="73">
        <v>0</v>
      </c>
      <c r="F1152" s="73">
        <v>0</v>
      </c>
      <c r="G1152" s="73" t="s">
        <v>1103</v>
      </c>
      <c r="H1152" s="73">
        <v>0</v>
      </c>
      <c r="I1152" s="73">
        <v>0</v>
      </c>
      <c r="J1152" s="73">
        <v>0</v>
      </c>
      <c r="K1152" s="165"/>
      <c r="L1152" s="127">
        <v>4255806</v>
      </c>
      <c r="M1152" s="13" t="s">
        <v>1094</v>
      </c>
      <c r="N1152" s="145" t="s">
        <v>3676</v>
      </c>
      <c r="O1152" s="15" t="s">
        <v>6369</v>
      </c>
      <c r="P1152" s="16" t="s">
        <v>6370</v>
      </c>
      <c r="Q1152" s="13">
        <v>1</v>
      </c>
      <c r="R1152" t="s">
        <v>6371</v>
      </c>
    </row>
    <row r="1153" spans="2:18">
      <c r="B1153" s="52" t="s">
        <v>6372</v>
      </c>
      <c r="C1153" s="127">
        <v>4261039</v>
      </c>
      <c r="D1153" s="73">
        <v>0</v>
      </c>
      <c r="E1153" s="73">
        <v>0</v>
      </c>
      <c r="F1153" s="73">
        <v>0</v>
      </c>
      <c r="G1153" s="73" t="s">
        <v>1103</v>
      </c>
      <c r="H1153" s="73">
        <v>0</v>
      </c>
      <c r="I1153" s="73">
        <v>0</v>
      </c>
      <c r="J1153" s="73">
        <v>0</v>
      </c>
      <c r="K1153" s="165" t="s">
        <v>6031</v>
      </c>
      <c r="L1153" s="127">
        <v>4261039</v>
      </c>
      <c r="M1153" s="13" t="s">
        <v>1094</v>
      </c>
      <c r="N1153" s="145" t="s">
        <v>6373</v>
      </c>
      <c r="O1153" s="15" t="s">
        <v>6374</v>
      </c>
      <c r="P1153" s="16" t="s">
        <v>6375</v>
      </c>
      <c r="Q1153" s="13">
        <v>1</v>
      </c>
      <c r="R1153" t="s">
        <v>6376</v>
      </c>
    </row>
    <row r="1154" spans="2:18">
      <c r="B1154" s="52" t="s">
        <v>6377</v>
      </c>
      <c r="C1154" s="127">
        <v>4272046</v>
      </c>
      <c r="D1154" s="73">
        <v>0</v>
      </c>
      <c r="E1154" s="73">
        <v>0</v>
      </c>
      <c r="F1154" s="73">
        <v>0</v>
      </c>
      <c r="G1154" s="73" t="s">
        <v>1103</v>
      </c>
      <c r="H1154" s="73">
        <v>0</v>
      </c>
      <c r="I1154" s="73">
        <v>0</v>
      </c>
      <c r="J1154" s="73">
        <v>0</v>
      </c>
      <c r="K1154" s="165"/>
      <c r="L1154" s="127">
        <v>4272046</v>
      </c>
      <c r="M1154" s="13" t="s">
        <v>1094</v>
      </c>
      <c r="N1154" s="145" t="s">
        <v>1332</v>
      </c>
      <c r="O1154" s="15" t="s">
        <v>6378</v>
      </c>
      <c r="P1154" s="16" t="s">
        <v>6379</v>
      </c>
      <c r="Q1154" s="13">
        <v>1</v>
      </c>
      <c r="R1154" t="s">
        <v>6380</v>
      </c>
    </row>
    <row r="1155" spans="2:18">
      <c r="B1155" s="52" t="s">
        <v>6381</v>
      </c>
      <c r="C1155" s="127">
        <v>4272933</v>
      </c>
      <c r="D1155" s="73">
        <v>0</v>
      </c>
      <c r="E1155" s="73">
        <v>0</v>
      </c>
      <c r="F1155" s="73">
        <v>0</v>
      </c>
      <c r="G1155" s="73" t="s">
        <v>1103</v>
      </c>
      <c r="H1155" s="73">
        <v>0</v>
      </c>
      <c r="I1155" s="73">
        <v>0</v>
      </c>
      <c r="J1155" s="73">
        <v>0</v>
      </c>
      <c r="K1155" s="165"/>
      <c r="L1155" s="127">
        <v>4272933</v>
      </c>
      <c r="M1155" s="13" t="s">
        <v>1094</v>
      </c>
      <c r="N1155" s="145" t="s">
        <v>6382</v>
      </c>
      <c r="O1155" s="15" t="s">
        <v>6383</v>
      </c>
      <c r="P1155" s="16" t="s">
        <v>6381</v>
      </c>
      <c r="Q1155" s="13">
        <v>1</v>
      </c>
      <c r="R1155" t="s">
        <v>6384</v>
      </c>
    </row>
    <row r="1156" spans="2:18">
      <c r="B1156" s="52" t="s">
        <v>6385</v>
      </c>
      <c r="C1156" s="127">
        <v>4276580</v>
      </c>
      <c r="D1156" s="75">
        <v>1</v>
      </c>
      <c r="E1156" s="73">
        <v>0</v>
      </c>
      <c r="F1156" s="73">
        <v>0</v>
      </c>
      <c r="G1156" s="73" t="s">
        <v>1103</v>
      </c>
      <c r="H1156" s="73">
        <v>0</v>
      </c>
      <c r="I1156" s="73">
        <v>0</v>
      </c>
      <c r="J1156" s="73">
        <v>0</v>
      </c>
      <c r="K1156" s="165"/>
      <c r="L1156" s="127">
        <v>4276580</v>
      </c>
      <c r="M1156" s="13" t="s">
        <v>1094</v>
      </c>
      <c r="N1156" s="145" t="s">
        <v>6386</v>
      </c>
      <c r="O1156" s="15" t="s">
        <v>6387</v>
      </c>
      <c r="P1156" s="16" t="s">
        <v>6388</v>
      </c>
      <c r="Q1156" s="13">
        <v>1</v>
      </c>
      <c r="R1156" t="s">
        <v>6389</v>
      </c>
    </row>
    <row r="1157" spans="2:18">
      <c r="B1157" s="52" t="s">
        <v>6390</v>
      </c>
      <c r="C1157" s="127">
        <v>4276681</v>
      </c>
      <c r="D1157" s="73">
        <v>0</v>
      </c>
      <c r="E1157" s="73">
        <v>0</v>
      </c>
      <c r="F1157" s="73">
        <v>0</v>
      </c>
      <c r="G1157" s="73" t="s">
        <v>1103</v>
      </c>
      <c r="H1157" s="73">
        <v>0</v>
      </c>
      <c r="I1157" s="73">
        <v>0</v>
      </c>
      <c r="J1157" s="73">
        <v>0</v>
      </c>
      <c r="K1157" s="165"/>
      <c r="L1157" s="127">
        <v>4276681</v>
      </c>
      <c r="M1157" s="13" t="s">
        <v>1104</v>
      </c>
      <c r="N1157" s="145" t="s">
        <v>6391</v>
      </c>
      <c r="O1157" s="15" t="s">
        <v>6392</v>
      </c>
      <c r="P1157" s="16" t="s">
        <v>6390</v>
      </c>
      <c r="Q1157" s="13">
        <v>1</v>
      </c>
      <c r="R1157" t="s">
        <v>6393</v>
      </c>
    </row>
    <row r="1158" spans="2:18">
      <c r="B1158" s="52" t="s">
        <v>6394</v>
      </c>
      <c r="C1158" s="127">
        <v>4283704</v>
      </c>
      <c r="D1158" s="73">
        <v>0</v>
      </c>
      <c r="E1158" s="73">
        <v>0</v>
      </c>
      <c r="F1158" s="73">
        <v>0</v>
      </c>
      <c r="G1158" s="73" t="s">
        <v>1103</v>
      </c>
      <c r="H1158" s="73">
        <v>0</v>
      </c>
      <c r="I1158" s="73">
        <v>0</v>
      </c>
      <c r="J1158" s="73">
        <v>0</v>
      </c>
      <c r="K1158" s="165" t="s">
        <v>6031</v>
      </c>
      <c r="L1158" s="127">
        <v>4283704</v>
      </c>
      <c r="M1158" s="13" t="s">
        <v>1104</v>
      </c>
      <c r="N1158" s="145" t="s">
        <v>2377</v>
      </c>
      <c r="O1158" s="15" t="s">
        <v>6395</v>
      </c>
      <c r="P1158" s="16" t="s">
        <v>6396</v>
      </c>
      <c r="Q1158" s="13">
        <v>1</v>
      </c>
      <c r="R1158" t="s">
        <v>6397</v>
      </c>
    </row>
    <row r="1159" spans="2:18">
      <c r="B1159" s="52" t="s">
        <v>6398</v>
      </c>
      <c r="C1159" s="127">
        <v>4286822</v>
      </c>
      <c r="D1159" s="73">
        <v>0</v>
      </c>
      <c r="E1159" s="73">
        <v>0</v>
      </c>
      <c r="F1159" s="75">
        <v>1</v>
      </c>
      <c r="G1159" s="75" t="s">
        <v>6399</v>
      </c>
      <c r="H1159" s="73">
        <v>0</v>
      </c>
      <c r="I1159" s="74">
        <v>3</v>
      </c>
      <c r="J1159" s="73">
        <v>0</v>
      </c>
      <c r="K1159" s="165"/>
      <c r="L1159" s="127">
        <v>4286822</v>
      </c>
      <c r="M1159" s="146" t="s">
        <v>1142</v>
      </c>
      <c r="N1159" s="13" t="s">
        <v>6400</v>
      </c>
      <c r="O1159" s="15" t="s">
        <v>6401</v>
      </c>
      <c r="P1159" s="16" t="s">
        <v>6402</v>
      </c>
      <c r="Q1159" s="13">
        <v>1</v>
      </c>
      <c r="R1159" t="s">
        <v>6403</v>
      </c>
    </row>
    <row r="1160" spans="2:18">
      <c r="B1160" s="52" t="s">
        <v>6404</v>
      </c>
      <c r="C1160" s="127">
        <v>4291729</v>
      </c>
      <c r="D1160" s="73">
        <v>0</v>
      </c>
      <c r="E1160" s="73">
        <v>0</v>
      </c>
      <c r="F1160" s="75">
        <v>1</v>
      </c>
      <c r="G1160" s="75" t="s">
        <v>6405</v>
      </c>
      <c r="H1160" s="73">
        <v>0</v>
      </c>
      <c r="I1160" s="74">
        <v>3</v>
      </c>
      <c r="J1160" s="73">
        <v>0</v>
      </c>
      <c r="K1160" s="165"/>
      <c r="L1160" s="127">
        <v>4291729</v>
      </c>
      <c r="M1160" s="146" t="s">
        <v>1291</v>
      </c>
      <c r="N1160" s="13" t="s">
        <v>3710</v>
      </c>
      <c r="O1160" s="15" t="s">
        <v>6406</v>
      </c>
      <c r="P1160" s="16" t="s">
        <v>6407</v>
      </c>
      <c r="Q1160" s="13">
        <v>1</v>
      </c>
      <c r="R1160" t="s">
        <v>6408</v>
      </c>
    </row>
    <row r="1161" spans="2:18">
      <c r="B1161" s="52" t="s">
        <v>489</v>
      </c>
      <c r="C1161" s="127">
        <v>4292397</v>
      </c>
      <c r="D1161" s="73">
        <v>0</v>
      </c>
      <c r="E1161" s="73">
        <v>0</v>
      </c>
      <c r="F1161" s="75">
        <v>1</v>
      </c>
      <c r="G1161" s="75" t="s">
        <v>6409</v>
      </c>
      <c r="H1161" s="73">
        <v>0</v>
      </c>
      <c r="I1161" s="74">
        <v>3</v>
      </c>
      <c r="J1161" s="73">
        <v>0</v>
      </c>
      <c r="K1161" s="165"/>
      <c r="L1161" s="127">
        <v>4292397</v>
      </c>
      <c r="M1161" s="146" t="s">
        <v>1291</v>
      </c>
      <c r="N1161" s="13" t="s">
        <v>6410</v>
      </c>
      <c r="O1161" s="15" t="s">
        <v>6411</v>
      </c>
      <c r="P1161" s="16" t="s">
        <v>6412</v>
      </c>
      <c r="Q1161" s="13">
        <v>1</v>
      </c>
      <c r="R1161" t="s">
        <v>6413</v>
      </c>
    </row>
    <row r="1162" spans="2:18">
      <c r="B1162" s="52" t="s">
        <v>6414</v>
      </c>
      <c r="C1162" s="127">
        <v>4295464</v>
      </c>
      <c r="D1162" s="73">
        <v>0</v>
      </c>
      <c r="E1162" s="73">
        <v>0</v>
      </c>
      <c r="F1162" s="75">
        <v>1</v>
      </c>
      <c r="G1162" s="75" t="s">
        <v>6415</v>
      </c>
      <c r="H1162" s="73">
        <v>0</v>
      </c>
      <c r="I1162" s="74">
        <v>3</v>
      </c>
      <c r="J1162" s="73">
        <v>0</v>
      </c>
      <c r="K1162" s="165"/>
      <c r="L1162" s="127">
        <v>4295464</v>
      </c>
      <c r="M1162" s="146" t="s">
        <v>1291</v>
      </c>
      <c r="N1162" s="13" t="s">
        <v>6416</v>
      </c>
      <c r="O1162" s="15" t="s">
        <v>6417</v>
      </c>
      <c r="P1162" s="16" t="s">
        <v>6418</v>
      </c>
      <c r="Q1162" s="13">
        <v>1</v>
      </c>
      <c r="R1162" t="s">
        <v>6419</v>
      </c>
    </row>
    <row r="1163" spans="2:18">
      <c r="B1163" s="52" t="s">
        <v>6420</v>
      </c>
      <c r="C1163" s="127">
        <v>4300870</v>
      </c>
      <c r="D1163" s="73">
        <v>0</v>
      </c>
      <c r="E1163" s="73">
        <v>0</v>
      </c>
      <c r="F1163" s="73">
        <v>0</v>
      </c>
      <c r="G1163" s="73" t="s">
        <v>1103</v>
      </c>
      <c r="H1163" s="73">
        <v>0</v>
      </c>
      <c r="I1163" s="73">
        <v>0</v>
      </c>
      <c r="J1163" s="75">
        <v>1</v>
      </c>
      <c r="K1163" s="165" t="s">
        <v>6031</v>
      </c>
      <c r="L1163" s="127">
        <v>4300870</v>
      </c>
      <c r="M1163" s="79"/>
      <c r="N1163" s="79"/>
      <c r="O1163" s="15" t="s">
        <v>6421</v>
      </c>
      <c r="P1163" s="21" t="s">
        <v>6422</v>
      </c>
      <c r="Q1163" s="13">
        <v>1</v>
      </c>
      <c r="R1163" t="s">
        <v>1139</v>
      </c>
    </row>
    <row r="1164" spans="2:18">
      <c r="B1164" s="52" t="s">
        <v>6423</v>
      </c>
      <c r="C1164" s="127">
        <v>4302953</v>
      </c>
      <c r="D1164" s="73">
        <v>0</v>
      </c>
      <c r="E1164" s="73">
        <v>0</v>
      </c>
      <c r="F1164" s="75">
        <v>1</v>
      </c>
      <c r="G1164" s="75" t="s">
        <v>6424</v>
      </c>
      <c r="H1164" s="73">
        <v>0</v>
      </c>
      <c r="I1164" s="74">
        <v>3</v>
      </c>
      <c r="J1164" s="73">
        <v>0</v>
      </c>
      <c r="K1164" s="165"/>
      <c r="L1164" s="127">
        <v>4302953</v>
      </c>
      <c r="M1164" s="146" t="s">
        <v>1149</v>
      </c>
      <c r="N1164" s="13" t="s">
        <v>6425</v>
      </c>
      <c r="O1164" s="15" t="s">
        <v>6426</v>
      </c>
      <c r="P1164" s="16" t="s">
        <v>6427</v>
      </c>
      <c r="Q1164" s="13">
        <v>1</v>
      </c>
      <c r="R1164" t="s">
        <v>6428</v>
      </c>
    </row>
    <row r="1165" spans="2:18">
      <c r="B1165" s="52" t="s">
        <v>6429</v>
      </c>
      <c r="C1165" s="127">
        <v>4308793</v>
      </c>
      <c r="D1165" s="75">
        <v>1</v>
      </c>
      <c r="E1165" s="73">
        <v>0</v>
      </c>
      <c r="F1165" s="73">
        <v>0</v>
      </c>
      <c r="G1165" s="73" t="s">
        <v>1103</v>
      </c>
      <c r="H1165" s="73">
        <v>0</v>
      </c>
      <c r="I1165" s="73">
        <v>0</v>
      </c>
      <c r="J1165" s="73">
        <v>0</v>
      </c>
      <c r="K1165" s="165"/>
      <c r="L1165" s="127">
        <v>4308793</v>
      </c>
      <c r="M1165" s="13" t="s">
        <v>1104</v>
      </c>
      <c r="N1165" s="145" t="s">
        <v>6050</v>
      </c>
      <c r="O1165" s="15" t="s">
        <v>6430</v>
      </c>
      <c r="P1165" s="16" t="s">
        <v>6431</v>
      </c>
      <c r="Q1165" s="13">
        <v>1</v>
      </c>
      <c r="R1165" t="s">
        <v>6432</v>
      </c>
    </row>
    <row r="1166" spans="2:18">
      <c r="B1166" s="52" t="s">
        <v>6433</v>
      </c>
      <c r="C1166" s="127">
        <v>4315720</v>
      </c>
      <c r="D1166" s="73">
        <v>0</v>
      </c>
      <c r="E1166" s="73">
        <v>0</v>
      </c>
      <c r="F1166" s="73">
        <v>0</v>
      </c>
      <c r="G1166" s="73" t="s">
        <v>1103</v>
      </c>
      <c r="H1166" s="73">
        <v>0</v>
      </c>
      <c r="I1166" s="73">
        <v>0</v>
      </c>
      <c r="J1166" s="73">
        <v>0</v>
      </c>
      <c r="K1166" s="165"/>
      <c r="L1166" s="127">
        <v>4315720</v>
      </c>
      <c r="M1166" s="13" t="s">
        <v>1094</v>
      </c>
      <c r="N1166" s="145" t="s">
        <v>4824</v>
      </c>
      <c r="O1166" s="15" t="s">
        <v>6434</v>
      </c>
      <c r="P1166" s="16" t="s">
        <v>6435</v>
      </c>
      <c r="Q1166" s="13">
        <v>1</v>
      </c>
      <c r="R1166" t="s">
        <v>6436</v>
      </c>
    </row>
    <row r="1167" spans="2:18">
      <c r="B1167" s="52" t="s">
        <v>6437</v>
      </c>
      <c r="C1167" s="127">
        <v>4316118</v>
      </c>
      <c r="D1167" s="73">
        <v>0</v>
      </c>
      <c r="E1167" s="73">
        <v>0</v>
      </c>
      <c r="F1167" s="73">
        <v>0</v>
      </c>
      <c r="G1167" s="73" t="s">
        <v>1103</v>
      </c>
      <c r="H1167" s="73">
        <v>0</v>
      </c>
      <c r="I1167" s="73">
        <v>0</v>
      </c>
      <c r="J1167" s="73">
        <v>0</v>
      </c>
      <c r="K1167" s="165"/>
      <c r="L1167" s="127">
        <v>4316118</v>
      </c>
      <c r="M1167" s="13" t="s">
        <v>1094</v>
      </c>
      <c r="N1167" s="145" t="s">
        <v>1982</v>
      </c>
      <c r="O1167" s="15" t="s">
        <v>6438</v>
      </c>
      <c r="P1167" s="16" t="s">
        <v>6437</v>
      </c>
      <c r="Q1167" s="13">
        <v>1</v>
      </c>
      <c r="R1167" t="s">
        <v>6439</v>
      </c>
    </row>
    <row r="1168" spans="2:18">
      <c r="B1168" s="52" t="s">
        <v>6440</v>
      </c>
      <c r="C1168" s="127">
        <v>4316267</v>
      </c>
      <c r="D1168" s="73">
        <v>0</v>
      </c>
      <c r="E1168" s="73">
        <v>0</v>
      </c>
      <c r="F1168" s="73">
        <v>0</v>
      </c>
      <c r="G1168" s="73" t="s">
        <v>1103</v>
      </c>
      <c r="H1168" s="73">
        <v>0</v>
      </c>
      <c r="I1168" s="73">
        <v>0</v>
      </c>
      <c r="J1168" s="73">
        <v>0</v>
      </c>
      <c r="K1168" s="165" t="s">
        <v>6031</v>
      </c>
      <c r="L1168" s="127">
        <v>4316267</v>
      </c>
      <c r="M1168" s="13" t="s">
        <v>1104</v>
      </c>
      <c r="N1168" s="145" t="s">
        <v>4342</v>
      </c>
      <c r="O1168" s="15" t="s">
        <v>6441</v>
      </c>
      <c r="P1168" s="16" t="s">
        <v>6442</v>
      </c>
      <c r="Q1168" s="13">
        <v>1</v>
      </c>
      <c r="R1168" t="s">
        <v>6443</v>
      </c>
    </row>
    <row r="1169" spans="2:18">
      <c r="B1169" s="52" t="s">
        <v>6444</v>
      </c>
      <c r="C1169" s="127">
        <v>4317448</v>
      </c>
      <c r="D1169" s="73">
        <v>0</v>
      </c>
      <c r="E1169" s="73">
        <v>0</v>
      </c>
      <c r="F1169" s="75">
        <v>1</v>
      </c>
      <c r="G1169" s="75" t="s">
        <v>6445</v>
      </c>
      <c r="H1169" s="73">
        <v>0</v>
      </c>
      <c r="I1169" s="74">
        <v>13</v>
      </c>
      <c r="J1169" s="73">
        <v>0</v>
      </c>
      <c r="K1169" s="165"/>
      <c r="L1169" s="127">
        <v>4317448</v>
      </c>
      <c r="M1169" s="146" t="s">
        <v>1104</v>
      </c>
      <c r="N1169" s="145" t="s">
        <v>1531</v>
      </c>
      <c r="O1169" s="15" t="s">
        <v>6446</v>
      </c>
      <c r="P1169" s="16" t="s">
        <v>6447</v>
      </c>
      <c r="Q1169" s="13">
        <v>1</v>
      </c>
      <c r="R1169" t="s">
        <v>6448</v>
      </c>
    </row>
    <row r="1170" spans="2:18">
      <c r="B1170" s="52" t="s">
        <v>269</v>
      </c>
      <c r="C1170" s="127">
        <v>4318005</v>
      </c>
      <c r="D1170" s="73">
        <v>0</v>
      </c>
      <c r="E1170" s="73">
        <v>0</v>
      </c>
      <c r="F1170" s="73">
        <v>0</v>
      </c>
      <c r="G1170" s="73" t="s">
        <v>1103</v>
      </c>
      <c r="H1170" s="73">
        <v>0</v>
      </c>
      <c r="I1170" s="73">
        <v>0</v>
      </c>
      <c r="J1170" s="73">
        <v>0</v>
      </c>
      <c r="K1170" s="165"/>
      <c r="L1170" s="127">
        <v>4318005</v>
      </c>
      <c r="M1170" s="13" t="s">
        <v>1104</v>
      </c>
      <c r="N1170" s="145" t="s">
        <v>4119</v>
      </c>
      <c r="O1170" s="15" t="s">
        <v>6449</v>
      </c>
      <c r="P1170" s="16" t="s">
        <v>6450</v>
      </c>
      <c r="Q1170" s="13">
        <v>1</v>
      </c>
      <c r="R1170" t="s">
        <v>6451</v>
      </c>
    </row>
    <row r="1171" spans="2:18">
      <c r="B1171" s="52" t="s">
        <v>6452</v>
      </c>
      <c r="C1171" s="127">
        <v>4319140</v>
      </c>
      <c r="D1171" s="73">
        <v>0</v>
      </c>
      <c r="E1171" s="73">
        <v>0</v>
      </c>
      <c r="F1171" s="75">
        <v>1</v>
      </c>
      <c r="G1171" s="75" t="s">
        <v>6453</v>
      </c>
      <c r="H1171" s="73">
        <v>0</v>
      </c>
      <c r="I1171" s="74">
        <v>3</v>
      </c>
      <c r="J1171" s="73">
        <v>0</v>
      </c>
      <c r="K1171" s="165"/>
      <c r="L1171" s="127">
        <v>4319140</v>
      </c>
      <c r="M1171" s="146" t="s">
        <v>1142</v>
      </c>
      <c r="N1171" s="13" t="s">
        <v>6454</v>
      </c>
      <c r="O1171" s="15" t="s">
        <v>6455</v>
      </c>
      <c r="P1171" s="16" t="s">
        <v>6456</v>
      </c>
      <c r="Q1171" s="13">
        <v>1</v>
      </c>
      <c r="R1171" t="s">
        <v>6457</v>
      </c>
    </row>
    <row r="1172" spans="2:18">
      <c r="B1172" s="52" t="s">
        <v>265</v>
      </c>
      <c r="C1172" s="127">
        <v>4319929</v>
      </c>
      <c r="D1172" s="73">
        <v>0</v>
      </c>
      <c r="E1172" s="73">
        <v>0</v>
      </c>
      <c r="F1172" s="73">
        <v>0</v>
      </c>
      <c r="G1172" s="73" t="s">
        <v>1103</v>
      </c>
      <c r="H1172" s="73">
        <v>0</v>
      </c>
      <c r="I1172" s="73">
        <v>0</v>
      </c>
      <c r="J1172" s="73">
        <v>0</v>
      </c>
      <c r="K1172" s="165"/>
      <c r="L1172" s="127">
        <v>4319929</v>
      </c>
      <c r="M1172" s="13" t="s">
        <v>1104</v>
      </c>
      <c r="N1172" s="145" t="s">
        <v>4342</v>
      </c>
      <c r="O1172" s="15" t="s">
        <v>6458</v>
      </c>
      <c r="P1172" s="16" t="s">
        <v>6459</v>
      </c>
      <c r="Q1172" s="13">
        <v>1</v>
      </c>
      <c r="R1172" t="s">
        <v>6460</v>
      </c>
    </row>
    <row r="1173" spans="2:18">
      <c r="B1173" s="52" t="s">
        <v>6461</v>
      </c>
      <c r="C1173" s="127">
        <v>4320687</v>
      </c>
      <c r="D1173" s="73">
        <v>0</v>
      </c>
      <c r="E1173" s="73">
        <v>0</v>
      </c>
      <c r="F1173" s="75">
        <v>1</v>
      </c>
      <c r="G1173" s="75" t="s">
        <v>6462</v>
      </c>
      <c r="H1173" s="73">
        <v>0</v>
      </c>
      <c r="I1173" s="74">
        <v>3</v>
      </c>
      <c r="J1173" s="73">
        <v>0</v>
      </c>
      <c r="K1173" s="165" t="s">
        <v>6031</v>
      </c>
      <c r="L1173" s="127">
        <v>4320687</v>
      </c>
      <c r="M1173" s="146" t="s">
        <v>1149</v>
      </c>
      <c r="N1173" s="13" t="s">
        <v>6463</v>
      </c>
      <c r="O1173" s="15" t="s">
        <v>6464</v>
      </c>
      <c r="P1173" s="16" t="s">
        <v>6465</v>
      </c>
      <c r="Q1173" s="13">
        <v>1</v>
      </c>
      <c r="R1173" t="s">
        <v>6466</v>
      </c>
    </row>
    <row r="1174" spans="2:18">
      <c r="B1174" s="52" t="s">
        <v>261</v>
      </c>
      <c r="C1174" s="127">
        <v>4322586</v>
      </c>
      <c r="D1174" s="73">
        <v>0</v>
      </c>
      <c r="E1174" s="73">
        <v>0</v>
      </c>
      <c r="F1174" s="73">
        <v>0</v>
      </c>
      <c r="G1174" s="73" t="s">
        <v>1103</v>
      </c>
      <c r="H1174" s="73">
        <v>0</v>
      </c>
      <c r="I1174" s="73">
        <v>0</v>
      </c>
      <c r="J1174" s="73">
        <v>0</v>
      </c>
      <c r="K1174" s="165"/>
      <c r="L1174" s="127">
        <v>4322586</v>
      </c>
      <c r="M1174" s="13" t="s">
        <v>1104</v>
      </c>
      <c r="N1174" s="145" t="s">
        <v>6188</v>
      </c>
      <c r="O1174" s="15" t="s">
        <v>6467</v>
      </c>
      <c r="P1174" s="16" t="s">
        <v>6468</v>
      </c>
      <c r="Q1174" s="13">
        <v>1</v>
      </c>
      <c r="R1174" t="s">
        <v>6469</v>
      </c>
    </row>
    <row r="1175" spans="2:18">
      <c r="B1175" s="52" t="s">
        <v>6470</v>
      </c>
      <c r="C1175" s="127">
        <v>4323169</v>
      </c>
      <c r="D1175" s="73">
        <v>0</v>
      </c>
      <c r="E1175" s="73">
        <v>0</v>
      </c>
      <c r="F1175" s="75">
        <v>1</v>
      </c>
      <c r="G1175" s="75" t="s">
        <v>6471</v>
      </c>
      <c r="H1175" s="73">
        <v>0</v>
      </c>
      <c r="I1175" s="74">
        <v>3</v>
      </c>
      <c r="J1175" s="73">
        <v>0</v>
      </c>
      <c r="K1175" s="165"/>
      <c r="L1175" s="127">
        <v>4323169</v>
      </c>
      <c r="M1175" s="146" t="s">
        <v>1142</v>
      </c>
      <c r="N1175" s="13" t="s">
        <v>6472</v>
      </c>
      <c r="O1175" s="15" t="s">
        <v>6473</v>
      </c>
      <c r="P1175" s="16" t="s">
        <v>6468</v>
      </c>
      <c r="Q1175" s="13">
        <v>1</v>
      </c>
      <c r="R1175" t="s">
        <v>6474</v>
      </c>
    </row>
    <row r="1176" spans="2:18">
      <c r="B1176" s="52" t="s">
        <v>6475</v>
      </c>
      <c r="C1176" s="127">
        <v>4323620</v>
      </c>
      <c r="D1176" s="73">
        <v>0</v>
      </c>
      <c r="E1176" s="73">
        <v>0</v>
      </c>
      <c r="F1176" s="73">
        <v>0</v>
      </c>
      <c r="G1176" s="73" t="s">
        <v>1103</v>
      </c>
      <c r="H1176" s="73">
        <v>0</v>
      </c>
      <c r="I1176" s="73">
        <v>0</v>
      </c>
      <c r="J1176" s="73">
        <v>0</v>
      </c>
      <c r="K1176" s="165"/>
      <c r="L1176" s="127">
        <v>4323620</v>
      </c>
      <c r="M1176" s="13" t="s">
        <v>1104</v>
      </c>
      <c r="N1176" s="145" t="s">
        <v>5441</v>
      </c>
      <c r="O1176" s="15" t="s">
        <v>6476</v>
      </c>
      <c r="P1176" s="16" t="s">
        <v>6477</v>
      </c>
      <c r="Q1176" s="13">
        <v>1</v>
      </c>
      <c r="R1176" t="s">
        <v>6478</v>
      </c>
    </row>
    <row r="1177" spans="2:18">
      <c r="B1177" s="52" t="s">
        <v>6479</v>
      </c>
      <c r="C1177" s="127">
        <v>4324366</v>
      </c>
      <c r="D1177" s="73">
        <v>0</v>
      </c>
      <c r="E1177" s="75">
        <v>1</v>
      </c>
      <c r="F1177" s="73">
        <v>0</v>
      </c>
      <c r="G1177" s="73" t="s">
        <v>1103</v>
      </c>
      <c r="H1177" s="73">
        <v>0</v>
      </c>
      <c r="I1177" s="73">
        <v>0</v>
      </c>
      <c r="J1177" s="73">
        <v>0</v>
      </c>
      <c r="K1177" s="165"/>
      <c r="L1177" s="127">
        <v>4324366</v>
      </c>
      <c r="M1177" s="29" t="s">
        <v>1104</v>
      </c>
      <c r="N1177" s="55" t="s">
        <v>2200</v>
      </c>
      <c r="O1177" s="15" t="s">
        <v>6480</v>
      </c>
      <c r="P1177" s="16" t="s">
        <v>6481</v>
      </c>
      <c r="Q1177" s="13">
        <v>1</v>
      </c>
      <c r="R1177" t="s">
        <v>6482</v>
      </c>
    </row>
    <row r="1178" spans="2:18">
      <c r="B1178" s="52" t="s">
        <v>6483</v>
      </c>
      <c r="C1178" s="127">
        <v>4326300</v>
      </c>
      <c r="D1178" s="73">
        <v>0</v>
      </c>
      <c r="E1178" s="73">
        <v>0</v>
      </c>
      <c r="F1178" s="73">
        <v>0</v>
      </c>
      <c r="G1178" s="73" t="s">
        <v>1103</v>
      </c>
      <c r="H1178" s="73">
        <v>0</v>
      </c>
      <c r="I1178" s="73">
        <v>0</v>
      </c>
      <c r="J1178" s="73">
        <v>0</v>
      </c>
      <c r="K1178" s="165" t="s">
        <v>6031</v>
      </c>
      <c r="L1178" s="127">
        <v>4326300</v>
      </c>
      <c r="M1178" s="13" t="s">
        <v>1104</v>
      </c>
      <c r="N1178" s="145" t="s">
        <v>1270</v>
      </c>
      <c r="O1178" s="15" t="s">
        <v>6484</v>
      </c>
      <c r="P1178" s="16" t="s">
        <v>6485</v>
      </c>
      <c r="Q1178" s="13">
        <v>1</v>
      </c>
      <c r="R1178" t="s">
        <v>6486</v>
      </c>
    </row>
    <row r="1179" spans="2:18">
      <c r="B1179" s="52" t="s">
        <v>6487</v>
      </c>
      <c r="C1179" s="127">
        <v>4328322</v>
      </c>
      <c r="D1179" s="73">
        <v>0</v>
      </c>
      <c r="E1179" s="73">
        <v>0</v>
      </c>
      <c r="F1179" s="73">
        <v>0</v>
      </c>
      <c r="G1179" s="73" t="s">
        <v>1103</v>
      </c>
      <c r="H1179" s="73">
        <v>0</v>
      </c>
      <c r="I1179" s="73">
        <v>0</v>
      </c>
      <c r="J1179" s="73">
        <v>0</v>
      </c>
      <c r="K1179" s="165"/>
      <c r="L1179" s="127">
        <v>4328322</v>
      </c>
      <c r="M1179" s="13" t="s">
        <v>1104</v>
      </c>
      <c r="N1179" s="145" t="s">
        <v>6488</v>
      </c>
      <c r="O1179" s="15" t="s">
        <v>6489</v>
      </c>
      <c r="P1179" s="16" t="s">
        <v>6487</v>
      </c>
      <c r="Q1179" s="13">
        <v>1</v>
      </c>
      <c r="R1179" t="s">
        <v>6490</v>
      </c>
    </row>
    <row r="1180" spans="2:18">
      <c r="B1180" s="52" t="s">
        <v>6491</v>
      </c>
      <c r="C1180" s="127">
        <v>4331283</v>
      </c>
      <c r="D1180" s="73">
        <v>0</v>
      </c>
      <c r="E1180" s="73">
        <v>0</v>
      </c>
      <c r="F1180" s="75">
        <v>1</v>
      </c>
      <c r="G1180" s="75" t="s">
        <v>6492</v>
      </c>
      <c r="H1180" s="73">
        <v>0</v>
      </c>
      <c r="I1180" s="74">
        <v>3</v>
      </c>
      <c r="J1180" s="73">
        <v>0</v>
      </c>
      <c r="K1180" s="165"/>
      <c r="L1180" s="127">
        <v>4331283</v>
      </c>
      <c r="M1180" s="146" t="s">
        <v>1291</v>
      </c>
      <c r="N1180" s="13" t="s">
        <v>6493</v>
      </c>
      <c r="O1180" s="15" t="s">
        <v>6494</v>
      </c>
      <c r="P1180" s="16" t="s">
        <v>6495</v>
      </c>
      <c r="Q1180" s="13">
        <v>1</v>
      </c>
      <c r="R1180" t="s">
        <v>6496</v>
      </c>
    </row>
    <row r="1181" spans="2:18">
      <c r="B1181" s="52" t="s">
        <v>6497</v>
      </c>
      <c r="C1181" s="127">
        <v>4334126</v>
      </c>
      <c r="D1181" s="73">
        <v>0</v>
      </c>
      <c r="E1181" s="73">
        <v>0</v>
      </c>
      <c r="F1181" s="75">
        <v>1</v>
      </c>
      <c r="G1181" s="75" t="s">
        <v>6498</v>
      </c>
      <c r="H1181" s="73">
        <v>0</v>
      </c>
      <c r="I1181" s="74">
        <v>24</v>
      </c>
      <c r="J1181" s="73">
        <v>0</v>
      </c>
      <c r="K1181" s="165"/>
      <c r="L1181" s="127">
        <v>4334126</v>
      </c>
      <c r="M1181" s="13" t="s">
        <v>1094</v>
      </c>
      <c r="N1181" s="145" t="s">
        <v>2316</v>
      </c>
      <c r="O1181" s="15" t="s">
        <v>6499</v>
      </c>
      <c r="P1181" s="16" t="s">
        <v>6500</v>
      </c>
      <c r="Q1181" s="13">
        <v>1</v>
      </c>
      <c r="R1181" t="s">
        <v>6501</v>
      </c>
    </row>
    <row r="1182" spans="2:18">
      <c r="B1182" s="52" t="s">
        <v>6502</v>
      </c>
      <c r="C1182" s="127">
        <v>4335873</v>
      </c>
      <c r="D1182" s="73">
        <v>0</v>
      </c>
      <c r="E1182" s="73">
        <v>0</v>
      </c>
      <c r="F1182" s="75">
        <v>1</v>
      </c>
      <c r="G1182" s="75" t="s">
        <v>6503</v>
      </c>
      <c r="H1182" s="73">
        <v>0</v>
      </c>
      <c r="I1182" s="74">
        <v>3</v>
      </c>
      <c r="J1182" s="73">
        <v>0</v>
      </c>
      <c r="K1182" s="165"/>
      <c r="L1182" s="127">
        <v>4335873</v>
      </c>
      <c r="M1182" s="146" t="s">
        <v>1149</v>
      </c>
      <c r="N1182" s="13" t="s">
        <v>6504</v>
      </c>
      <c r="O1182" s="15" t="s">
        <v>6505</v>
      </c>
      <c r="P1182" s="16" t="s">
        <v>6506</v>
      </c>
      <c r="Q1182" s="13">
        <v>1</v>
      </c>
      <c r="R1182" t="s">
        <v>6507</v>
      </c>
    </row>
    <row r="1183" spans="2:18">
      <c r="B1183" s="52" t="s">
        <v>6508</v>
      </c>
      <c r="C1183" s="127">
        <v>4339091</v>
      </c>
      <c r="D1183" s="73">
        <v>0</v>
      </c>
      <c r="E1183" s="73">
        <v>0</v>
      </c>
      <c r="F1183" s="73">
        <v>0</v>
      </c>
      <c r="G1183" s="73" t="s">
        <v>1103</v>
      </c>
      <c r="H1183" s="73">
        <v>0</v>
      </c>
      <c r="I1183" s="73">
        <v>0</v>
      </c>
      <c r="J1183" s="73">
        <v>0</v>
      </c>
      <c r="K1183" s="165" t="s">
        <v>6031</v>
      </c>
      <c r="L1183" s="127">
        <v>4339091</v>
      </c>
      <c r="M1183" s="13" t="s">
        <v>1104</v>
      </c>
      <c r="N1183" s="145" t="s">
        <v>1541</v>
      </c>
      <c r="O1183" s="15" t="s">
        <v>6509</v>
      </c>
      <c r="P1183" s="16" t="s">
        <v>3025</v>
      </c>
      <c r="Q1183" s="13">
        <v>1</v>
      </c>
      <c r="R1183" t="s">
        <v>6510</v>
      </c>
    </row>
    <row r="1184" spans="2:18">
      <c r="B1184" s="52" t="s">
        <v>6511</v>
      </c>
      <c r="C1184" s="127">
        <v>4346711</v>
      </c>
      <c r="D1184" s="73">
        <v>0</v>
      </c>
      <c r="E1184" s="73">
        <v>0</v>
      </c>
      <c r="F1184" s="73">
        <v>0</v>
      </c>
      <c r="G1184" s="73" t="s">
        <v>1103</v>
      </c>
      <c r="H1184" s="73">
        <v>0</v>
      </c>
      <c r="I1184" s="73">
        <v>0</v>
      </c>
      <c r="J1184" s="73">
        <v>0</v>
      </c>
      <c r="K1184" s="165"/>
      <c r="L1184" s="127">
        <v>4346711</v>
      </c>
      <c r="M1184" s="13" t="s">
        <v>1094</v>
      </c>
      <c r="N1184" s="145" t="s">
        <v>1516</v>
      </c>
      <c r="O1184" s="15" t="s">
        <v>6512</v>
      </c>
      <c r="P1184" s="16" t="s">
        <v>6513</v>
      </c>
      <c r="Q1184" s="13">
        <v>1</v>
      </c>
      <c r="R1184" t="s">
        <v>6514</v>
      </c>
    </row>
    <row r="1185" spans="2:18">
      <c r="B1185" s="52" t="s">
        <v>6515</v>
      </c>
      <c r="C1185" s="127">
        <v>4351956</v>
      </c>
      <c r="D1185" s="73">
        <v>0</v>
      </c>
      <c r="E1185" s="73">
        <v>0</v>
      </c>
      <c r="F1185" s="75">
        <v>1</v>
      </c>
      <c r="G1185" s="75" t="s">
        <v>6516</v>
      </c>
      <c r="H1185" s="73">
        <v>0</v>
      </c>
      <c r="I1185" s="74">
        <v>3</v>
      </c>
      <c r="J1185" s="73">
        <v>0</v>
      </c>
      <c r="K1185" s="165"/>
      <c r="L1185" s="127">
        <v>4351956</v>
      </c>
      <c r="M1185" s="146" t="s">
        <v>1142</v>
      </c>
      <c r="N1185" s="13" t="s">
        <v>6517</v>
      </c>
      <c r="O1185" s="15" t="s">
        <v>6518</v>
      </c>
      <c r="P1185" s="16" t="s">
        <v>6519</v>
      </c>
      <c r="Q1185" s="13">
        <v>1</v>
      </c>
      <c r="R1185" t="s">
        <v>6520</v>
      </c>
    </row>
    <row r="1186" spans="2:18">
      <c r="B1186" s="52" t="s">
        <v>6521</v>
      </c>
      <c r="C1186" s="127">
        <v>4354278</v>
      </c>
      <c r="D1186" s="73">
        <v>0</v>
      </c>
      <c r="E1186" s="73">
        <v>0</v>
      </c>
      <c r="F1186" s="73">
        <v>0</v>
      </c>
      <c r="G1186" s="73" t="s">
        <v>1103</v>
      </c>
      <c r="H1186" s="73">
        <v>0</v>
      </c>
      <c r="I1186" s="73">
        <v>0</v>
      </c>
      <c r="J1186" s="73">
        <v>0</v>
      </c>
      <c r="K1186" s="165"/>
      <c r="L1186" s="127">
        <v>4354278</v>
      </c>
      <c r="M1186" s="13" t="s">
        <v>1094</v>
      </c>
      <c r="N1186" s="145" t="s">
        <v>6522</v>
      </c>
      <c r="O1186" s="15" t="s">
        <v>6523</v>
      </c>
      <c r="P1186" s="16" t="s">
        <v>4555</v>
      </c>
      <c r="Q1186" s="13">
        <v>1</v>
      </c>
      <c r="R1186" t="s">
        <v>6524</v>
      </c>
    </row>
    <row r="1187" spans="2:18">
      <c r="B1187" s="52" t="s">
        <v>6525</v>
      </c>
      <c r="C1187" s="127">
        <v>4364656</v>
      </c>
      <c r="D1187" s="73">
        <v>0</v>
      </c>
      <c r="E1187" s="73">
        <v>0</v>
      </c>
      <c r="F1187" s="73">
        <v>0</v>
      </c>
      <c r="G1187" s="73" t="s">
        <v>1103</v>
      </c>
      <c r="H1187" s="73">
        <v>0</v>
      </c>
      <c r="I1187" s="73">
        <v>0</v>
      </c>
      <c r="J1187" s="73">
        <v>0</v>
      </c>
      <c r="K1187" s="165"/>
      <c r="L1187" s="127">
        <v>4364656</v>
      </c>
      <c r="M1187" s="13" t="s">
        <v>1104</v>
      </c>
      <c r="N1187" s="145" t="s">
        <v>1602</v>
      </c>
      <c r="O1187" s="15" t="s">
        <v>6526</v>
      </c>
      <c r="P1187" s="16" t="s">
        <v>5079</v>
      </c>
      <c r="Q1187" s="13">
        <v>1</v>
      </c>
      <c r="R1187" t="s">
        <v>6527</v>
      </c>
    </row>
    <row r="1188" spans="2:18">
      <c r="B1188" s="52" t="s">
        <v>6528</v>
      </c>
      <c r="C1188" s="127">
        <v>4365268</v>
      </c>
      <c r="D1188" s="73">
        <v>0</v>
      </c>
      <c r="E1188" s="73">
        <v>0</v>
      </c>
      <c r="F1188" s="73">
        <v>0</v>
      </c>
      <c r="G1188" s="73" t="s">
        <v>1103</v>
      </c>
      <c r="H1188" s="73">
        <v>0</v>
      </c>
      <c r="I1188" s="73">
        <v>0</v>
      </c>
      <c r="J1188" s="73">
        <v>0</v>
      </c>
      <c r="K1188" s="165" t="s">
        <v>6031</v>
      </c>
      <c r="L1188" s="127">
        <v>4365268</v>
      </c>
      <c r="M1188" s="13" t="s">
        <v>1104</v>
      </c>
      <c r="N1188" s="145" t="s">
        <v>4492</v>
      </c>
      <c r="O1188" s="15" t="s">
        <v>6529</v>
      </c>
      <c r="P1188" s="16" t="s">
        <v>6530</v>
      </c>
      <c r="Q1188" s="13">
        <v>1</v>
      </c>
      <c r="R1188" t="s">
        <v>6531</v>
      </c>
    </row>
    <row r="1189" spans="2:18">
      <c r="B1189" s="52" t="s">
        <v>6532</v>
      </c>
      <c r="C1189" s="127">
        <v>4366941</v>
      </c>
      <c r="D1189" s="73">
        <v>0</v>
      </c>
      <c r="E1189" s="73">
        <v>0</v>
      </c>
      <c r="F1189" s="75">
        <v>1</v>
      </c>
      <c r="G1189" s="75" t="s">
        <v>6533</v>
      </c>
      <c r="H1189" s="73">
        <v>0</v>
      </c>
      <c r="I1189" s="74">
        <v>24</v>
      </c>
      <c r="J1189" s="73">
        <v>0</v>
      </c>
      <c r="K1189" s="165"/>
      <c r="L1189" s="127">
        <v>4366941</v>
      </c>
      <c r="M1189" s="146" t="s">
        <v>1104</v>
      </c>
      <c r="N1189" s="145" t="s">
        <v>6534</v>
      </c>
      <c r="O1189" s="15" t="s">
        <v>6535</v>
      </c>
      <c r="P1189" s="16" t="s">
        <v>6536</v>
      </c>
      <c r="Q1189" s="13">
        <v>1</v>
      </c>
      <c r="R1189" t="s">
        <v>6537</v>
      </c>
    </row>
    <row r="1190" spans="2:18">
      <c r="B1190" s="52" t="s">
        <v>6538</v>
      </c>
      <c r="C1190" s="127">
        <v>4375083</v>
      </c>
      <c r="D1190" s="73">
        <v>0</v>
      </c>
      <c r="E1190" s="73">
        <v>0</v>
      </c>
      <c r="F1190" s="73">
        <v>0</v>
      </c>
      <c r="G1190" s="73" t="s">
        <v>1103</v>
      </c>
      <c r="H1190" s="73">
        <v>0</v>
      </c>
      <c r="I1190" s="73">
        <v>0</v>
      </c>
      <c r="J1190" s="73">
        <v>0</v>
      </c>
      <c r="K1190" s="165"/>
      <c r="L1190" s="127">
        <v>4375083</v>
      </c>
      <c r="M1190" s="13" t="s">
        <v>1094</v>
      </c>
      <c r="N1190" s="145" t="s">
        <v>2998</v>
      </c>
      <c r="O1190" s="15" t="s">
        <v>6539</v>
      </c>
      <c r="P1190" s="16" t="s">
        <v>6538</v>
      </c>
      <c r="Q1190" s="13">
        <v>1</v>
      </c>
      <c r="R1190" t="s">
        <v>6540</v>
      </c>
    </row>
    <row r="1191" spans="2:18">
      <c r="B1191" s="52" t="s">
        <v>6541</v>
      </c>
      <c r="C1191" s="127">
        <v>4382433</v>
      </c>
      <c r="D1191" s="73">
        <v>0</v>
      </c>
      <c r="E1191" s="73">
        <v>0</v>
      </c>
      <c r="F1191" s="75">
        <v>1</v>
      </c>
      <c r="G1191" s="75" t="s">
        <v>6542</v>
      </c>
      <c r="H1191" s="73">
        <v>0</v>
      </c>
      <c r="I1191" s="74">
        <v>7</v>
      </c>
      <c r="J1191" s="73">
        <v>0</v>
      </c>
      <c r="K1191" s="165"/>
      <c r="L1191" s="127">
        <v>4382433</v>
      </c>
      <c r="M1191" s="146" t="s">
        <v>1104</v>
      </c>
      <c r="N1191" s="145" t="s">
        <v>6543</v>
      </c>
      <c r="O1191" s="15" t="s">
        <v>6544</v>
      </c>
      <c r="P1191" s="16" t="s">
        <v>6545</v>
      </c>
      <c r="Q1191" s="13">
        <v>1</v>
      </c>
      <c r="R1191" t="s">
        <v>6546</v>
      </c>
    </row>
    <row r="1192" spans="2:18">
      <c r="B1192" s="52" t="s">
        <v>6547</v>
      </c>
      <c r="C1192" s="127">
        <v>4387627</v>
      </c>
      <c r="D1192" s="73">
        <v>0</v>
      </c>
      <c r="E1192" s="73">
        <v>0</v>
      </c>
      <c r="F1192" s="75">
        <v>1</v>
      </c>
      <c r="G1192" s="75" t="s">
        <v>6548</v>
      </c>
      <c r="H1192" s="73">
        <v>0</v>
      </c>
      <c r="I1192" s="74">
        <v>3</v>
      </c>
      <c r="J1192" s="73">
        <v>0</v>
      </c>
      <c r="K1192" s="165"/>
      <c r="L1192" s="127">
        <v>4387627</v>
      </c>
      <c r="M1192" s="146" t="s">
        <v>1291</v>
      </c>
      <c r="N1192" s="13" t="s">
        <v>6549</v>
      </c>
      <c r="O1192" s="15" t="s">
        <v>6550</v>
      </c>
      <c r="P1192" s="16" t="s">
        <v>6547</v>
      </c>
      <c r="Q1192" s="13">
        <v>1</v>
      </c>
      <c r="R1192" t="s">
        <v>6551</v>
      </c>
    </row>
    <row r="1193" spans="2:18">
      <c r="B1193" s="52" t="s">
        <v>667</v>
      </c>
      <c r="C1193" s="127">
        <v>4387939</v>
      </c>
      <c r="D1193" s="73">
        <v>0</v>
      </c>
      <c r="E1193" s="73">
        <v>0</v>
      </c>
      <c r="F1193" s="73">
        <v>0</v>
      </c>
      <c r="G1193" s="73" t="s">
        <v>1103</v>
      </c>
      <c r="H1193" s="73">
        <v>0</v>
      </c>
      <c r="I1193" s="73">
        <v>0</v>
      </c>
      <c r="J1193" s="73">
        <v>0</v>
      </c>
      <c r="K1193" s="165" t="s">
        <v>6031</v>
      </c>
      <c r="L1193" s="127">
        <v>4387939</v>
      </c>
      <c r="M1193" s="13" t="s">
        <v>1094</v>
      </c>
      <c r="N1193" s="145" t="s">
        <v>6552</v>
      </c>
      <c r="O1193" s="15" t="s">
        <v>6553</v>
      </c>
      <c r="P1193" s="16" t="s">
        <v>2423</v>
      </c>
      <c r="Q1193" s="13">
        <v>1</v>
      </c>
      <c r="R1193" t="s">
        <v>6554</v>
      </c>
    </row>
    <row r="1194" spans="2:18">
      <c r="B1194" s="52" t="s">
        <v>6555</v>
      </c>
      <c r="C1194" s="127">
        <v>4392380</v>
      </c>
      <c r="D1194" s="73">
        <v>0</v>
      </c>
      <c r="E1194" s="73">
        <v>0</v>
      </c>
      <c r="F1194" s="73">
        <v>0</v>
      </c>
      <c r="G1194" s="73" t="s">
        <v>1103</v>
      </c>
      <c r="H1194" s="73">
        <v>0</v>
      </c>
      <c r="I1194" s="73">
        <v>0</v>
      </c>
      <c r="J1194" s="73">
        <v>0</v>
      </c>
      <c r="K1194" s="165"/>
      <c r="L1194" s="127">
        <v>4392380</v>
      </c>
      <c r="M1194" s="13" t="s">
        <v>1104</v>
      </c>
      <c r="N1194" s="145" t="s">
        <v>2396</v>
      </c>
      <c r="O1194" s="15" t="s">
        <v>6556</v>
      </c>
      <c r="P1194" s="16" t="s">
        <v>6557</v>
      </c>
      <c r="Q1194" s="13">
        <v>1</v>
      </c>
      <c r="R1194" t="s">
        <v>6558</v>
      </c>
    </row>
    <row r="1195" spans="2:18">
      <c r="B1195" s="52" t="s">
        <v>6559</v>
      </c>
      <c r="C1195" s="127">
        <v>4394851</v>
      </c>
      <c r="D1195" s="73">
        <v>0</v>
      </c>
      <c r="E1195" s="73">
        <v>0</v>
      </c>
      <c r="F1195" s="75">
        <v>1</v>
      </c>
      <c r="G1195" s="75" t="s">
        <v>6560</v>
      </c>
      <c r="H1195" s="73">
        <v>0</v>
      </c>
      <c r="I1195" s="74">
        <v>17</v>
      </c>
      <c r="J1195" s="73">
        <v>0</v>
      </c>
      <c r="K1195" s="165"/>
      <c r="L1195" s="127">
        <v>4394851</v>
      </c>
      <c r="M1195" s="146" t="s">
        <v>1104</v>
      </c>
      <c r="N1195" s="145" t="s">
        <v>4687</v>
      </c>
      <c r="O1195" s="15" t="s">
        <v>6561</v>
      </c>
      <c r="P1195" s="16" t="s">
        <v>6562</v>
      </c>
      <c r="Q1195" s="13">
        <v>1</v>
      </c>
      <c r="R1195" t="s">
        <v>6563</v>
      </c>
    </row>
    <row r="1196" spans="2:18">
      <c r="B1196" s="52" t="s">
        <v>6564</v>
      </c>
      <c r="C1196" s="127">
        <v>4397534</v>
      </c>
      <c r="D1196" s="73">
        <v>0</v>
      </c>
      <c r="E1196" s="73">
        <v>0</v>
      </c>
      <c r="F1196" s="75">
        <v>1</v>
      </c>
      <c r="G1196" s="75" t="s">
        <v>6565</v>
      </c>
      <c r="H1196" s="75">
        <v>1</v>
      </c>
      <c r="I1196" s="74">
        <v>28</v>
      </c>
      <c r="J1196" s="73">
        <v>0</v>
      </c>
      <c r="K1196" s="165"/>
      <c r="L1196" s="127">
        <v>4397534</v>
      </c>
      <c r="M1196" s="13" t="s">
        <v>1094</v>
      </c>
      <c r="N1196" s="145" t="s">
        <v>1758</v>
      </c>
      <c r="O1196" s="15" t="s">
        <v>6566</v>
      </c>
      <c r="P1196" s="16" t="s">
        <v>6567</v>
      </c>
      <c r="Q1196" s="13">
        <v>1</v>
      </c>
      <c r="R1196" t="s">
        <v>6568</v>
      </c>
    </row>
    <row r="1197" spans="2:18">
      <c r="B1197" s="52" t="s">
        <v>6569</v>
      </c>
      <c r="C1197" s="127">
        <v>4401180</v>
      </c>
      <c r="D1197" s="73">
        <v>0</v>
      </c>
      <c r="E1197" s="73">
        <v>0</v>
      </c>
      <c r="F1197" s="75">
        <v>1</v>
      </c>
      <c r="G1197" s="75" t="s">
        <v>6570</v>
      </c>
      <c r="H1197" s="73">
        <v>0</v>
      </c>
      <c r="I1197" s="74">
        <v>7</v>
      </c>
      <c r="J1197" s="73">
        <v>0</v>
      </c>
      <c r="K1197" s="165"/>
      <c r="L1197" s="127">
        <v>4401180</v>
      </c>
      <c r="M1197" s="13" t="s">
        <v>1094</v>
      </c>
      <c r="N1197" s="145" t="s">
        <v>1909</v>
      </c>
      <c r="O1197" s="15" t="s">
        <v>6571</v>
      </c>
      <c r="P1197" s="16" t="s">
        <v>6572</v>
      </c>
      <c r="Q1197" s="13">
        <v>1</v>
      </c>
      <c r="R1197" t="s">
        <v>6573</v>
      </c>
    </row>
    <row r="1198" spans="2:18">
      <c r="B1198" s="52" t="s">
        <v>6574</v>
      </c>
      <c r="C1198" s="127">
        <v>4402123</v>
      </c>
      <c r="D1198" s="73">
        <v>0</v>
      </c>
      <c r="E1198" s="73">
        <v>0</v>
      </c>
      <c r="F1198" s="73">
        <v>0</v>
      </c>
      <c r="G1198" s="73" t="s">
        <v>1103</v>
      </c>
      <c r="H1198" s="73">
        <v>0</v>
      </c>
      <c r="I1198" s="73">
        <v>0</v>
      </c>
      <c r="J1198" s="73">
        <v>0</v>
      </c>
      <c r="K1198" s="165" t="s">
        <v>6031</v>
      </c>
      <c r="L1198" s="127">
        <v>4402123</v>
      </c>
      <c r="M1198" s="13" t="s">
        <v>1094</v>
      </c>
      <c r="N1198" s="145" t="s">
        <v>6575</v>
      </c>
      <c r="O1198" s="15" t="s">
        <v>6576</v>
      </c>
      <c r="P1198" s="16" t="s">
        <v>6577</v>
      </c>
      <c r="Q1198" s="13">
        <v>1</v>
      </c>
      <c r="R1198" t="s">
        <v>6578</v>
      </c>
    </row>
    <row r="1199" spans="2:18">
      <c r="B1199" s="52" t="s">
        <v>6579</v>
      </c>
      <c r="C1199" s="127">
        <v>4406504</v>
      </c>
      <c r="D1199" s="73">
        <v>0</v>
      </c>
      <c r="E1199" s="73">
        <v>0</v>
      </c>
      <c r="F1199" s="73">
        <v>0</v>
      </c>
      <c r="G1199" s="73" t="s">
        <v>1103</v>
      </c>
      <c r="H1199" s="73">
        <v>0</v>
      </c>
      <c r="I1199" s="73">
        <v>0</v>
      </c>
      <c r="J1199" s="73">
        <v>0</v>
      </c>
      <c r="K1199" s="165"/>
      <c r="L1199" s="127">
        <v>4406504</v>
      </c>
      <c r="M1199" s="13" t="s">
        <v>1094</v>
      </c>
      <c r="N1199" s="145" t="s">
        <v>1462</v>
      </c>
      <c r="O1199" s="15" t="s">
        <v>6580</v>
      </c>
      <c r="P1199" s="16" t="s">
        <v>6581</v>
      </c>
      <c r="Q1199" s="13">
        <v>1</v>
      </c>
      <c r="R1199" t="s">
        <v>6582</v>
      </c>
    </row>
    <row r="1200" spans="2:18">
      <c r="B1200" s="52" t="s">
        <v>6583</v>
      </c>
      <c r="C1200" s="127">
        <v>4408536</v>
      </c>
      <c r="D1200" s="73">
        <v>0</v>
      </c>
      <c r="E1200" s="73">
        <v>0</v>
      </c>
      <c r="F1200" s="73">
        <v>0</v>
      </c>
      <c r="G1200" s="73" t="s">
        <v>1103</v>
      </c>
      <c r="H1200" s="73">
        <v>0</v>
      </c>
      <c r="I1200" s="73">
        <v>0</v>
      </c>
      <c r="J1200" s="73">
        <v>0</v>
      </c>
      <c r="K1200" s="165"/>
      <c r="L1200" s="127">
        <v>4408536</v>
      </c>
      <c r="M1200" s="13" t="s">
        <v>1094</v>
      </c>
      <c r="N1200" s="145" t="s">
        <v>4553</v>
      </c>
      <c r="O1200" s="15" t="s">
        <v>6584</v>
      </c>
      <c r="P1200" s="16" t="s">
        <v>6585</v>
      </c>
      <c r="Q1200" s="13">
        <v>1</v>
      </c>
      <c r="R1200" t="s">
        <v>6586</v>
      </c>
    </row>
    <row r="1201" spans="2:18">
      <c r="B1201" s="52" t="s">
        <v>6587</v>
      </c>
      <c r="C1201" s="127">
        <v>4411016</v>
      </c>
      <c r="D1201" s="73">
        <v>0</v>
      </c>
      <c r="E1201" s="73">
        <v>0</v>
      </c>
      <c r="F1201" s="73">
        <v>0</v>
      </c>
      <c r="G1201" s="73" t="s">
        <v>1103</v>
      </c>
      <c r="H1201" s="73">
        <v>0</v>
      </c>
      <c r="I1201" s="73">
        <v>0</v>
      </c>
      <c r="J1201" s="73">
        <v>0</v>
      </c>
      <c r="K1201" s="165"/>
      <c r="L1201" s="127">
        <v>4411016</v>
      </c>
      <c r="M1201" s="13" t="s">
        <v>1094</v>
      </c>
      <c r="N1201" s="145" t="s">
        <v>6588</v>
      </c>
      <c r="O1201" s="15" t="s">
        <v>6589</v>
      </c>
      <c r="P1201" s="16" t="s">
        <v>6590</v>
      </c>
      <c r="Q1201" s="13">
        <v>1</v>
      </c>
      <c r="R1201" t="s">
        <v>6591</v>
      </c>
    </row>
    <row r="1202" spans="2:18">
      <c r="B1202" s="52" t="s">
        <v>6592</v>
      </c>
      <c r="C1202" s="127">
        <v>4417940</v>
      </c>
      <c r="D1202" s="73">
        <v>0</v>
      </c>
      <c r="E1202" s="73">
        <v>0</v>
      </c>
      <c r="F1202" s="73">
        <v>0</v>
      </c>
      <c r="G1202" s="73" t="s">
        <v>1103</v>
      </c>
      <c r="H1202" s="73">
        <v>0</v>
      </c>
      <c r="I1202" s="73">
        <v>0</v>
      </c>
      <c r="J1202" s="73">
        <v>0</v>
      </c>
      <c r="K1202" s="165"/>
      <c r="L1202" s="127">
        <v>4417940</v>
      </c>
      <c r="M1202" s="13" t="s">
        <v>1104</v>
      </c>
      <c r="N1202" s="145" t="s">
        <v>6593</v>
      </c>
      <c r="O1202" s="15" t="s">
        <v>6594</v>
      </c>
      <c r="P1202" s="16" t="s">
        <v>6592</v>
      </c>
      <c r="Q1202" s="13">
        <v>1</v>
      </c>
      <c r="R1202" t="s">
        <v>6595</v>
      </c>
    </row>
    <row r="1203" spans="2:18">
      <c r="B1203" s="52" t="s">
        <v>6596</v>
      </c>
      <c r="C1203" s="127">
        <v>4433243</v>
      </c>
      <c r="D1203" s="73">
        <v>0</v>
      </c>
      <c r="E1203" s="73">
        <v>0</v>
      </c>
      <c r="F1203" s="73">
        <v>0</v>
      </c>
      <c r="G1203" s="73" t="s">
        <v>1103</v>
      </c>
      <c r="H1203" s="73">
        <v>0</v>
      </c>
      <c r="I1203" s="73">
        <v>0</v>
      </c>
      <c r="J1203" s="73">
        <v>0</v>
      </c>
      <c r="K1203" s="165" t="s">
        <v>6031</v>
      </c>
      <c r="L1203" s="127">
        <v>4433243</v>
      </c>
      <c r="M1203" s="13" t="s">
        <v>1104</v>
      </c>
      <c r="N1203" s="145" t="s">
        <v>2637</v>
      </c>
      <c r="O1203" s="15" t="s">
        <v>6597</v>
      </c>
      <c r="P1203" s="16" t="s">
        <v>6598</v>
      </c>
      <c r="Q1203" s="13">
        <v>1</v>
      </c>
      <c r="R1203" t="s">
        <v>6599</v>
      </c>
    </row>
    <row r="1204" spans="2:18">
      <c r="B1204" s="52" t="s">
        <v>6600</v>
      </c>
      <c r="C1204" s="127">
        <v>4434013</v>
      </c>
      <c r="D1204" s="73">
        <v>0</v>
      </c>
      <c r="E1204" s="73">
        <v>0</v>
      </c>
      <c r="F1204" s="73">
        <v>0</v>
      </c>
      <c r="G1204" s="73" t="s">
        <v>1103</v>
      </c>
      <c r="H1204" s="73">
        <v>0</v>
      </c>
      <c r="I1204" s="73">
        <v>0</v>
      </c>
      <c r="J1204" s="73">
        <v>0</v>
      </c>
      <c r="K1204" s="165"/>
      <c r="L1204" s="127">
        <v>4434013</v>
      </c>
      <c r="M1204" s="13" t="s">
        <v>1104</v>
      </c>
      <c r="N1204" s="145" t="s">
        <v>5166</v>
      </c>
      <c r="O1204" s="15" t="s">
        <v>6601</v>
      </c>
      <c r="P1204" s="16" t="s">
        <v>6602</v>
      </c>
      <c r="Q1204" s="13">
        <v>1</v>
      </c>
      <c r="R1204" t="s">
        <v>6603</v>
      </c>
    </row>
    <row r="1205" spans="2:18">
      <c r="B1205" s="52" t="s">
        <v>6604</v>
      </c>
      <c r="C1205" s="127">
        <v>4446034</v>
      </c>
      <c r="D1205" s="73">
        <v>0</v>
      </c>
      <c r="E1205" s="73">
        <v>0</v>
      </c>
      <c r="F1205" s="75">
        <v>1</v>
      </c>
      <c r="G1205" s="75" t="s">
        <v>6605</v>
      </c>
      <c r="H1205" s="73">
        <v>0</v>
      </c>
      <c r="I1205" s="74">
        <v>3</v>
      </c>
      <c r="J1205" s="73">
        <v>0</v>
      </c>
      <c r="K1205" s="165"/>
      <c r="L1205" s="127">
        <v>4446034</v>
      </c>
      <c r="M1205" s="146" t="s">
        <v>1291</v>
      </c>
      <c r="N1205" s="13" t="s">
        <v>6606</v>
      </c>
      <c r="O1205" s="15" t="s">
        <v>6607</v>
      </c>
      <c r="P1205" s="16" t="s">
        <v>6608</v>
      </c>
      <c r="Q1205" s="13">
        <v>1</v>
      </c>
      <c r="R1205" t="s">
        <v>6609</v>
      </c>
    </row>
    <row r="1206" spans="2:18">
      <c r="B1206" s="52" t="s">
        <v>6610</v>
      </c>
      <c r="C1206" s="127">
        <v>4452837</v>
      </c>
      <c r="D1206" s="73">
        <v>0</v>
      </c>
      <c r="E1206" s="73">
        <v>0</v>
      </c>
      <c r="F1206" s="73">
        <v>0</v>
      </c>
      <c r="G1206" s="73" t="s">
        <v>1103</v>
      </c>
      <c r="H1206" s="73">
        <v>0</v>
      </c>
      <c r="I1206" s="73">
        <v>0</v>
      </c>
      <c r="J1206" s="73">
        <v>0</v>
      </c>
      <c r="K1206" s="165"/>
      <c r="L1206" s="127">
        <v>4452837</v>
      </c>
      <c r="M1206" s="13" t="s">
        <v>1094</v>
      </c>
      <c r="N1206" s="145" t="s">
        <v>1688</v>
      </c>
      <c r="O1206" s="15" t="s">
        <v>6611</v>
      </c>
      <c r="P1206" s="16" t="s">
        <v>6612</v>
      </c>
      <c r="Q1206" s="13">
        <v>1</v>
      </c>
      <c r="R1206" t="s">
        <v>6613</v>
      </c>
    </row>
    <row r="1207" spans="2:18">
      <c r="B1207" s="52" t="s">
        <v>6614</v>
      </c>
      <c r="C1207" s="127">
        <v>4461821</v>
      </c>
      <c r="D1207" s="73">
        <v>0</v>
      </c>
      <c r="E1207" s="73">
        <v>0</v>
      </c>
      <c r="F1207" s="73">
        <v>0</v>
      </c>
      <c r="G1207" s="73" t="s">
        <v>1103</v>
      </c>
      <c r="H1207" s="73">
        <v>0</v>
      </c>
      <c r="I1207" s="73">
        <v>0</v>
      </c>
      <c r="J1207" s="73">
        <v>0</v>
      </c>
      <c r="K1207" s="165"/>
      <c r="L1207" s="127">
        <v>4461821</v>
      </c>
      <c r="M1207" s="13" t="s">
        <v>1104</v>
      </c>
      <c r="N1207" s="145" t="s">
        <v>5371</v>
      </c>
      <c r="O1207" s="15" t="s">
        <v>6615</v>
      </c>
      <c r="P1207" s="16" t="s">
        <v>6616</v>
      </c>
      <c r="Q1207" s="13">
        <v>1</v>
      </c>
      <c r="R1207" t="s">
        <v>6617</v>
      </c>
    </row>
    <row r="1208" spans="2:18">
      <c r="B1208" s="52" t="s">
        <v>6618</v>
      </c>
      <c r="C1208" s="127">
        <v>4468220</v>
      </c>
      <c r="D1208" s="73">
        <v>0</v>
      </c>
      <c r="E1208" s="73">
        <v>0</v>
      </c>
      <c r="F1208" s="73">
        <v>0</v>
      </c>
      <c r="G1208" s="73" t="s">
        <v>1103</v>
      </c>
      <c r="H1208" s="73">
        <v>0</v>
      </c>
      <c r="I1208" s="73">
        <v>0</v>
      </c>
      <c r="J1208" s="73">
        <v>0</v>
      </c>
      <c r="K1208" s="165" t="s">
        <v>6031</v>
      </c>
      <c r="L1208" s="127">
        <v>4468220</v>
      </c>
      <c r="M1208" s="13" t="s">
        <v>1104</v>
      </c>
      <c r="N1208" s="145" t="s">
        <v>3304</v>
      </c>
      <c r="O1208" s="15" t="s">
        <v>6619</v>
      </c>
      <c r="P1208" s="16" t="s">
        <v>1202</v>
      </c>
      <c r="Q1208" s="13">
        <v>1</v>
      </c>
      <c r="R1208" t="s">
        <v>6620</v>
      </c>
    </row>
    <row r="1209" spans="2:18">
      <c r="B1209" s="52" t="s">
        <v>6621</v>
      </c>
      <c r="C1209" s="127">
        <v>4476637</v>
      </c>
      <c r="D1209" s="73">
        <v>0</v>
      </c>
      <c r="E1209" s="75">
        <v>1</v>
      </c>
      <c r="F1209" s="73">
        <v>0</v>
      </c>
      <c r="G1209" s="73" t="s">
        <v>1103</v>
      </c>
      <c r="H1209" s="73">
        <v>0</v>
      </c>
      <c r="I1209" s="73">
        <v>0</v>
      </c>
      <c r="J1209" s="73">
        <v>0</v>
      </c>
      <c r="K1209" s="165"/>
      <c r="L1209" s="127">
        <v>4476637</v>
      </c>
      <c r="M1209" s="29" t="s">
        <v>1094</v>
      </c>
      <c r="N1209" s="55" t="s">
        <v>6622</v>
      </c>
      <c r="O1209" s="15" t="s">
        <v>6623</v>
      </c>
      <c r="P1209" s="16" t="s">
        <v>6624</v>
      </c>
      <c r="Q1209" s="13">
        <v>1</v>
      </c>
      <c r="R1209" t="s">
        <v>6625</v>
      </c>
    </row>
    <row r="1210" spans="2:18">
      <c r="B1210" s="52" t="s">
        <v>6626</v>
      </c>
      <c r="C1210" s="127">
        <v>4477234</v>
      </c>
      <c r="D1210" s="73">
        <v>0</v>
      </c>
      <c r="E1210" s="73">
        <v>0</v>
      </c>
      <c r="F1210" s="73">
        <v>0</v>
      </c>
      <c r="G1210" s="73" t="s">
        <v>1103</v>
      </c>
      <c r="H1210" s="73">
        <v>0</v>
      </c>
      <c r="I1210" s="73">
        <v>0</v>
      </c>
      <c r="J1210" s="73">
        <v>0</v>
      </c>
      <c r="K1210" s="165"/>
      <c r="L1210" s="127">
        <v>4477234</v>
      </c>
      <c r="M1210" s="76" t="s">
        <v>1165</v>
      </c>
      <c r="N1210" s="76" t="s">
        <v>1165</v>
      </c>
      <c r="O1210" s="150" t="s">
        <v>6627</v>
      </c>
      <c r="P1210" s="10" t="s">
        <v>6628</v>
      </c>
      <c r="Q1210" s="13">
        <v>1</v>
      </c>
      <c r="R1210" t="s">
        <v>1168</v>
      </c>
    </row>
    <row r="1211" spans="2:18">
      <c r="L1211"/>
      <c r="M1211"/>
      <c r="N1211"/>
      <c r="O1211" s="151"/>
      <c r="P1211"/>
      <c r="Q1211" s="44"/>
    </row>
    <row r="1212" spans="2:18">
      <c r="L1212"/>
      <c r="M1212"/>
      <c r="N1212"/>
      <c r="O1212" s="151"/>
      <c r="P1212"/>
      <c r="Q1212" s="44"/>
    </row>
    <row r="1213" spans="2:18">
      <c r="L1213"/>
      <c r="M1213"/>
      <c r="N1213"/>
      <c r="O1213" s="151"/>
      <c r="P1213"/>
      <c r="Q1213" s="44"/>
    </row>
    <row r="1214" spans="2:18">
      <c r="L1214"/>
      <c r="M1214"/>
      <c r="N1214"/>
      <c r="O1214" s="151"/>
      <c r="P1214"/>
      <c r="Q1214" s="44"/>
    </row>
    <row r="1215" spans="2:18">
      <c r="L1215"/>
      <c r="M1215"/>
      <c r="N1215"/>
      <c r="O1215" s="151"/>
      <c r="P1215"/>
      <c r="Q1215" s="44"/>
    </row>
    <row r="1216" spans="2:18">
      <c r="L1216"/>
      <c r="M1216"/>
      <c r="N1216"/>
      <c r="O1216" s="151"/>
      <c r="P1216"/>
      <c r="Q1216" s="44"/>
    </row>
    <row r="1217" spans="12:17">
      <c r="L1217"/>
      <c r="M1217"/>
      <c r="N1217"/>
      <c r="O1217" s="151"/>
      <c r="P1217"/>
      <c r="Q1217" s="44"/>
    </row>
    <row r="1218" spans="12:17">
      <c r="L1218"/>
      <c r="M1218"/>
      <c r="N1218"/>
      <c r="O1218" s="151"/>
      <c r="P1218"/>
      <c r="Q1218" s="44"/>
    </row>
    <row r="1219" spans="12:17">
      <c r="L1219"/>
      <c r="M1219"/>
      <c r="N1219"/>
      <c r="O1219" s="151"/>
      <c r="P1219"/>
      <c r="Q1219" s="44"/>
    </row>
    <row r="1220" spans="12:17">
      <c r="L1220"/>
      <c r="M1220"/>
      <c r="N1220"/>
      <c r="O1220" s="151"/>
      <c r="P1220"/>
      <c r="Q1220" s="44"/>
    </row>
    <row r="1221" spans="12:17">
      <c r="L1221"/>
      <c r="M1221"/>
      <c r="N1221"/>
      <c r="O1221" s="151"/>
      <c r="P1221"/>
      <c r="Q1221" s="44"/>
    </row>
    <row r="1222" spans="12:17">
      <c r="L1222"/>
      <c r="M1222"/>
      <c r="N1222"/>
      <c r="O1222" s="151"/>
      <c r="P1222"/>
      <c r="Q1222" s="44"/>
    </row>
    <row r="1223" spans="12:17">
      <c r="L1223"/>
      <c r="M1223"/>
      <c r="N1223"/>
      <c r="O1223" s="151"/>
      <c r="P1223"/>
      <c r="Q1223" s="44"/>
    </row>
    <row r="1224" spans="12:17">
      <c r="L1224"/>
      <c r="M1224"/>
      <c r="N1224"/>
      <c r="O1224" s="151"/>
      <c r="P1224"/>
      <c r="Q1224" s="44"/>
    </row>
    <row r="1225" spans="12:17">
      <c r="L1225"/>
      <c r="M1225"/>
      <c r="N1225"/>
      <c r="O1225" s="151"/>
      <c r="P1225"/>
      <c r="Q1225" s="44"/>
    </row>
    <row r="1226" spans="12:17">
      <c r="L1226"/>
      <c r="M1226"/>
      <c r="N1226"/>
      <c r="O1226" s="151"/>
      <c r="P1226"/>
      <c r="Q1226" s="44"/>
    </row>
    <row r="1227" spans="12:17">
      <c r="L1227"/>
      <c r="M1227"/>
      <c r="N1227"/>
      <c r="O1227" s="151"/>
      <c r="P1227"/>
      <c r="Q1227" s="44"/>
    </row>
    <row r="1228" spans="12:17">
      <c r="L1228"/>
      <c r="M1228"/>
      <c r="N1228"/>
      <c r="O1228" s="151"/>
      <c r="P1228"/>
      <c r="Q1228" s="44"/>
    </row>
    <row r="1229" spans="12:17">
      <c r="L1229"/>
      <c r="M1229"/>
      <c r="N1229"/>
      <c r="O1229" s="151"/>
      <c r="P1229"/>
      <c r="Q1229" s="44"/>
    </row>
    <row r="1230" spans="12:17">
      <c r="L1230"/>
      <c r="M1230"/>
      <c r="N1230"/>
      <c r="O1230" s="151"/>
      <c r="P1230"/>
      <c r="Q1230" s="44"/>
    </row>
    <row r="1231" spans="12:17">
      <c r="L1231"/>
      <c r="M1231"/>
      <c r="N1231"/>
      <c r="O1231" s="151"/>
      <c r="P1231"/>
      <c r="Q1231" s="44"/>
    </row>
    <row r="1232" spans="12:17">
      <c r="L1232"/>
      <c r="M1232"/>
      <c r="N1232"/>
      <c r="O1232" s="151"/>
      <c r="P1232"/>
      <c r="Q1232" s="44"/>
    </row>
    <row r="1233" spans="12:17">
      <c r="L1233"/>
      <c r="M1233"/>
      <c r="N1233"/>
      <c r="O1233" s="151"/>
      <c r="P1233"/>
      <c r="Q1233" s="44"/>
    </row>
    <row r="1234" spans="12:17">
      <c r="L1234"/>
      <c r="M1234"/>
      <c r="N1234"/>
      <c r="O1234" s="151"/>
      <c r="P1234"/>
      <c r="Q1234" s="44"/>
    </row>
    <row r="1235" spans="12:17">
      <c r="L1235"/>
      <c r="M1235"/>
      <c r="N1235"/>
      <c r="O1235" s="151"/>
      <c r="P1235"/>
      <c r="Q1235" s="44"/>
    </row>
    <row r="1236" spans="12:17">
      <c r="L1236"/>
      <c r="M1236"/>
      <c r="N1236"/>
      <c r="O1236" s="151"/>
      <c r="P1236"/>
      <c r="Q1236" s="44"/>
    </row>
    <row r="1237" spans="12:17">
      <c r="L1237"/>
      <c r="M1237"/>
      <c r="N1237"/>
      <c r="O1237" s="151"/>
      <c r="P1237"/>
      <c r="Q1237" s="44"/>
    </row>
    <row r="1238" spans="12:17">
      <c r="L1238"/>
      <c r="M1238"/>
      <c r="N1238"/>
      <c r="O1238" s="151"/>
      <c r="P1238"/>
      <c r="Q1238" s="44"/>
    </row>
    <row r="1239" spans="12:17">
      <c r="L1239"/>
      <c r="M1239"/>
      <c r="N1239"/>
      <c r="O1239" s="151"/>
      <c r="P1239"/>
      <c r="Q1239" s="44"/>
    </row>
    <row r="1240" spans="12:17">
      <c r="L1240"/>
      <c r="M1240"/>
      <c r="N1240"/>
      <c r="O1240" s="151"/>
      <c r="P1240"/>
      <c r="Q1240" s="44"/>
    </row>
    <row r="1241" spans="12:17">
      <c r="L1241"/>
      <c r="M1241"/>
      <c r="N1241"/>
      <c r="O1241" s="151"/>
      <c r="P1241"/>
      <c r="Q1241" s="44"/>
    </row>
    <row r="1242" spans="12:17">
      <c r="L1242"/>
      <c r="M1242"/>
      <c r="N1242"/>
      <c r="O1242" s="151"/>
      <c r="P1242"/>
      <c r="Q1242" s="44"/>
    </row>
    <row r="1243" spans="12:17">
      <c r="L1243"/>
      <c r="M1243"/>
      <c r="N1243"/>
      <c r="O1243" s="151"/>
      <c r="P1243"/>
      <c r="Q1243" s="44"/>
    </row>
    <row r="1244" spans="12:17">
      <c r="L1244"/>
      <c r="M1244"/>
      <c r="N1244"/>
      <c r="O1244" s="151"/>
      <c r="P1244"/>
      <c r="Q1244" s="44"/>
    </row>
    <row r="1245" spans="12:17">
      <c r="L1245"/>
      <c r="M1245"/>
      <c r="N1245"/>
      <c r="O1245" s="151"/>
      <c r="P1245"/>
      <c r="Q1245" s="44"/>
    </row>
    <row r="1246" spans="12:17">
      <c r="L1246"/>
      <c r="M1246"/>
      <c r="N1246"/>
      <c r="O1246" s="151"/>
      <c r="P1246"/>
      <c r="Q1246" s="44"/>
    </row>
    <row r="1247" spans="12:17">
      <c r="L1247"/>
      <c r="M1247"/>
      <c r="N1247"/>
      <c r="O1247" s="151"/>
      <c r="P1247"/>
      <c r="Q1247" s="44"/>
    </row>
    <row r="1248" spans="12:17">
      <c r="L1248"/>
      <c r="M1248"/>
      <c r="N1248"/>
      <c r="O1248" s="151"/>
      <c r="P1248"/>
      <c r="Q1248" s="44"/>
    </row>
    <row r="1249" spans="12:17">
      <c r="L1249"/>
      <c r="M1249"/>
      <c r="N1249"/>
      <c r="O1249" s="151"/>
      <c r="P1249"/>
      <c r="Q1249" s="44"/>
    </row>
    <row r="1250" spans="12:17">
      <c r="L1250"/>
      <c r="M1250"/>
      <c r="N1250"/>
      <c r="O1250" s="151"/>
      <c r="P1250"/>
      <c r="Q1250" s="44"/>
    </row>
    <row r="1251" spans="12:17">
      <c r="L1251"/>
      <c r="M1251"/>
      <c r="N1251"/>
      <c r="O1251" s="151"/>
      <c r="P1251"/>
      <c r="Q1251" s="44"/>
    </row>
    <row r="1252" spans="12:17">
      <c r="L1252"/>
      <c r="M1252"/>
      <c r="N1252"/>
      <c r="O1252" s="151"/>
      <c r="P1252"/>
      <c r="Q1252" s="44"/>
    </row>
    <row r="1253" spans="12:17">
      <c r="L1253"/>
      <c r="M1253"/>
      <c r="N1253"/>
      <c r="O1253" s="151"/>
      <c r="P1253"/>
      <c r="Q1253" s="44"/>
    </row>
    <row r="1254" spans="12:17">
      <c r="L1254"/>
      <c r="M1254"/>
      <c r="N1254"/>
      <c r="O1254" s="151"/>
      <c r="P1254"/>
      <c r="Q1254" s="44"/>
    </row>
    <row r="1255" spans="12:17">
      <c r="L1255"/>
      <c r="M1255"/>
      <c r="N1255"/>
      <c r="O1255" s="151"/>
      <c r="P1255"/>
      <c r="Q1255" s="44"/>
    </row>
    <row r="1256" spans="12:17">
      <c r="L1256"/>
      <c r="M1256"/>
      <c r="N1256"/>
      <c r="O1256" s="151"/>
      <c r="P1256"/>
      <c r="Q1256" s="44"/>
    </row>
    <row r="1257" spans="12:17">
      <c r="L1257"/>
      <c r="M1257"/>
      <c r="N1257"/>
      <c r="O1257" s="151"/>
      <c r="P1257"/>
      <c r="Q1257" s="44"/>
    </row>
    <row r="1258" spans="12:17">
      <c r="L1258"/>
      <c r="M1258"/>
      <c r="N1258"/>
      <c r="O1258" s="151"/>
      <c r="P1258"/>
      <c r="Q1258" s="44"/>
    </row>
    <row r="1259" spans="12:17">
      <c r="L1259"/>
      <c r="M1259"/>
      <c r="N1259"/>
      <c r="O1259" s="151"/>
      <c r="P1259"/>
      <c r="Q1259" s="44"/>
    </row>
    <row r="1260" spans="12:17">
      <c r="L1260"/>
      <c r="M1260"/>
      <c r="N1260"/>
      <c r="O1260" s="151"/>
      <c r="P1260"/>
      <c r="Q1260" s="44"/>
    </row>
    <row r="1261" spans="12:17">
      <c r="L1261"/>
      <c r="M1261"/>
      <c r="N1261"/>
      <c r="O1261" s="151"/>
      <c r="P1261"/>
      <c r="Q1261" s="44"/>
    </row>
    <row r="1262" spans="12:17">
      <c r="L1262"/>
      <c r="M1262"/>
      <c r="N1262"/>
      <c r="O1262" s="151"/>
      <c r="P1262"/>
      <c r="Q1262" s="44"/>
    </row>
    <row r="1263" spans="12:17">
      <c r="L1263"/>
      <c r="M1263"/>
      <c r="N1263"/>
      <c r="O1263" s="151"/>
      <c r="P1263"/>
      <c r="Q1263" s="44"/>
    </row>
    <row r="1264" spans="12:17">
      <c r="L1264"/>
      <c r="M1264"/>
      <c r="N1264"/>
      <c r="O1264" s="151"/>
      <c r="P1264"/>
      <c r="Q1264" s="44"/>
    </row>
    <row r="1265" spans="12:17">
      <c r="L1265"/>
      <c r="M1265"/>
      <c r="N1265"/>
      <c r="O1265" s="151"/>
      <c r="P1265"/>
      <c r="Q1265" s="44"/>
    </row>
    <row r="1266" spans="12:17">
      <c r="L1266"/>
      <c r="M1266"/>
      <c r="N1266"/>
      <c r="O1266" s="151"/>
      <c r="P1266"/>
      <c r="Q1266" s="44"/>
    </row>
    <row r="1267" spans="12:17">
      <c r="L1267"/>
      <c r="M1267"/>
      <c r="N1267"/>
      <c r="O1267" s="151"/>
      <c r="P1267"/>
      <c r="Q1267" s="44"/>
    </row>
    <row r="1268" spans="12:17">
      <c r="L1268"/>
      <c r="M1268"/>
      <c r="N1268"/>
      <c r="O1268" s="151"/>
      <c r="P1268"/>
      <c r="Q1268" s="44"/>
    </row>
    <row r="1269" spans="12:17">
      <c r="L1269"/>
      <c r="M1269"/>
      <c r="N1269"/>
      <c r="O1269" s="151"/>
      <c r="P1269"/>
      <c r="Q1269" s="44"/>
    </row>
    <row r="1270" spans="12:17">
      <c r="L1270"/>
      <c r="M1270"/>
      <c r="N1270"/>
      <c r="O1270" s="151"/>
      <c r="P1270"/>
      <c r="Q1270" s="44"/>
    </row>
    <row r="1271" spans="12:17">
      <c r="L1271"/>
      <c r="M1271"/>
      <c r="N1271"/>
      <c r="O1271" s="151"/>
      <c r="P1271"/>
      <c r="Q1271" s="44"/>
    </row>
    <row r="1272" spans="12:17">
      <c r="L1272"/>
      <c r="M1272"/>
      <c r="N1272"/>
      <c r="O1272" s="151"/>
      <c r="P1272"/>
      <c r="Q1272" s="44"/>
    </row>
    <row r="1273" spans="12:17">
      <c r="L1273"/>
      <c r="M1273"/>
      <c r="N1273"/>
      <c r="O1273" s="151"/>
      <c r="P1273"/>
      <c r="Q1273" s="44"/>
    </row>
    <row r="1274" spans="12:17">
      <c r="L1274"/>
      <c r="M1274"/>
      <c r="N1274"/>
      <c r="O1274" s="151"/>
      <c r="P1274"/>
      <c r="Q1274" s="44"/>
    </row>
    <row r="1275" spans="12:17">
      <c r="L1275"/>
      <c r="M1275"/>
      <c r="N1275"/>
      <c r="O1275" s="151"/>
      <c r="P1275"/>
      <c r="Q1275" s="44"/>
    </row>
    <row r="1276" spans="12:17">
      <c r="L1276"/>
      <c r="M1276"/>
      <c r="N1276"/>
      <c r="O1276" s="151"/>
      <c r="P1276"/>
      <c r="Q1276" s="44"/>
    </row>
    <row r="1277" spans="12:17">
      <c r="L1277"/>
      <c r="M1277"/>
      <c r="N1277"/>
      <c r="O1277" s="151"/>
      <c r="P1277"/>
      <c r="Q1277" s="44"/>
    </row>
    <row r="1278" spans="12:17">
      <c r="L1278"/>
      <c r="M1278"/>
      <c r="N1278"/>
      <c r="O1278" s="151"/>
      <c r="P1278"/>
      <c r="Q1278" s="44"/>
    </row>
    <row r="1279" spans="12:17">
      <c r="L1279"/>
      <c r="M1279"/>
      <c r="N1279"/>
      <c r="O1279" s="151"/>
      <c r="P1279"/>
      <c r="Q1279" s="44"/>
    </row>
    <row r="1280" spans="12:17">
      <c r="L1280"/>
      <c r="M1280"/>
      <c r="N1280"/>
      <c r="O1280" s="151"/>
      <c r="P1280"/>
      <c r="Q1280" s="44"/>
    </row>
    <row r="1281" spans="12:17">
      <c r="L1281"/>
      <c r="M1281"/>
      <c r="N1281"/>
      <c r="O1281" s="151"/>
      <c r="P1281"/>
      <c r="Q1281" s="44"/>
    </row>
    <row r="1282" spans="12:17">
      <c r="L1282"/>
      <c r="M1282"/>
      <c r="N1282"/>
      <c r="O1282" s="151"/>
      <c r="P1282"/>
      <c r="Q1282" s="44"/>
    </row>
    <row r="1283" spans="12:17">
      <c r="L1283"/>
      <c r="M1283"/>
      <c r="N1283"/>
      <c r="O1283" s="151"/>
      <c r="P1283"/>
      <c r="Q1283" s="44"/>
    </row>
    <row r="1284" spans="12:17">
      <c r="L1284"/>
      <c r="M1284"/>
      <c r="N1284"/>
      <c r="O1284" s="151"/>
      <c r="P1284"/>
      <c r="Q1284" s="44"/>
    </row>
    <row r="1285" spans="12:17">
      <c r="L1285"/>
      <c r="M1285"/>
      <c r="N1285"/>
      <c r="O1285" s="151"/>
      <c r="P1285"/>
      <c r="Q1285" s="44"/>
    </row>
    <row r="1286" spans="12:17">
      <c r="L1286"/>
      <c r="M1286"/>
      <c r="N1286"/>
      <c r="O1286" s="151"/>
      <c r="P1286"/>
      <c r="Q1286" s="44"/>
    </row>
    <row r="1287" spans="12:17">
      <c r="L1287"/>
      <c r="M1287"/>
      <c r="N1287"/>
      <c r="O1287" s="151"/>
      <c r="P1287"/>
      <c r="Q1287" s="44"/>
    </row>
    <row r="1288" spans="12:17">
      <c r="L1288"/>
      <c r="M1288"/>
      <c r="N1288"/>
      <c r="O1288" s="151"/>
      <c r="P1288"/>
      <c r="Q1288" s="44"/>
    </row>
    <row r="1289" spans="12:17">
      <c r="L1289"/>
      <c r="M1289"/>
      <c r="N1289"/>
      <c r="O1289" s="151"/>
      <c r="P1289"/>
      <c r="Q1289" s="44"/>
    </row>
    <row r="1290" spans="12:17">
      <c r="L1290"/>
      <c r="M1290"/>
      <c r="N1290"/>
      <c r="O1290" s="151"/>
      <c r="P1290"/>
      <c r="Q1290" s="44"/>
    </row>
    <row r="1291" spans="12:17">
      <c r="L1291"/>
      <c r="M1291"/>
      <c r="N1291"/>
      <c r="O1291" s="151"/>
      <c r="P1291"/>
      <c r="Q1291" s="44"/>
    </row>
    <row r="1292" spans="12:17">
      <c r="L1292"/>
      <c r="M1292"/>
      <c r="N1292"/>
      <c r="O1292" s="151"/>
      <c r="P1292"/>
      <c r="Q1292" s="44"/>
    </row>
    <row r="1293" spans="12:17">
      <c r="L1293"/>
      <c r="M1293"/>
      <c r="N1293"/>
      <c r="O1293" s="151"/>
      <c r="P1293"/>
      <c r="Q1293" s="44"/>
    </row>
    <row r="1294" spans="12:17">
      <c r="L1294"/>
      <c r="M1294"/>
      <c r="N1294"/>
      <c r="O1294" s="151"/>
      <c r="P1294"/>
      <c r="Q1294" s="44"/>
    </row>
    <row r="1295" spans="12:17">
      <c r="L1295"/>
      <c r="M1295"/>
      <c r="N1295"/>
      <c r="O1295" s="151"/>
      <c r="P1295"/>
      <c r="Q1295" s="44"/>
    </row>
    <row r="1296" spans="12:17">
      <c r="L1296"/>
      <c r="M1296"/>
      <c r="N1296"/>
      <c r="O1296" s="151"/>
      <c r="P1296"/>
      <c r="Q1296" s="44"/>
    </row>
    <row r="1297" spans="12:17">
      <c r="L1297"/>
      <c r="M1297"/>
      <c r="N1297"/>
      <c r="O1297" s="151"/>
      <c r="P1297"/>
      <c r="Q1297" s="44"/>
    </row>
    <row r="1298" spans="12:17">
      <c r="L1298"/>
      <c r="M1298"/>
      <c r="N1298"/>
      <c r="O1298" s="151"/>
      <c r="P1298"/>
      <c r="Q1298" s="44"/>
    </row>
    <row r="1299" spans="12:17">
      <c r="L1299"/>
      <c r="M1299"/>
      <c r="N1299"/>
      <c r="O1299" s="151"/>
      <c r="P1299"/>
      <c r="Q1299" s="44"/>
    </row>
    <row r="1300" spans="12:17">
      <c r="L1300"/>
      <c r="M1300"/>
      <c r="N1300"/>
      <c r="O1300" s="151"/>
      <c r="P1300"/>
      <c r="Q1300" s="44"/>
    </row>
    <row r="1301" spans="12:17">
      <c r="L1301"/>
      <c r="M1301"/>
      <c r="N1301"/>
      <c r="O1301" s="151"/>
      <c r="P1301"/>
      <c r="Q1301" s="44"/>
    </row>
    <row r="1302" spans="12:17">
      <c r="L1302"/>
      <c r="M1302"/>
      <c r="N1302"/>
      <c r="O1302" s="151"/>
      <c r="P1302"/>
      <c r="Q1302" s="44"/>
    </row>
    <row r="1303" spans="12:17">
      <c r="L1303"/>
      <c r="M1303"/>
      <c r="N1303"/>
      <c r="O1303" s="151"/>
      <c r="P1303"/>
      <c r="Q1303" s="44"/>
    </row>
    <row r="1304" spans="12:17">
      <c r="L1304"/>
      <c r="M1304"/>
      <c r="N1304"/>
      <c r="O1304" s="151"/>
      <c r="P1304"/>
      <c r="Q1304" s="44"/>
    </row>
    <row r="1305" spans="12:17">
      <c r="L1305"/>
      <c r="M1305"/>
      <c r="N1305"/>
      <c r="O1305" s="151"/>
      <c r="P1305"/>
      <c r="Q1305" s="44"/>
    </row>
    <row r="1306" spans="12:17">
      <c r="L1306"/>
      <c r="M1306"/>
      <c r="N1306"/>
      <c r="O1306" s="151"/>
      <c r="P1306"/>
      <c r="Q1306" s="44"/>
    </row>
    <row r="1307" spans="12:17">
      <c r="L1307"/>
      <c r="M1307"/>
      <c r="N1307"/>
      <c r="O1307" s="151"/>
      <c r="P1307"/>
      <c r="Q1307" s="44"/>
    </row>
    <row r="1308" spans="12:17">
      <c r="L1308"/>
      <c r="M1308"/>
      <c r="N1308"/>
      <c r="O1308" s="151"/>
      <c r="P1308"/>
      <c r="Q1308" s="44"/>
    </row>
    <row r="1309" spans="12:17">
      <c r="L1309"/>
      <c r="M1309"/>
      <c r="N1309"/>
      <c r="O1309" s="151"/>
      <c r="P1309"/>
      <c r="Q1309" s="44"/>
    </row>
    <row r="1310" spans="12:17">
      <c r="L1310"/>
      <c r="M1310"/>
      <c r="N1310"/>
      <c r="O1310" s="151"/>
      <c r="P1310"/>
      <c r="Q1310" s="44"/>
    </row>
    <row r="1311" spans="12:17">
      <c r="L1311"/>
      <c r="M1311"/>
      <c r="N1311"/>
      <c r="O1311" s="151"/>
      <c r="P1311"/>
      <c r="Q1311" s="44"/>
    </row>
    <row r="1312" spans="12:17">
      <c r="L1312"/>
      <c r="M1312"/>
      <c r="N1312"/>
      <c r="O1312" s="151"/>
      <c r="P1312"/>
      <c r="Q1312" s="44"/>
    </row>
    <row r="1313" spans="12:17">
      <c r="L1313"/>
      <c r="M1313"/>
      <c r="N1313"/>
      <c r="O1313" s="151"/>
      <c r="P1313"/>
      <c r="Q1313" s="44"/>
    </row>
    <row r="1314" spans="12:17">
      <c r="L1314"/>
      <c r="M1314"/>
      <c r="N1314"/>
      <c r="O1314" s="151"/>
      <c r="P1314"/>
      <c r="Q1314" s="44"/>
    </row>
    <row r="1315" spans="12:17">
      <c r="L1315"/>
      <c r="M1315"/>
      <c r="N1315"/>
      <c r="O1315" s="151"/>
      <c r="P1315"/>
      <c r="Q1315" s="44"/>
    </row>
    <row r="1316" spans="12:17">
      <c r="L1316"/>
      <c r="M1316"/>
      <c r="N1316"/>
      <c r="O1316" s="151"/>
      <c r="P1316"/>
      <c r="Q1316" s="44"/>
    </row>
    <row r="1317" spans="12:17">
      <c r="L1317"/>
      <c r="M1317"/>
      <c r="N1317"/>
      <c r="O1317" s="151"/>
      <c r="P1317"/>
      <c r="Q1317" s="44"/>
    </row>
    <row r="1318" spans="12:17">
      <c r="L1318"/>
      <c r="M1318"/>
      <c r="N1318"/>
      <c r="O1318" s="151"/>
      <c r="P1318"/>
      <c r="Q1318" s="44"/>
    </row>
    <row r="1319" spans="12:17">
      <c r="L1319"/>
      <c r="M1319"/>
      <c r="N1319"/>
      <c r="O1319" s="151"/>
      <c r="P1319"/>
      <c r="Q1319" s="44"/>
    </row>
    <row r="1320" spans="12:17">
      <c r="L1320"/>
      <c r="M1320"/>
      <c r="N1320"/>
      <c r="O1320" s="151"/>
      <c r="P1320"/>
      <c r="Q1320" s="44"/>
    </row>
    <row r="1321" spans="12:17">
      <c r="L1321"/>
      <c r="M1321"/>
      <c r="N1321"/>
      <c r="O1321" s="151"/>
      <c r="P1321"/>
      <c r="Q1321" s="44"/>
    </row>
    <row r="1322" spans="12:17">
      <c r="L1322"/>
      <c r="M1322"/>
      <c r="N1322"/>
      <c r="O1322" s="151"/>
      <c r="P1322"/>
      <c r="Q1322" s="44"/>
    </row>
    <row r="1323" spans="12:17">
      <c r="L1323"/>
      <c r="M1323"/>
      <c r="N1323"/>
      <c r="O1323" s="151"/>
      <c r="P1323"/>
      <c r="Q1323" s="44"/>
    </row>
    <row r="1324" spans="12:17">
      <c r="L1324"/>
      <c r="M1324"/>
      <c r="N1324"/>
      <c r="O1324" s="151"/>
      <c r="P1324"/>
      <c r="Q1324" s="44"/>
    </row>
    <row r="1325" spans="12:17">
      <c r="L1325"/>
      <c r="M1325"/>
      <c r="N1325"/>
      <c r="O1325" s="151"/>
      <c r="P1325"/>
      <c r="Q1325" s="44"/>
    </row>
    <row r="1326" spans="12:17">
      <c r="L1326"/>
      <c r="M1326"/>
      <c r="N1326"/>
      <c r="O1326" s="151"/>
      <c r="P1326"/>
      <c r="Q1326" s="44"/>
    </row>
    <row r="1327" spans="12:17">
      <c r="L1327"/>
      <c r="M1327"/>
      <c r="N1327"/>
      <c r="O1327" s="151"/>
      <c r="P1327"/>
      <c r="Q1327" s="44"/>
    </row>
    <row r="1328" spans="12:17">
      <c r="L1328"/>
      <c r="M1328"/>
      <c r="N1328"/>
      <c r="O1328" s="151"/>
      <c r="P1328"/>
      <c r="Q1328" s="44"/>
    </row>
    <row r="1329" spans="12:17">
      <c r="L1329"/>
      <c r="M1329"/>
      <c r="N1329"/>
      <c r="O1329" s="151"/>
      <c r="P1329"/>
      <c r="Q1329" s="44"/>
    </row>
    <row r="1330" spans="12:17">
      <c r="L1330"/>
      <c r="M1330"/>
      <c r="N1330"/>
      <c r="O1330" s="151"/>
      <c r="P1330"/>
      <c r="Q1330" s="44"/>
    </row>
    <row r="1331" spans="12:17">
      <c r="L1331"/>
      <c r="M1331"/>
      <c r="N1331"/>
      <c r="O1331" s="151"/>
      <c r="P1331"/>
      <c r="Q1331" s="44"/>
    </row>
    <row r="1332" spans="12:17">
      <c r="L1332"/>
      <c r="M1332"/>
      <c r="N1332"/>
      <c r="O1332" s="151"/>
      <c r="P1332"/>
      <c r="Q1332" s="44"/>
    </row>
    <row r="1333" spans="12:17">
      <c r="L1333"/>
      <c r="M1333"/>
      <c r="N1333"/>
      <c r="O1333" s="151"/>
      <c r="P1333"/>
      <c r="Q1333" s="44"/>
    </row>
    <row r="1334" spans="12:17">
      <c r="L1334"/>
      <c r="M1334"/>
      <c r="N1334"/>
      <c r="O1334" s="151"/>
      <c r="P1334"/>
      <c r="Q1334" s="44"/>
    </row>
    <row r="1335" spans="12:17">
      <c r="L1335"/>
      <c r="M1335"/>
      <c r="N1335"/>
      <c r="O1335" s="151"/>
      <c r="P1335"/>
      <c r="Q1335" s="44"/>
    </row>
    <row r="1336" spans="12:17">
      <c r="L1336"/>
      <c r="M1336"/>
      <c r="N1336"/>
      <c r="O1336" s="151"/>
      <c r="P1336"/>
      <c r="Q1336" s="44"/>
    </row>
    <row r="1337" spans="12:17">
      <c r="L1337"/>
      <c r="M1337"/>
      <c r="N1337"/>
      <c r="O1337" s="151"/>
      <c r="P1337"/>
      <c r="Q1337" s="44"/>
    </row>
    <row r="1338" spans="12:17">
      <c r="L1338"/>
      <c r="M1338"/>
      <c r="N1338"/>
      <c r="O1338" s="151"/>
      <c r="P1338"/>
      <c r="Q1338" s="44"/>
    </row>
    <row r="1339" spans="12:17">
      <c r="L1339"/>
      <c r="M1339"/>
      <c r="N1339"/>
      <c r="O1339" s="151"/>
      <c r="P1339"/>
      <c r="Q1339" s="44"/>
    </row>
    <row r="1340" spans="12:17">
      <c r="L1340"/>
      <c r="M1340"/>
      <c r="N1340"/>
      <c r="O1340" s="151"/>
      <c r="P1340"/>
      <c r="Q1340" s="44"/>
    </row>
    <row r="1341" spans="12:17">
      <c r="L1341"/>
      <c r="M1341"/>
      <c r="N1341"/>
      <c r="O1341" s="151"/>
      <c r="P1341"/>
      <c r="Q1341" s="44"/>
    </row>
    <row r="1342" spans="12:17">
      <c r="L1342"/>
      <c r="M1342"/>
      <c r="N1342"/>
      <c r="O1342" s="151"/>
      <c r="P1342"/>
      <c r="Q1342" s="44"/>
    </row>
    <row r="1343" spans="12:17">
      <c r="L1343"/>
      <c r="M1343"/>
      <c r="N1343"/>
      <c r="O1343" s="151"/>
      <c r="P1343"/>
      <c r="Q1343" s="44"/>
    </row>
    <row r="1344" spans="12:17">
      <c r="L1344"/>
      <c r="M1344"/>
      <c r="N1344"/>
      <c r="O1344" s="151"/>
      <c r="P1344"/>
      <c r="Q1344" s="44"/>
    </row>
    <row r="1345" spans="12:17">
      <c r="L1345"/>
      <c r="M1345"/>
      <c r="N1345"/>
      <c r="O1345" s="151"/>
      <c r="P1345"/>
      <c r="Q1345" s="44"/>
    </row>
    <row r="1346" spans="12:17">
      <c r="L1346"/>
      <c r="M1346"/>
      <c r="N1346"/>
      <c r="O1346" s="151"/>
      <c r="P1346"/>
      <c r="Q1346" s="44"/>
    </row>
    <row r="1347" spans="12:17">
      <c r="L1347"/>
      <c r="M1347"/>
      <c r="N1347"/>
      <c r="O1347" s="151"/>
      <c r="P1347"/>
      <c r="Q1347" s="44"/>
    </row>
    <row r="1348" spans="12:17">
      <c r="L1348"/>
      <c r="M1348"/>
      <c r="N1348"/>
      <c r="O1348" s="151"/>
      <c r="P1348"/>
      <c r="Q1348" s="44"/>
    </row>
    <row r="1349" spans="12:17">
      <c r="L1349"/>
      <c r="M1349"/>
      <c r="N1349"/>
      <c r="O1349" s="151"/>
      <c r="P1349"/>
      <c r="Q1349" s="44"/>
    </row>
    <row r="1350" spans="12:17">
      <c r="L1350"/>
      <c r="M1350"/>
      <c r="N1350"/>
      <c r="O1350" s="151"/>
      <c r="P1350"/>
      <c r="Q1350" s="44"/>
    </row>
    <row r="1351" spans="12:17">
      <c r="L1351"/>
      <c r="M1351"/>
      <c r="N1351"/>
      <c r="O1351" s="151"/>
      <c r="P1351"/>
      <c r="Q1351" s="44"/>
    </row>
    <row r="1352" spans="12:17">
      <c r="L1352"/>
      <c r="M1352"/>
      <c r="N1352"/>
      <c r="O1352" s="151"/>
      <c r="P1352"/>
      <c r="Q1352" s="44"/>
    </row>
    <row r="1353" spans="12:17">
      <c r="L1353"/>
      <c r="M1353"/>
      <c r="N1353"/>
      <c r="O1353" s="151"/>
      <c r="P1353"/>
      <c r="Q1353" s="44"/>
    </row>
    <row r="1354" spans="12:17">
      <c r="L1354"/>
      <c r="M1354"/>
      <c r="N1354"/>
      <c r="O1354" s="151"/>
      <c r="P1354"/>
      <c r="Q1354" s="44"/>
    </row>
    <row r="1355" spans="12:17">
      <c r="L1355"/>
      <c r="M1355"/>
      <c r="N1355"/>
      <c r="O1355" s="151"/>
      <c r="P1355"/>
      <c r="Q1355" s="44"/>
    </row>
    <row r="1356" spans="12:17">
      <c r="L1356"/>
      <c r="M1356"/>
      <c r="N1356"/>
      <c r="O1356" s="151"/>
      <c r="P1356"/>
      <c r="Q1356" s="44"/>
    </row>
    <row r="1357" spans="12:17">
      <c r="L1357"/>
      <c r="M1357"/>
      <c r="N1357"/>
      <c r="O1357" s="151"/>
      <c r="P1357"/>
      <c r="Q1357" s="44"/>
    </row>
    <row r="1358" spans="12:17">
      <c r="L1358"/>
      <c r="M1358"/>
      <c r="N1358"/>
      <c r="O1358" s="151"/>
      <c r="P1358"/>
      <c r="Q1358" s="44"/>
    </row>
    <row r="1359" spans="12:17">
      <c r="L1359"/>
      <c r="M1359"/>
      <c r="N1359"/>
      <c r="O1359" s="151"/>
      <c r="P1359"/>
      <c r="Q1359" s="44"/>
    </row>
    <row r="1360" spans="12:17">
      <c r="L1360"/>
      <c r="M1360"/>
      <c r="N1360"/>
      <c r="O1360" s="151"/>
      <c r="P1360"/>
      <c r="Q1360" s="44"/>
    </row>
    <row r="1361" spans="12:17">
      <c r="L1361"/>
      <c r="M1361"/>
      <c r="N1361"/>
      <c r="O1361" s="151"/>
      <c r="P1361"/>
      <c r="Q1361" s="44"/>
    </row>
    <row r="1362" spans="12:17">
      <c r="L1362"/>
      <c r="M1362"/>
      <c r="N1362"/>
      <c r="O1362" s="151"/>
      <c r="P1362"/>
      <c r="Q1362" s="44"/>
    </row>
    <row r="1363" spans="12:17">
      <c r="L1363"/>
      <c r="M1363"/>
      <c r="N1363"/>
      <c r="O1363" s="151"/>
      <c r="P1363"/>
      <c r="Q1363" s="44"/>
    </row>
    <row r="1364" spans="12:17">
      <c r="L1364"/>
      <c r="M1364"/>
      <c r="N1364"/>
      <c r="O1364" s="151"/>
      <c r="P1364"/>
      <c r="Q1364" s="44"/>
    </row>
    <row r="1365" spans="12:17">
      <c r="L1365"/>
      <c r="M1365"/>
      <c r="N1365"/>
      <c r="O1365" s="151"/>
      <c r="P1365"/>
      <c r="Q1365" s="44"/>
    </row>
    <row r="1366" spans="12:17">
      <c r="L1366"/>
      <c r="M1366"/>
      <c r="N1366"/>
      <c r="O1366" s="151"/>
      <c r="P1366"/>
      <c r="Q1366" s="44"/>
    </row>
    <row r="1367" spans="12:17">
      <c r="L1367"/>
      <c r="M1367"/>
      <c r="N1367"/>
      <c r="O1367" s="151"/>
      <c r="P1367"/>
      <c r="Q1367" s="44"/>
    </row>
    <row r="1368" spans="12:17">
      <c r="L1368"/>
      <c r="M1368"/>
      <c r="N1368"/>
      <c r="O1368" s="151"/>
      <c r="P1368"/>
      <c r="Q1368" s="44"/>
    </row>
    <row r="1369" spans="12:17">
      <c r="L1369"/>
      <c r="M1369"/>
      <c r="N1369"/>
      <c r="O1369" s="151"/>
      <c r="P1369"/>
      <c r="Q1369" s="44"/>
    </row>
    <row r="1370" spans="12:17">
      <c r="L1370"/>
      <c r="M1370"/>
      <c r="N1370"/>
      <c r="O1370" s="151"/>
      <c r="P1370"/>
      <c r="Q1370" s="44"/>
    </row>
    <row r="1371" spans="12:17">
      <c r="L1371"/>
      <c r="M1371"/>
      <c r="N1371"/>
      <c r="O1371" s="151"/>
      <c r="P1371"/>
      <c r="Q1371" s="44"/>
    </row>
    <row r="1372" spans="12:17">
      <c r="L1372"/>
      <c r="M1372"/>
      <c r="N1372"/>
      <c r="O1372" s="151"/>
      <c r="P1372"/>
      <c r="Q1372" s="44"/>
    </row>
    <row r="1373" spans="12:17">
      <c r="L1373"/>
      <c r="M1373"/>
      <c r="N1373"/>
      <c r="O1373" s="151"/>
      <c r="P1373"/>
      <c r="Q1373" s="44"/>
    </row>
    <row r="1374" spans="12:17">
      <c r="L1374"/>
      <c r="M1374"/>
      <c r="N1374"/>
      <c r="O1374" s="151"/>
      <c r="P1374"/>
      <c r="Q1374" s="44"/>
    </row>
    <row r="1375" spans="12:17">
      <c r="L1375"/>
      <c r="M1375"/>
      <c r="N1375"/>
      <c r="O1375" s="151"/>
      <c r="P1375"/>
      <c r="Q1375" s="44"/>
    </row>
    <row r="1376" spans="12:17">
      <c r="L1376"/>
      <c r="M1376"/>
      <c r="N1376"/>
      <c r="O1376" s="151"/>
      <c r="P1376"/>
      <c r="Q1376" s="44"/>
    </row>
    <row r="1377" spans="12:17">
      <c r="L1377"/>
      <c r="M1377"/>
      <c r="N1377"/>
      <c r="O1377" s="151"/>
      <c r="P1377"/>
      <c r="Q1377" s="44"/>
    </row>
    <row r="1378" spans="12:17">
      <c r="L1378"/>
      <c r="M1378"/>
      <c r="N1378"/>
      <c r="O1378" s="151"/>
      <c r="P1378"/>
      <c r="Q1378" s="44"/>
    </row>
    <row r="1379" spans="12:17">
      <c r="L1379"/>
      <c r="M1379"/>
      <c r="N1379"/>
      <c r="O1379" s="151"/>
      <c r="P1379"/>
      <c r="Q1379" s="44"/>
    </row>
    <row r="1380" spans="12:17">
      <c r="L1380"/>
      <c r="M1380"/>
      <c r="N1380"/>
      <c r="O1380" s="151"/>
      <c r="P1380"/>
      <c r="Q1380" s="44"/>
    </row>
    <row r="1381" spans="12:17">
      <c r="L1381"/>
      <c r="M1381"/>
      <c r="N1381"/>
      <c r="O1381" s="151"/>
      <c r="P1381"/>
      <c r="Q1381" s="44"/>
    </row>
    <row r="1382" spans="12:17">
      <c r="L1382"/>
      <c r="M1382"/>
      <c r="N1382"/>
      <c r="O1382" s="151"/>
      <c r="P1382"/>
      <c r="Q1382" s="44"/>
    </row>
    <row r="1383" spans="12:17">
      <c r="L1383"/>
      <c r="M1383"/>
      <c r="N1383"/>
      <c r="O1383" s="151"/>
      <c r="P1383"/>
      <c r="Q1383" s="44"/>
    </row>
    <row r="1384" spans="12:17">
      <c r="L1384"/>
      <c r="M1384"/>
      <c r="N1384"/>
      <c r="O1384" s="151"/>
      <c r="P1384"/>
      <c r="Q1384" s="44"/>
    </row>
    <row r="1385" spans="12:17">
      <c r="L1385"/>
      <c r="M1385"/>
      <c r="N1385"/>
      <c r="O1385" s="151"/>
      <c r="P1385"/>
      <c r="Q1385" s="44"/>
    </row>
    <row r="1386" spans="12:17">
      <c r="L1386"/>
      <c r="M1386"/>
      <c r="N1386"/>
      <c r="O1386" s="151"/>
      <c r="P1386"/>
      <c r="Q1386" s="44"/>
    </row>
    <row r="1387" spans="12:17">
      <c r="L1387"/>
      <c r="M1387"/>
      <c r="N1387"/>
      <c r="O1387" s="151"/>
      <c r="P1387"/>
      <c r="Q1387" s="44"/>
    </row>
    <row r="1388" spans="12:17">
      <c r="L1388"/>
      <c r="M1388"/>
      <c r="N1388"/>
      <c r="O1388" s="151"/>
      <c r="P1388"/>
      <c r="Q1388" s="44"/>
    </row>
    <row r="1389" spans="12:17">
      <c r="L1389"/>
      <c r="M1389"/>
      <c r="N1389"/>
      <c r="O1389" s="151"/>
      <c r="P1389"/>
      <c r="Q1389" s="44"/>
    </row>
    <row r="1390" spans="12:17">
      <c r="L1390"/>
      <c r="M1390"/>
      <c r="N1390"/>
      <c r="O1390" s="151"/>
      <c r="P1390"/>
      <c r="Q1390" s="44"/>
    </row>
    <row r="1391" spans="12:17">
      <c r="L1391"/>
      <c r="M1391"/>
      <c r="N1391"/>
      <c r="O1391" s="151"/>
      <c r="P1391"/>
      <c r="Q1391" s="44"/>
    </row>
    <row r="1392" spans="12:17">
      <c r="L1392"/>
      <c r="M1392"/>
      <c r="N1392"/>
      <c r="O1392" s="151"/>
      <c r="P1392"/>
      <c r="Q1392" s="44"/>
    </row>
    <row r="1393" spans="12:17">
      <c r="L1393"/>
      <c r="M1393"/>
      <c r="N1393"/>
      <c r="O1393" s="151"/>
      <c r="P1393"/>
      <c r="Q1393" s="44"/>
    </row>
    <row r="1394" spans="12:17">
      <c r="L1394"/>
      <c r="M1394"/>
      <c r="N1394"/>
      <c r="O1394" s="151"/>
      <c r="P1394"/>
      <c r="Q1394" s="44"/>
    </row>
    <row r="1395" spans="12:17">
      <c r="L1395"/>
      <c r="M1395"/>
      <c r="N1395"/>
      <c r="O1395" s="151"/>
      <c r="P1395"/>
      <c r="Q1395" s="44"/>
    </row>
    <row r="1396" spans="12:17">
      <c r="L1396"/>
      <c r="M1396"/>
      <c r="N1396"/>
      <c r="O1396" s="151"/>
      <c r="P1396"/>
      <c r="Q1396" s="44"/>
    </row>
    <row r="1397" spans="12:17">
      <c r="L1397"/>
      <c r="M1397"/>
      <c r="N1397"/>
      <c r="O1397" s="151"/>
      <c r="P1397"/>
      <c r="Q1397" s="44"/>
    </row>
    <row r="1398" spans="12:17">
      <c r="L1398"/>
      <c r="M1398"/>
      <c r="N1398"/>
      <c r="O1398" s="151"/>
      <c r="P1398"/>
      <c r="Q1398" s="44"/>
    </row>
    <row r="1399" spans="12:17">
      <c r="L1399"/>
      <c r="M1399"/>
      <c r="N1399"/>
      <c r="O1399" s="151"/>
      <c r="P1399"/>
      <c r="Q1399" s="44"/>
    </row>
    <row r="1400" spans="12:17">
      <c r="L1400"/>
      <c r="M1400"/>
      <c r="N1400"/>
      <c r="O1400" s="151"/>
      <c r="P1400"/>
      <c r="Q1400" s="44"/>
    </row>
    <row r="1401" spans="12:17">
      <c r="L1401"/>
      <c r="M1401"/>
      <c r="N1401"/>
      <c r="O1401" s="151"/>
      <c r="P1401"/>
      <c r="Q1401" s="44"/>
    </row>
    <row r="1402" spans="12:17">
      <c r="L1402"/>
      <c r="M1402"/>
      <c r="N1402"/>
      <c r="O1402" s="151"/>
      <c r="P1402"/>
      <c r="Q1402" s="44"/>
    </row>
    <row r="1403" spans="12:17">
      <c r="L1403"/>
      <c r="M1403"/>
      <c r="N1403"/>
      <c r="O1403" s="151"/>
      <c r="P1403"/>
      <c r="Q1403" s="44"/>
    </row>
    <row r="1404" spans="12:17">
      <c r="L1404"/>
      <c r="M1404"/>
      <c r="N1404"/>
      <c r="O1404" s="151"/>
      <c r="P1404"/>
      <c r="Q1404" s="44"/>
    </row>
    <row r="1405" spans="12:17">
      <c r="L1405"/>
      <c r="M1405"/>
      <c r="N1405"/>
      <c r="O1405" s="151"/>
      <c r="P1405"/>
      <c r="Q1405" s="44"/>
    </row>
    <row r="1406" spans="12:17">
      <c r="L1406"/>
      <c r="M1406"/>
      <c r="N1406"/>
      <c r="O1406" s="151"/>
      <c r="P1406"/>
      <c r="Q1406" s="44"/>
    </row>
    <row r="1407" spans="12:17">
      <c r="L1407"/>
      <c r="M1407"/>
      <c r="N1407"/>
      <c r="O1407" s="151"/>
      <c r="P1407"/>
      <c r="Q1407" s="44"/>
    </row>
    <row r="1408" spans="12:17">
      <c r="L1408"/>
      <c r="M1408"/>
      <c r="N1408"/>
      <c r="O1408" s="151"/>
      <c r="P1408"/>
      <c r="Q1408" s="44"/>
    </row>
    <row r="1409" spans="12:17">
      <c r="L1409"/>
      <c r="M1409"/>
      <c r="N1409"/>
      <c r="O1409" s="151"/>
      <c r="P1409"/>
      <c r="Q1409" s="44"/>
    </row>
    <row r="1410" spans="12:17">
      <c r="L1410"/>
      <c r="M1410"/>
      <c r="N1410"/>
      <c r="O1410" s="151"/>
      <c r="P1410"/>
      <c r="Q1410" s="44"/>
    </row>
    <row r="1411" spans="12:17">
      <c r="L1411"/>
      <c r="M1411"/>
      <c r="N1411"/>
      <c r="O1411" s="151"/>
      <c r="P1411"/>
      <c r="Q1411" s="44"/>
    </row>
    <row r="1412" spans="12:17">
      <c r="L1412"/>
      <c r="M1412"/>
      <c r="N1412"/>
      <c r="O1412" s="151"/>
      <c r="P1412"/>
      <c r="Q1412" s="44"/>
    </row>
    <row r="1413" spans="12:17">
      <c r="L1413"/>
      <c r="M1413"/>
      <c r="N1413"/>
      <c r="O1413" s="151"/>
      <c r="P1413"/>
      <c r="Q1413" s="44"/>
    </row>
    <row r="1414" spans="12:17">
      <c r="L1414"/>
      <c r="M1414"/>
      <c r="N1414"/>
      <c r="O1414" s="151"/>
      <c r="P1414"/>
      <c r="Q1414" s="44"/>
    </row>
    <row r="1415" spans="12:17">
      <c r="L1415"/>
      <c r="M1415"/>
      <c r="N1415"/>
      <c r="O1415" s="151"/>
      <c r="P1415"/>
      <c r="Q1415" s="44"/>
    </row>
    <row r="1416" spans="12:17">
      <c r="L1416"/>
      <c r="M1416"/>
      <c r="N1416"/>
      <c r="O1416" s="151"/>
      <c r="P1416"/>
      <c r="Q1416" s="44"/>
    </row>
    <row r="1417" spans="12:17">
      <c r="L1417"/>
      <c r="M1417"/>
      <c r="N1417"/>
      <c r="O1417" s="151"/>
      <c r="P1417"/>
      <c r="Q1417" s="44"/>
    </row>
    <row r="1418" spans="12:17">
      <c r="L1418"/>
      <c r="M1418"/>
      <c r="N1418"/>
      <c r="O1418" s="151"/>
      <c r="P1418"/>
      <c r="Q1418" s="44"/>
    </row>
    <row r="1419" spans="12:17">
      <c r="L1419"/>
      <c r="M1419"/>
      <c r="N1419"/>
      <c r="O1419" s="151"/>
      <c r="P1419"/>
      <c r="Q1419" s="44"/>
    </row>
    <row r="1420" spans="12:17">
      <c r="L1420"/>
      <c r="M1420"/>
      <c r="N1420"/>
      <c r="O1420" s="151"/>
      <c r="P1420"/>
      <c r="Q1420" s="44"/>
    </row>
    <row r="1421" spans="12:17">
      <c r="L1421"/>
      <c r="M1421"/>
      <c r="N1421"/>
      <c r="O1421" s="151"/>
      <c r="P1421"/>
      <c r="Q1421" s="44"/>
    </row>
    <row r="1422" spans="12:17">
      <c r="L1422"/>
      <c r="M1422"/>
      <c r="N1422"/>
      <c r="O1422" s="151"/>
      <c r="P1422"/>
      <c r="Q1422" s="44"/>
    </row>
    <row r="1423" spans="12:17">
      <c r="L1423"/>
      <c r="M1423"/>
      <c r="N1423"/>
      <c r="O1423" s="151"/>
      <c r="P1423"/>
      <c r="Q1423" s="44"/>
    </row>
    <row r="1424" spans="12:17">
      <c r="L1424"/>
      <c r="M1424"/>
      <c r="N1424"/>
      <c r="O1424" s="151"/>
      <c r="P1424"/>
      <c r="Q1424" s="44"/>
    </row>
    <row r="1425" spans="12:17">
      <c r="L1425"/>
      <c r="M1425"/>
      <c r="N1425"/>
      <c r="O1425" s="151"/>
      <c r="P1425"/>
      <c r="Q1425" s="44"/>
    </row>
    <row r="1426" spans="12:17">
      <c r="L1426"/>
      <c r="M1426"/>
      <c r="N1426"/>
      <c r="O1426" s="151"/>
      <c r="P1426"/>
      <c r="Q1426" s="44"/>
    </row>
    <row r="1427" spans="12:17">
      <c r="L1427"/>
      <c r="M1427"/>
      <c r="N1427"/>
      <c r="O1427" s="151"/>
      <c r="P1427"/>
      <c r="Q1427" s="44"/>
    </row>
    <row r="1428" spans="12:17">
      <c r="L1428"/>
      <c r="M1428"/>
      <c r="N1428"/>
      <c r="O1428" s="151"/>
      <c r="P1428"/>
      <c r="Q1428" s="44"/>
    </row>
    <row r="1429" spans="12:17">
      <c r="L1429"/>
      <c r="M1429"/>
      <c r="N1429"/>
      <c r="O1429" s="151"/>
      <c r="P1429"/>
      <c r="Q1429" s="44"/>
    </row>
    <row r="1430" spans="12:17">
      <c r="L1430"/>
      <c r="M1430"/>
      <c r="N1430"/>
      <c r="O1430" s="151"/>
      <c r="P1430"/>
      <c r="Q1430" s="44"/>
    </row>
    <row r="1431" spans="12:17">
      <c r="L1431"/>
      <c r="M1431"/>
      <c r="N1431"/>
      <c r="O1431" s="151"/>
      <c r="P1431"/>
      <c r="Q1431" s="44"/>
    </row>
    <row r="1432" spans="12:17">
      <c r="L1432"/>
      <c r="M1432"/>
      <c r="N1432"/>
      <c r="O1432" s="151"/>
      <c r="P1432"/>
      <c r="Q1432" s="44"/>
    </row>
    <row r="1433" spans="12:17">
      <c r="L1433"/>
      <c r="M1433"/>
      <c r="N1433"/>
      <c r="O1433" s="151"/>
      <c r="P1433"/>
      <c r="Q1433" s="44"/>
    </row>
    <row r="1434" spans="12:17">
      <c r="L1434"/>
      <c r="M1434"/>
      <c r="N1434"/>
      <c r="O1434" s="151"/>
      <c r="P1434"/>
      <c r="Q1434" s="44"/>
    </row>
    <row r="1435" spans="12:17">
      <c r="L1435"/>
      <c r="M1435"/>
      <c r="N1435"/>
      <c r="O1435" s="151"/>
      <c r="P1435"/>
      <c r="Q1435" s="44"/>
    </row>
    <row r="1436" spans="12:17">
      <c r="L1436"/>
      <c r="M1436"/>
      <c r="N1436"/>
      <c r="O1436" s="151"/>
      <c r="P1436"/>
      <c r="Q1436" s="44"/>
    </row>
    <row r="1437" spans="12:17">
      <c r="L1437"/>
      <c r="M1437"/>
      <c r="N1437"/>
      <c r="O1437" s="151"/>
      <c r="P1437"/>
      <c r="Q1437" s="44"/>
    </row>
    <row r="1438" spans="12:17">
      <c r="L1438"/>
      <c r="M1438"/>
      <c r="N1438"/>
      <c r="O1438" s="151"/>
      <c r="P1438"/>
      <c r="Q1438" s="44"/>
    </row>
    <row r="1439" spans="12:17">
      <c r="L1439"/>
      <c r="M1439"/>
      <c r="N1439"/>
      <c r="O1439" s="151"/>
      <c r="P1439"/>
      <c r="Q1439" s="44"/>
    </row>
    <row r="1440" spans="12:17">
      <c r="L1440"/>
      <c r="M1440"/>
      <c r="N1440"/>
      <c r="O1440" s="151"/>
      <c r="P1440"/>
      <c r="Q1440" s="44"/>
    </row>
    <row r="1441" spans="12:17">
      <c r="L1441"/>
      <c r="M1441"/>
      <c r="N1441"/>
      <c r="O1441" s="151"/>
      <c r="P1441"/>
      <c r="Q1441" s="44"/>
    </row>
    <row r="1442" spans="12:17">
      <c r="L1442"/>
      <c r="M1442"/>
      <c r="N1442"/>
      <c r="O1442" s="151"/>
      <c r="P1442"/>
      <c r="Q1442" s="44"/>
    </row>
    <row r="1443" spans="12:17">
      <c r="L1443"/>
      <c r="M1443"/>
      <c r="N1443"/>
      <c r="O1443" s="151"/>
      <c r="P1443"/>
      <c r="Q1443" s="44"/>
    </row>
    <row r="1444" spans="12:17">
      <c r="L1444"/>
      <c r="M1444"/>
      <c r="N1444"/>
      <c r="O1444" s="151"/>
      <c r="P1444"/>
      <c r="Q1444" s="44"/>
    </row>
    <row r="1445" spans="12:17">
      <c r="L1445"/>
      <c r="M1445"/>
      <c r="N1445"/>
      <c r="O1445" s="151"/>
      <c r="P1445"/>
      <c r="Q1445" s="44"/>
    </row>
    <row r="1446" spans="12:17">
      <c r="L1446"/>
      <c r="M1446"/>
      <c r="N1446"/>
      <c r="O1446" s="151"/>
      <c r="P1446"/>
      <c r="Q1446" s="44"/>
    </row>
    <row r="1447" spans="12:17">
      <c r="L1447"/>
      <c r="M1447"/>
      <c r="N1447"/>
      <c r="O1447" s="151"/>
      <c r="P1447"/>
      <c r="Q1447" s="44"/>
    </row>
    <row r="1448" spans="12:17">
      <c r="L1448"/>
      <c r="M1448"/>
      <c r="N1448"/>
      <c r="O1448" s="151"/>
      <c r="P1448"/>
      <c r="Q1448" s="44"/>
    </row>
    <row r="1449" spans="12:17">
      <c r="L1449"/>
      <c r="M1449"/>
      <c r="N1449"/>
      <c r="O1449" s="151"/>
      <c r="P1449"/>
      <c r="Q1449" s="44"/>
    </row>
    <row r="1450" spans="12:17">
      <c r="L1450"/>
      <c r="M1450"/>
      <c r="N1450"/>
      <c r="O1450" s="151"/>
      <c r="P1450"/>
      <c r="Q1450" s="44"/>
    </row>
    <row r="1451" spans="12:17">
      <c r="L1451"/>
      <c r="M1451"/>
      <c r="N1451"/>
      <c r="O1451" s="151"/>
      <c r="P1451"/>
      <c r="Q1451" s="44"/>
    </row>
    <row r="1452" spans="12:17">
      <c r="L1452"/>
      <c r="M1452"/>
      <c r="N1452"/>
      <c r="O1452" s="151"/>
      <c r="P1452"/>
      <c r="Q1452" s="44"/>
    </row>
    <row r="1453" spans="12:17">
      <c r="L1453"/>
      <c r="M1453"/>
      <c r="N1453"/>
      <c r="O1453" s="151"/>
      <c r="P1453"/>
      <c r="Q1453" s="44"/>
    </row>
    <row r="1454" spans="12:17">
      <c r="L1454"/>
      <c r="M1454"/>
      <c r="N1454"/>
      <c r="O1454" s="151"/>
      <c r="P1454"/>
      <c r="Q1454" s="44"/>
    </row>
    <row r="1455" spans="12:17">
      <c r="L1455"/>
      <c r="M1455"/>
      <c r="N1455"/>
      <c r="O1455" s="151"/>
      <c r="P1455"/>
      <c r="Q1455" s="44"/>
    </row>
    <row r="1456" spans="12:17">
      <c r="L1456"/>
      <c r="M1456"/>
      <c r="N1456"/>
      <c r="O1456" s="151"/>
      <c r="P1456"/>
      <c r="Q1456" s="44"/>
    </row>
    <row r="1457" spans="12:17">
      <c r="L1457"/>
      <c r="M1457"/>
      <c r="N1457"/>
      <c r="O1457" s="151"/>
      <c r="P1457"/>
      <c r="Q1457" s="44"/>
    </row>
    <row r="1458" spans="12:17">
      <c r="L1458"/>
      <c r="M1458"/>
      <c r="N1458"/>
      <c r="O1458" s="151"/>
      <c r="P1458"/>
      <c r="Q1458" s="44"/>
    </row>
    <row r="1459" spans="12:17">
      <c r="L1459"/>
      <c r="M1459"/>
      <c r="N1459"/>
      <c r="O1459" s="151"/>
      <c r="P1459"/>
      <c r="Q1459" s="44"/>
    </row>
    <row r="1460" spans="12:17">
      <c r="L1460"/>
      <c r="M1460"/>
      <c r="N1460"/>
      <c r="O1460" s="151"/>
      <c r="P1460"/>
      <c r="Q1460" s="44"/>
    </row>
    <row r="1461" spans="12:17">
      <c r="L1461"/>
      <c r="M1461"/>
      <c r="N1461"/>
      <c r="O1461" s="151"/>
      <c r="P1461"/>
      <c r="Q1461" s="44"/>
    </row>
    <row r="1462" spans="12:17">
      <c r="L1462"/>
      <c r="M1462"/>
      <c r="N1462"/>
      <c r="O1462" s="151"/>
      <c r="P1462"/>
      <c r="Q1462" s="44"/>
    </row>
    <row r="1463" spans="12:17">
      <c r="L1463"/>
      <c r="M1463"/>
      <c r="N1463"/>
      <c r="O1463" s="151"/>
      <c r="P1463"/>
      <c r="Q1463" s="44"/>
    </row>
    <row r="1464" spans="12:17">
      <c r="L1464"/>
      <c r="M1464"/>
      <c r="N1464"/>
      <c r="O1464" s="151"/>
      <c r="P1464"/>
      <c r="Q1464" s="44"/>
    </row>
    <row r="1465" spans="12:17">
      <c r="L1465"/>
      <c r="M1465"/>
      <c r="N1465"/>
      <c r="O1465" s="151"/>
      <c r="P1465"/>
      <c r="Q1465" s="44"/>
    </row>
    <row r="1466" spans="12:17">
      <c r="L1466"/>
      <c r="M1466"/>
      <c r="N1466"/>
      <c r="O1466" s="151"/>
      <c r="P1466"/>
      <c r="Q1466" s="44"/>
    </row>
    <row r="1467" spans="12:17">
      <c r="L1467"/>
      <c r="M1467"/>
      <c r="N1467"/>
      <c r="O1467" s="151"/>
      <c r="P1467"/>
      <c r="Q1467" s="44"/>
    </row>
    <row r="1468" spans="12:17">
      <c r="L1468"/>
      <c r="M1468"/>
      <c r="N1468"/>
      <c r="O1468" s="151"/>
      <c r="P1468"/>
      <c r="Q1468" s="44"/>
    </row>
    <row r="1469" spans="12:17">
      <c r="L1469"/>
      <c r="M1469"/>
      <c r="N1469"/>
      <c r="O1469" s="151"/>
      <c r="P1469"/>
      <c r="Q1469" s="44"/>
    </row>
    <row r="1470" spans="12:17">
      <c r="L1470"/>
      <c r="M1470"/>
      <c r="N1470"/>
      <c r="O1470" s="151"/>
      <c r="P1470"/>
      <c r="Q1470" s="44"/>
    </row>
    <row r="1471" spans="12:17">
      <c r="L1471"/>
      <c r="M1471"/>
      <c r="N1471"/>
      <c r="O1471" s="151"/>
      <c r="P1471"/>
      <c r="Q1471" s="44"/>
    </row>
    <row r="1472" spans="12:17">
      <c r="L1472"/>
      <c r="M1472"/>
      <c r="N1472"/>
      <c r="O1472" s="151"/>
      <c r="P1472"/>
      <c r="Q1472" s="44"/>
    </row>
    <row r="1473" spans="12:17">
      <c r="L1473"/>
      <c r="M1473"/>
      <c r="N1473"/>
      <c r="O1473" s="151"/>
      <c r="P1473"/>
      <c r="Q1473" s="44"/>
    </row>
    <row r="1474" spans="12:17">
      <c r="L1474"/>
      <c r="M1474"/>
      <c r="N1474"/>
      <c r="O1474" s="151"/>
      <c r="P1474"/>
      <c r="Q1474" s="44"/>
    </row>
    <row r="1475" spans="12:17">
      <c r="L1475"/>
      <c r="M1475"/>
      <c r="N1475"/>
      <c r="O1475" s="151"/>
      <c r="P1475"/>
      <c r="Q1475" s="44"/>
    </row>
    <row r="1476" spans="12:17">
      <c r="L1476"/>
      <c r="M1476"/>
      <c r="N1476"/>
      <c r="O1476" s="151"/>
      <c r="P1476"/>
      <c r="Q1476" s="44"/>
    </row>
    <row r="1477" spans="12:17">
      <c r="L1477"/>
      <c r="M1477"/>
      <c r="N1477"/>
      <c r="O1477" s="151"/>
      <c r="P1477"/>
      <c r="Q1477" s="44"/>
    </row>
    <row r="1478" spans="12:17">
      <c r="L1478"/>
      <c r="M1478"/>
      <c r="N1478"/>
      <c r="O1478" s="151"/>
      <c r="P1478"/>
      <c r="Q1478" s="44"/>
    </row>
    <row r="1479" spans="12:17">
      <c r="L1479"/>
      <c r="M1479"/>
      <c r="N1479"/>
      <c r="O1479" s="151"/>
      <c r="P1479"/>
      <c r="Q1479" s="44"/>
    </row>
    <row r="1480" spans="12:17">
      <c r="L1480"/>
      <c r="M1480"/>
      <c r="N1480"/>
      <c r="O1480" s="151"/>
      <c r="P1480"/>
      <c r="Q1480" s="44"/>
    </row>
    <row r="1481" spans="12:17">
      <c r="L1481"/>
      <c r="M1481"/>
      <c r="N1481"/>
      <c r="O1481" s="151"/>
      <c r="P1481"/>
      <c r="Q1481" s="44"/>
    </row>
    <row r="1482" spans="12:17">
      <c r="L1482"/>
      <c r="M1482"/>
      <c r="N1482"/>
      <c r="O1482" s="151"/>
      <c r="P1482"/>
      <c r="Q1482" s="44"/>
    </row>
    <row r="1483" spans="12:17">
      <c r="L1483"/>
      <c r="M1483"/>
      <c r="N1483"/>
      <c r="O1483" s="151"/>
      <c r="P1483"/>
      <c r="Q1483" s="44"/>
    </row>
    <row r="1484" spans="12:17">
      <c r="L1484"/>
      <c r="M1484"/>
      <c r="N1484"/>
      <c r="O1484" s="151"/>
      <c r="P1484"/>
      <c r="Q1484" s="44"/>
    </row>
    <row r="1485" spans="12:17">
      <c r="L1485"/>
      <c r="M1485"/>
      <c r="N1485"/>
      <c r="O1485" s="151"/>
      <c r="P1485"/>
      <c r="Q1485" s="44"/>
    </row>
    <row r="1486" spans="12:17">
      <c r="L1486"/>
      <c r="M1486"/>
      <c r="N1486"/>
      <c r="O1486" s="151"/>
      <c r="P1486"/>
      <c r="Q1486" s="44"/>
    </row>
    <row r="1487" spans="12:17">
      <c r="L1487"/>
      <c r="M1487"/>
      <c r="N1487"/>
      <c r="O1487" s="151"/>
      <c r="P1487"/>
      <c r="Q1487" s="44"/>
    </row>
    <row r="1488" spans="12:17">
      <c r="L1488"/>
      <c r="M1488"/>
      <c r="N1488"/>
      <c r="O1488" s="151"/>
      <c r="P1488"/>
      <c r="Q1488" s="44"/>
    </row>
    <row r="1489" spans="12:17">
      <c r="L1489"/>
      <c r="M1489"/>
      <c r="N1489"/>
      <c r="O1489" s="151"/>
      <c r="P1489"/>
      <c r="Q1489" s="44"/>
    </row>
    <row r="1490" spans="12:17">
      <c r="L1490"/>
      <c r="M1490"/>
      <c r="N1490"/>
      <c r="O1490" s="151"/>
      <c r="P1490"/>
      <c r="Q1490" s="44"/>
    </row>
    <row r="1491" spans="12:17">
      <c r="L1491"/>
      <c r="M1491"/>
      <c r="N1491"/>
      <c r="O1491" s="151"/>
      <c r="P1491"/>
      <c r="Q1491" s="44"/>
    </row>
    <row r="1492" spans="12:17">
      <c r="L1492"/>
      <c r="M1492"/>
      <c r="N1492"/>
      <c r="O1492" s="151"/>
      <c r="P1492"/>
      <c r="Q1492" s="44"/>
    </row>
    <row r="1493" spans="12:17">
      <c r="L1493"/>
      <c r="M1493"/>
      <c r="N1493"/>
      <c r="O1493" s="151"/>
      <c r="P1493"/>
      <c r="Q1493" s="44"/>
    </row>
    <row r="1494" spans="12:17">
      <c r="L1494"/>
      <c r="M1494"/>
      <c r="N1494"/>
      <c r="O1494" s="151"/>
      <c r="P1494"/>
      <c r="Q1494" s="44"/>
    </row>
    <row r="1495" spans="12:17">
      <c r="L1495"/>
      <c r="M1495"/>
      <c r="N1495"/>
      <c r="O1495" s="151"/>
      <c r="P1495"/>
      <c r="Q1495" s="44"/>
    </row>
    <row r="1496" spans="12:17">
      <c r="L1496"/>
      <c r="M1496"/>
      <c r="N1496"/>
      <c r="O1496" s="151"/>
      <c r="P1496"/>
      <c r="Q1496" s="44"/>
    </row>
    <row r="1497" spans="12:17">
      <c r="L1497"/>
      <c r="M1497"/>
      <c r="N1497"/>
      <c r="O1497" s="151"/>
      <c r="P1497"/>
      <c r="Q1497" s="44"/>
    </row>
    <row r="1498" spans="12:17">
      <c r="L1498"/>
      <c r="M1498"/>
      <c r="N1498"/>
      <c r="O1498" s="151"/>
      <c r="P1498"/>
      <c r="Q1498" s="44"/>
    </row>
    <row r="1499" spans="12:17">
      <c r="L1499"/>
      <c r="M1499"/>
      <c r="N1499"/>
      <c r="O1499" s="151"/>
      <c r="P1499"/>
      <c r="Q1499" s="44"/>
    </row>
    <row r="1500" spans="12:17">
      <c r="L1500"/>
      <c r="M1500"/>
      <c r="N1500"/>
      <c r="O1500" s="151"/>
      <c r="P1500"/>
      <c r="Q1500" s="44"/>
    </row>
    <row r="1501" spans="12:17">
      <c r="L1501"/>
      <c r="M1501"/>
      <c r="N1501"/>
      <c r="O1501" s="151"/>
      <c r="P1501"/>
      <c r="Q1501" s="44"/>
    </row>
    <row r="1502" spans="12:17">
      <c r="L1502"/>
      <c r="M1502"/>
      <c r="N1502"/>
      <c r="O1502" s="151"/>
      <c r="P1502"/>
      <c r="Q1502" s="44"/>
    </row>
    <row r="1503" spans="12:17">
      <c r="L1503"/>
      <c r="M1503"/>
      <c r="N1503"/>
      <c r="O1503" s="151"/>
      <c r="P1503"/>
      <c r="Q1503" s="44"/>
    </row>
    <row r="1504" spans="12:17">
      <c r="L1504"/>
      <c r="M1504"/>
      <c r="N1504"/>
      <c r="O1504" s="151"/>
      <c r="P1504"/>
      <c r="Q1504" s="44"/>
    </row>
    <row r="1505" spans="12:17">
      <c r="L1505"/>
      <c r="M1505"/>
      <c r="N1505"/>
      <c r="O1505" s="151"/>
      <c r="P1505"/>
      <c r="Q1505" s="44"/>
    </row>
    <row r="1506" spans="12:17">
      <c r="L1506"/>
      <c r="M1506"/>
      <c r="N1506"/>
      <c r="O1506" s="151"/>
      <c r="P1506"/>
      <c r="Q1506" s="44"/>
    </row>
    <row r="1507" spans="12:17">
      <c r="L1507"/>
      <c r="M1507"/>
      <c r="N1507"/>
      <c r="O1507" s="151"/>
      <c r="P1507"/>
      <c r="Q1507" s="44"/>
    </row>
    <row r="1508" spans="12:17">
      <c r="L1508"/>
      <c r="M1508"/>
      <c r="N1508"/>
      <c r="O1508" s="151"/>
      <c r="P1508"/>
      <c r="Q1508" s="44"/>
    </row>
    <row r="1509" spans="12:17">
      <c r="L1509"/>
      <c r="M1509"/>
      <c r="N1509"/>
      <c r="O1509" s="151"/>
      <c r="P1509"/>
      <c r="Q1509" s="44"/>
    </row>
    <row r="1510" spans="12:17">
      <c r="L1510"/>
      <c r="M1510"/>
      <c r="N1510"/>
      <c r="O1510" s="151"/>
      <c r="P1510"/>
      <c r="Q1510" s="44"/>
    </row>
    <row r="1511" spans="12:17">
      <c r="L1511"/>
      <c r="M1511"/>
      <c r="N1511"/>
      <c r="O1511" s="151"/>
      <c r="P1511"/>
      <c r="Q1511" s="44"/>
    </row>
    <row r="1512" spans="12:17">
      <c r="L1512"/>
      <c r="M1512"/>
      <c r="N1512"/>
      <c r="O1512" s="151"/>
      <c r="P1512"/>
      <c r="Q1512" s="44"/>
    </row>
    <row r="1513" spans="12:17">
      <c r="L1513"/>
      <c r="M1513"/>
      <c r="N1513"/>
      <c r="O1513" s="151"/>
      <c r="P1513"/>
      <c r="Q1513" s="44"/>
    </row>
    <row r="1514" spans="12:17">
      <c r="L1514"/>
      <c r="M1514"/>
      <c r="N1514"/>
      <c r="O1514" s="151"/>
      <c r="P1514"/>
      <c r="Q1514" s="44"/>
    </row>
    <row r="1515" spans="12:17">
      <c r="L1515"/>
      <c r="M1515"/>
      <c r="N1515"/>
      <c r="O1515" s="151"/>
      <c r="P1515"/>
      <c r="Q1515" s="44"/>
    </row>
    <row r="1516" spans="12:17">
      <c r="L1516"/>
      <c r="M1516"/>
      <c r="N1516"/>
      <c r="O1516" s="151"/>
      <c r="P1516"/>
      <c r="Q1516" s="44"/>
    </row>
    <row r="1517" spans="12:17">
      <c r="L1517"/>
      <c r="M1517"/>
      <c r="N1517"/>
      <c r="O1517" s="151"/>
      <c r="P1517"/>
      <c r="Q1517" s="44"/>
    </row>
    <row r="1518" spans="12:17">
      <c r="L1518"/>
      <c r="M1518"/>
      <c r="N1518"/>
      <c r="O1518" s="151"/>
      <c r="P1518"/>
      <c r="Q1518" s="44"/>
    </row>
    <row r="1519" spans="12:17">
      <c r="L1519"/>
      <c r="M1519"/>
      <c r="N1519"/>
      <c r="O1519" s="151"/>
      <c r="P1519"/>
      <c r="Q1519" s="44"/>
    </row>
    <row r="1520" spans="12:17">
      <c r="L1520"/>
      <c r="M1520"/>
      <c r="N1520"/>
      <c r="O1520" s="151"/>
      <c r="P1520"/>
      <c r="Q1520" s="44"/>
    </row>
    <row r="1521" spans="12:17">
      <c r="L1521"/>
      <c r="M1521"/>
      <c r="N1521"/>
      <c r="O1521" s="151"/>
      <c r="P1521"/>
      <c r="Q1521" s="44"/>
    </row>
    <row r="1522" spans="12:17">
      <c r="L1522"/>
      <c r="M1522"/>
      <c r="N1522"/>
      <c r="O1522" s="151"/>
      <c r="P1522"/>
      <c r="Q1522" s="44"/>
    </row>
    <row r="1523" spans="12:17">
      <c r="L1523"/>
      <c r="M1523"/>
      <c r="N1523"/>
      <c r="O1523" s="151"/>
      <c r="P1523"/>
      <c r="Q1523" s="44"/>
    </row>
    <row r="1524" spans="12:17">
      <c r="L1524"/>
      <c r="M1524"/>
      <c r="N1524"/>
      <c r="O1524" s="151"/>
      <c r="P1524"/>
      <c r="Q1524" s="44"/>
    </row>
    <row r="1525" spans="12:17">
      <c r="L1525"/>
      <c r="M1525"/>
      <c r="N1525"/>
      <c r="O1525" s="151"/>
      <c r="P1525"/>
      <c r="Q1525" s="44"/>
    </row>
    <row r="1526" spans="12:17">
      <c r="L1526"/>
      <c r="M1526"/>
      <c r="N1526"/>
      <c r="O1526" s="151"/>
      <c r="P1526"/>
      <c r="Q1526" s="44"/>
    </row>
    <row r="1527" spans="12:17">
      <c r="L1527"/>
      <c r="M1527"/>
      <c r="N1527"/>
      <c r="O1527" s="151"/>
      <c r="P1527"/>
      <c r="Q1527" s="44"/>
    </row>
    <row r="1528" spans="12:17">
      <c r="L1528"/>
      <c r="M1528"/>
      <c r="N1528"/>
      <c r="O1528" s="151"/>
      <c r="P1528"/>
      <c r="Q1528" s="44"/>
    </row>
    <row r="1529" spans="12:17">
      <c r="L1529"/>
      <c r="M1529"/>
      <c r="N1529"/>
      <c r="O1529" s="151"/>
      <c r="P1529"/>
      <c r="Q1529" s="44"/>
    </row>
    <row r="1530" spans="12:17">
      <c r="L1530"/>
      <c r="M1530"/>
      <c r="N1530"/>
      <c r="O1530" s="151"/>
      <c r="P1530"/>
      <c r="Q1530" s="44"/>
    </row>
    <row r="1531" spans="12:17">
      <c r="L1531"/>
      <c r="M1531"/>
      <c r="N1531"/>
      <c r="O1531" s="151"/>
      <c r="P1531"/>
      <c r="Q1531" s="44"/>
    </row>
    <row r="1532" spans="12:17">
      <c r="L1532"/>
      <c r="M1532"/>
      <c r="N1532"/>
      <c r="O1532" s="151"/>
      <c r="P1532"/>
      <c r="Q1532" s="44"/>
    </row>
    <row r="1533" spans="12:17">
      <c r="L1533"/>
      <c r="M1533"/>
      <c r="N1533"/>
      <c r="O1533" s="151"/>
      <c r="P1533"/>
      <c r="Q1533" s="44"/>
    </row>
    <row r="1534" spans="12:17">
      <c r="L1534"/>
      <c r="M1534"/>
      <c r="N1534"/>
      <c r="O1534" s="151"/>
      <c r="P1534"/>
      <c r="Q1534" s="44"/>
    </row>
    <row r="1535" spans="12:17">
      <c r="L1535"/>
      <c r="M1535"/>
      <c r="N1535"/>
      <c r="O1535" s="151"/>
      <c r="P1535"/>
      <c r="Q1535" s="44"/>
    </row>
    <row r="1536" spans="12:17">
      <c r="L1536"/>
      <c r="M1536"/>
      <c r="N1536"/>
      <c r="O1536" s="151"/>
      <c r="P1536"/>
      <c r="Q1536" s="44"/>
    </row>
    <row r="1537" spans="12:17">
      <c r="L1537"/>
      <c r="M1537"/>
      <c r="N1537"/>
      <c r="O1537" s="151"/>
      <c r="P1537"/>
      <c r="Q1537" s="44"/>
    </row>
    <row r="1538" spans="12:17">
      <c r="L1538"/>
      <c r="M1538"/>
      <c r="N1538"/>
      <c r="O1538" s="151"/>
      <c r="P1538"/>
      <c r="Q1538" s="44"/>
    </row>
    <row r="1539" spans="12:17">
      <c r="L1539"/>
      <c r="M1539"/>
      <c r="N1539"/>
      <c r="O1539" s="151"/>
      <c r="P1539"/>
      <c r="Q1539" s="44"/>
    </row>
    <row r="1540" spans="12:17">
      <c r="L1540"/>
      <c r="M1540"/>
      <c r="N1540"/>
      <c r="O1540" s="151"/>
      <c r="P1540"/>
      <c r="Q1540" s="44"/>
    </row>
    <row r="1541" spans="12:17">
      <c r="L1541"/>
      <c r="M1541"/>
      <c r="N1541"/>
      <c r="O1541" s="151"/>
      <c r="P1541"/>
      <c r="Q1541" s="44"/>
    </row>
    <row r="1542" spans="12:17">
      <c r="L1542"/>
      <c r="M1542"/>
      <c r="N1542"/>
      <c r="O1542" s="151"/>
      <c r="P1542"/>
      <c r="Q1542" s="44"/>
    </row>
    <row r="1543" spans="12:17">
      <c r="L1543"/>
      <c r="M1543"/>
      <c r="N1543"/>
      <c r="O1543" s="151"/>
      <c r="P1543"/>
      <c r="Q1543" s="44"/>
    </row>
    <row r="1544" spans="12:17">
      <c r="L1544"/>
      <c r="M1544"/>
      <c r="N1544"/>
      <c r="O1544" s="151"/>
      <c r="P1544"/>
      <c r="Q1544" s="44"/>
    </row>
    <row r="1545" spans="12:17">
      <c r="L1545"/>
      <c r="M1545"/>
      <c r="N1545"/>
      <c r="O1545" s="151"/>
      <c r="P1545"/>
      <c r="Q1545" s="44"/>
    </row>
    <row r="1546" spans="12:17">
      <c r="L1546"/>
      <c r="M1546"/>
      <c r="N1546"/>
      <c r="O1546" s="151"/>
      <c r="P1546"/>
      <c r="Q1546" s="44"/>
    </row>
    <row r="1547" spans="12:17">
      <c r="L1547"/>
      <c r="M1547"/>
      <c r="N1547"/>
      <c r="O1547" s="151"/>
      <c r="P1547"/>
      <c r="Q1547" s="44"/>
    </row>
    <row r="1548" spans="12:17">
      <c r="L1548"/>
      <c r="M1548"/>
      <c r="N1548"/>
      <c r="O1548" s="151"/>
      <c r="P1548"/>
      <c r="Q1548" s="44"/>
    </row>
    <row r="1549" spans="12:17">
      <c r="L1549"/>
      <c r="M1549"/>
      <c r="N1549"/>
      <c r="O1549" s="151"/>
      <c r="P1549"/>
      <c r="Q1549" s="44"/>
    </row>
    <row r="1550" spans="12:17">
      <c r="L1550"/>
      <c r="M1550"/>
      <c r="N1550"/>
      <c r="O1550" s="151"/>
      <c r="P1550"/>
      <c r="Q1550" s="44"/>
    </row>
    <row r="1551" spans="12:17">
      <c r="L1551"/>
      <c r="M1551"/>
      <c r="N1551"/>
      <c r="O1551" s="151"/>
      <c r="P1551"/>
      <c r="Q1551" s="44"/>
    </row>
    <row r="1552" spans="12:17">
      <c r="L1552"/>
      <c r="M1552"/>
      <c r="N1552"/>
      <c r="O1552" s="151"/>
      <c r="P1552"/>
      <c r="Q1552" s="44"/>
    </row>
    <row r="1553" spans="12:17">
      <c r="L1553"/>
      <c r="M1553"/>
      <c r="N1553"/>
      <c r="O1553" s="151"/>
      <c r="P1553"/>
      <c r="Q1553" s="44"/>
    </row>
    <row r="1554" spans="12:17">
      <c r="L1554"/>
      <c r="M1554"/>
      <c r="N1554"/>
      <c r="O1554" s="151"/>
      <c r="P1554"/>
      <c r="Q1554" s="44"/>
    </row>
    <row r="1555" spans="12:17">
      <c r="L1555"/>
      <c r="M1555"/>
      <c r="N1555"/>
      <c r="O1555" s="151"/>
      <c r="P1555"/>
      <c r="Q1555" s="44"/>
    </row>
    <row r="1556" spans="12:17">
      <c r="L1556"/>
      <c r="M1556"/>
      <c r="N1556"/>
      <c r="O1556" s="151"/>
      <c r="P1556"/>
      <c r="Q1556" s="44"/>
    </row>
    <row r="1557" spans="12:17">
      <c r="L1557"/>
      <c r="M1557"/>
      <c r="N1557"/>
      <c r="O1557" s="151"/>
      <c r="P1557"/>
      <c r="Q1557" s="44"/>
    </row>
    <row r="1558" spans="12:17">
      <c r="L1558"/>
      <c r="M1558"/>
      <c r="N1558"/>
      <c r="O1558" s="151"/>
      <c r="P1558"/>
      <c r="Q1558" s="44"/>
    </row>
    <row r="1559" spans="12:17">
      <c r="L1559"/>
      <c r="M1559"/>
      <c r="N1559"/>
      <c r="O1559" s="151"/>
      <c r="P1559"/>
      <c r="Q1559" s="44"/>
    </row>
    <row r="1560" spans="12:17">
      <c r="L1560"/>
      <c r="M1560"/>
      <c r="N1560"/>
      <c r="O1560" s="151"/>
      <c r="P1560"/>
      <c r="Q1560" s="44"/>
    </row>
    <row r="1561" spans="12:17">
      <c r="L1561"/>
      <c r="M1561"/>
      <c r="N1561"/>
      <c r="O1561" s="151"/>
      <c r="P1561"/>
      <c r="Q1561" s="44"/>
    </row>
    <row r="1562" spans="12:17">
      <c r="L1562"/>
      <c r="M1562"/>
      <c r="N1562"/>
      <c r="O1562" s="151"/>
      <c r="P1562"/>
      <c r="Q1562" s="44"/>
    </row>
    <row r="1563" spans="12:17">
      <c r="L1563"/>
      <c r="M1563"/>
      <c r="N1563"/>
      <c r="O1563" s="151"/>
      <c r="P1563"/>
      <c r="Q1563" s="44"/>
    </row>
    <row r="1564" spans="12:17">
      <c r="L1564"/>
      <c r="M1564"/>
      <c r="N1564"/>
      <c r="O1564" s="151"/>
      <c r="P1564"/>
      <c r="Q1564" s="44"/>
    </row>
    <row r="1565" spans="12:17">
      <c r="L1565"/>
      <c r="M1565"/>
      <c r="N1565"/>
      <c r="O1565" s="151"/>
      <c r="P1565"/>
      <c r="Q1565" s="44"/>
    </row>
    <row r="1566" spans="12:17">
      <c r="L1566"/>
      <c r="M1566"/>
      <c r="N1566"/>
      <c r="O1566" s="151"/>
      <c r="P1566"/>
      <c r="Q1566" s="44"/>
    </row>
    <row r="1567" spans="12:17">
      <c r="L1567"/>
      <c r="M1567"/>
      <c r="N1567"/>
      <c r="O1567" s="151"/>
      <c r="P1567"/>
      <c r="Q1567" s="44"/>
    </row>
    <row r="1568" spans="12:17">
      <c r="L1568"/>
      <c r="M1568"/>
      <c r="N1568"/>
      <c r="O1568" s="151"/>
      <c r="P1568"/>
      <c r="Q1568" s="44"/>
    </row>
    <row r="1569" spans="12:17">
      <c r="L1569"/>
      <c r="M1569"/>
      <c r="N1569"/>
      <c r="O1569" s="151"/>
      <c r="P1569"/>
      <c r="Q1569" s="44"/>
    </row>
    <row r="1570" spans="12:17">
      <c r="L1570"/>
      <c r="M1570"/>
      <c r="N1570"/>
      <c r="O1570" s="151"/>
      <c r="P1570"/>
      <c r="Q1570" s="44"/>
    </row>
    <row r="1571" spans="12:17">
      <c r="L1571"/>
      <c r="M1571"/>
      <c r="N1571"/>
      <c r="O1571" s="151"/>
      <c r="P1571"/>
      <c r="Q1571" s="44"/>
    </row>
    <row r="1572" spans="12:17">
      <c r="L1572"/>
      <c r="M1572"/>
      <c r="N1572"/>
      <c r="O1572" s="151"/>
      <c r="P1572"/>
      <c r="Q1572" s="44"/>
    </row>
    <row r="1573" spans="12:17">
      <c r="L1573"/>
      <c r="M1573"/>
      <c r="N1573"/>
      <c r="O1573" s="151"/>
      <c r="P1573"/>
      <c r="Q1573" s="44"/>
    </row>
    <row r="1574" spans="12:17">
      <c r="L1574"/>
      <c r="M1574"/>
      <c r="N1574"/>
      <c r="O1574" s="151"/>
      <c r="P1574"/>
      <c r="Q1574" s="44"/>
    </row>
    <row r="1575" spans="12:17">
      <c r="L1575"/>
      <c r="M1575"/>
      <c r="N1575"/>
      <c r="O1575" s="151"/>
      <c r="P1575"/>
      <c r="Q1575" s="44"/>
    </row>
    <row r="1576" spans="12:17">
      <c r="L1576"/>
      <c r="M1576"/>
      <c r="N1576"/>
      <c r="O1576" s="151"/>
      <c r="P1576"/>
      <c r="Q1576" s="44"/>
    </row>
    <row r="1577" spans="12:17">
      <c r="L1577"/>
      <c r="M1577"/>
      <c r="N1577"/>
      <c r="O1577" s="151"/>
      <c r="P1577"/>
      <c r="Q1577" s="44"/>
    </row>
    <row r="1578" spans="12:17">
      <c r="L1578"/>
      <c r="M1578"/>
      <c r="N1578"/>
      <c r="O1578" s="151"/>
      <c r="P1578"/>
      <c r="Q1578" s="44"/>
    </row>
    <row r="1579" spans="12:17">
      <c r="L1579"/>
      <c r="M1579"/>
      <c r="N1579"/>
      <c r="O1579" s="151"/>
      <c r="P1579"/>
      <c r="Q1579" s="44"/>
    </row>
    <row r="1580" spans="12:17">
      <c r="L1580"/>
      <c r="M1580"/>
      <c r="N1580"/>
      <c r="O1580" s="151"/>
      <c r="P1580"/>
      <c r="Q1580" s="44"/>
    </row>
    <row r="1581" spans="12:17">
      <c r="L1581"/>
      <c r="M1581"/>
      <c r="N1581"/>
      <c r="O1581" s="151"/>
      <c r="P1581"/>
      <c r="Q1581" s="44"/>
    </row>
    <row r="1582" spans="12:17">
      <c r="L1582"/>
      <c r="M1582"/>
      <c r="N1582"/>
      <c r="O1582" s="151"/>
      <c r="P1582"/>
      <c r="Q1582" s="44"/>
    </row>
    <row r="1583" spans="12:17">
      <c r="L1583"/>
      <c r="M1583"/>
      <c r="N1583"/>
      <c r="O1583" s="151"/>
      <c r="P1583"/>
      <c r="Q1583" s="44"/>
    </row>
    <row r="1584" spans="12:17">
      <c r="L1584"/>
      <c r="M1584"/>
      <c r="N1584"/>
      <c r="O1584" s="151"/>
      <c r="P1584"/>
      <c r="Q1584" s="44"/>
    </row>
    <row r="1585" spans="12:17">
      <c r="L1585"/>
      <c r="M1585"/>
      <c r="N1585"/>
      <c r="O1585" s="151"/>
      <c r="P1585"/>
      <c r="Q1585" s="44"/>
    </row>
    <row r="1586" spans="12:17">
      <c r="L1586"/>
      <c r="M1586"/>
      <c r="N1586"/>
      <c r="O1586" s="151"/>
      <c r="P1586"/>
      <c r="Q1586" s="44"/>
    </row>
    <row r="1587" spans="12:17">
      <c r="L1587"/>
      <c r="M1587"/>
      <c r="N1587"/>
      <c r="O1587" s="151"/>
      <c r="P1587"/>
      <c r="Q1587" s="44"/>
    </row>
    <row r="1588" spans="12:17">
      <c r="L1588"/>
      <c r="M1588"/>
      <c r="N1588"/>
      <c r="O1588" s="151"/>
      <c r="P1588"/>
      <c r="Q1588" s="44"/>
    </row>
    <row r="1589" spans="12:17">
      <c r="L1589"/>
      <c r="M1589"/>
      <c r="N1589"/>
      <c r="O1589" s="151"/>
      <c r="P1589"/>
      <c r="Q1589" s="44"/>
    </row>
    <row r="1590" spans="12:17">
      <c r="L1590"/>
      <c r="M1590"/>
      <c r="N1590"/>
      <c r="O1590" s="151"/>
      <c r="P1590"/>
      <c r="Q1590" s="44"/>
    </row>
    <row r="1591" spans="12:17">
      <c r="L1591"/>
      <c r="M1591"/>
      <c r="N1591"/>
      <c r="O1591" s="151"/>
      <c r="P1591"/>
      <c r="Q1591" s="44"/>
    </row>
    <row r="1592" spans="12:17">
      <c r="L1592"/>
      <c r="M1592"/>
      <c r="N1592"/>
      <c r="O1592" s="151"/>
      <c r="P1592"/>
      <c r="Q1592" s="44"/>
    </row>
    <row r="1593" spans="12:17">
      <c r="L1593"/>
      <c r="M1593"/>
      <c r="N1593"/>
      <c r="O1593" s="151"/>
      <c r="P1593"/>
      <c r="Q1593" s="44"/>
    </row>
    <row r="1594" spans="12:17">
      <c r="L1594"/>
      <c r="M1594"/>
      <c r="N1594"/>
      <c r="O1594" s="151"/>
      <c r="P1594"/>
      <c r="Q1594" s="44"/>
    </row>
    <row r="1595" spans="12:17">
      <c r="L1595"/>
      <c r="M1595"/>
      <c r="N1595"/>
      <c r="O1595" s="151"/>
      <c r="P1595"/>
      <c r="Q1595" s="44"/>
    </row>
    <row r="1596" spans="12:17">
      <c r="L1596"/>
      <c r="M1596"/>
      <c r="N1596"/>
      <c r="O1596" s="151"/>
      <c r="P1596"/>
      <c r="Q1596" s="44"/>
    </row>
    <row r="1597" spans="12:17">
      <c r="L1597"/>
      <c r="M1597"/>
      <c r="N1597"/>
      <c r="O1597" s="151"/>
      <c r="P1597"/>
      <c r="Q1597" s="44"/>
    </row>
    <row r="1598" spans="12:17">
      <c r="L1598"/>
      <c r="M1598"/>
      <c r="N1598"/>
      <c r="O1598" s="151"/>
      <c r="P1598"/>
      <c r="Q1598" s="44"/>
    </row>
    <row r="1599" spans="12:17">
      <c r="L1599"/>
      <c r="M1599"/>
      <c r="N1599"/>
      <c r="O1599" s="151"/>
      <c r="P1599"/>
      <c r="Q1599" s="44"/>
    </row>
    <row r="1600" spans="12:17">
      <c r="L1600"/>
      <c r="M1600"/>
      <c r="N1600"/>
      <c r="O1600" s="151"/>
      <c r="P1600"/>
      <c r="Q1600" s="44"/>
    </row>
    <row r="1601" spans="12:17">
      <c r="L1601"/>
      <c r="M1601"/>
      <c r="N1601"/>
      <c r="O1601" s="151"/>
      <c r="P1601"/>
      <c r="Q1601" s="44"/>
    </row>
    <row r="1602" spans="12:17">
      <c r="L1602"/>
      <c r="M1602"/>
      <c r="N1602"/>
      <c r="O1602" s="151"/>
      <c r="P1602"/>
      <c r="Q1602" s="44"/>
    </row>
    <row r="1603" spans="12:17">
      <c r="L1603"/>
      <c r="M1603"/>
      <c r="N1603"/>
      <c r="O1603" s="151"/>
      <c r="P1603"/>
      <c r="Q1603" s="44"/>
    </row>
    <row r="1604" spans="12:17">
      <c r="L1604"/>
      <c r="M1604"/>
      <c r="N1604"/>
      <c r="O1604" s="151"/>
      <c r="P1604"/>
      <c r="Q1604" s="44"/>
    </row>
    <row r="1605" spans="12:17">
      <c r="L1605"/>
      <c r="M1605"/>
      <c r="N1605"/>
      <c r="O1605" s="151"/>
      <c r="P1605"/>
      <c r="Q1605" s="44"/>
    </row>
    <row r="1606" spans="12:17">
      <c r="L1606"/>
      <c r="M1606"/>
      <c r="N1606"/>
      <c r="O1606" s="151"/>
      <c r="P1606"/>
      <c r="Q1606" s="44"/>
    </row>
    <row r="1607" spans="12:17">
      <c r="L1607"/>
      <c r="M1607"/>
      <c r="N1607"/>
      <c r="O1607" s="151"/>
      <c r="P1607"/>
      <c r="Q1607" s="44"/>
    </row>
    <row r="1608" spans="12:17">
      <c r="L1608"/>
      <c r="M1608"/>
      <c r="N1608"/>
      <c r="O1608" s="151"/>
      <c r="P1608"/>
      <c r="Q1608" s="44"/>
    </row>
    <row r="1609" spans="12:17">
      <c r="L1609"/>
      <c r="M1609"/>
      <c r="N1609"/>
      <c r="O1609" s="151"/>
      <c r="P1609"/>
      <c r="Q1609" s="44"/>
    </row>
    <row r="1610" spans="12:17">
      <c r="L1610"/>
      <c r="M1610"/>
      <c r="N1610"/>
      <c r="O1610" s="151"/>
      <c r="P1610"/>
      <c r="Q1610" s="44"/>
    </row>
    <row r="1611" spans="12:17">
      <c r="L1611"/>
      <c r="M1611"/>
      <c r="N1611"/>
      <c r="O1611" s="151"/>
      <c r="P1611"/>
      <c r="Q1611" s="44"/>
    </row>
    <row r="1612" spans="12:17">
      <c r="L1612"/>
      <c r="M1612"/>
      <c r="N1612"/>
      <c r="O1612" s="151"/>
      <c r="P1612"/>
      <c r="Q1612" s="44"/>
    </row>
    <row r="1613" spans="12:17">
      <c r="L1613"/>
      <c r="M1613"/>
      <c r="N1613"/>
      <c r="O1613" s="151"/>
      <c r="P1613"/>
      <c r="Q1613" s="44"/>
    </row>
    <row r="1614" spans="12:17">
      <c r="L1614"/>
      <c r="M1614"/>
      <c r="N1614"/>
      <c r="O1614" s="151"/>
      <c r="P1614"/>
      <c r="Q1614" s="44"/>
    </row>
    <row r="1615" spans="12:17">
      <c r="L1615"/>
      <c r="M1615"/>
      <c r="N1615"/>
      <c r="O1615" s="151"/>
      <c r="P1615"/>
      <c r="Q1615" s="44"/>
    </row>
    <row r="1616" spans="12:17">
      <c r="L1616"/>
      <c r="M1616"/>
      <c r="N1616"/>
      <c r="O1616" s="151"/>
      <c r="P1616"/>
      <c r="Q1616" s="44"/>
    </row>
    <row r="1617" spans="12:17">
      <c r="L1617"/>
      <c r="M1617"/>
      <c r="N1617"/>
      <c r="O1617" s="151"/>
      <c r="P1617"/>
      <c r="Q1617" s="44"/>
    </row>
    <row r="1618" spans="12:17">
      <c r="L1618"/>
      <c r="M1618"/>
      <c r="N1618"/>
      <c r="O1618" s="151"/>
      <c r="P1618"/>
      <c r="Q1618" s="44"/>
    </row>
    <row r="1619" spans="12:17">
      <c r="L1619"/>
      <c r="M1619"/>
      <c r="N1619"/>
      <c r="O1619" s="151"/>
      <c r="P1619"/>
      <c r="Q1619" s="44"/>
    </row>
    <row r="1620" spans="12:17">
      <c r="L1620"/>
      <c r="M1620"/>
      <c r="N1620"/>
      <c r="O1620" s="151"/>
      <c r="P1620"/>
      <c r="Q1620" s="44"/>
    </row>
    <row r="1621" spans="12:17">
      <c r="L1621"/>
      <c r="M1621"/>
      <c r="N1621"/>
      <c r="O1621" s="151"/>
      <c r="P1621"/>
      <c r="Q1621" s="44"/>
    </row>
    <row r="1622" spans="12:17">
      <c r="L1622"/>
      <c r="M1622"/>
      <c r="N1622"/>
      <c r="O1622" s="151"/>
      <c r="P1622"/>
      <c r="Q1622" s="44"/>
    </row>
    <row r="1623" spans="12:17">
      <c r="L1623"/>
      <c r="M1623"/>
      <c r="N1623"/>
      <c r="O1623" s="151"/>
      <c r="P1623"/>
      <c r="Q1623" s="44"/>
    </row>
    <row r="1624" spans="12:17">
      <c r="L1624"/>
      <c r="M1624"/>
      <c r="N1624"/>
      <c r="O1624" s="151"/>
      <c r="P1624"/>
      <c r="Q1624" s="44"/>
    </row>
    <row r="1625" spans="12:17">
      <c r="L1625"/>
      <c r="M1625"/>
      <c r="N1625"/>
      <c r="O1625" s="151"/>
      <c r="P1625"/>
      <c r="Q1625" s="44"/>
    </row>
    <row r="1626" spans="12:17">
      <c r="L1626"/>
      <c r="M1626"/>
      <c r="N1626"/>
      <c r="O1626" s="151"/>
      <c r="P1626"/>
      <c r="Q1626" s="44"/>
    </row>
    <row r="1627" spans="12:17">
      <c r="L1627"/>
      <c r="M1627"/>
      <c r="N1627"/>
      <c r="O1627" s="151"/>
      <c r="P1627"/>
      <c r="Q1627" s="44"/>
    </row>
    <row r="1628" spans="12:17">
      <c r="L1628"/>
      <c r="M1628"/>
      <c r="N1628"/>
      <c r="O1628" s="151"/>
      <c r="P1628"/>
      <c r="Q1628" s="44"/>
    </row>
    <row r="1629" spans="12:17">
      <c r="L1629"/>
      <c r="M1629"/>
      <c r="N1629"/>
      <c r="O1629" s="151"/>
      <c r="P1629"/>
      <c r="Q1629" s="44"/>
    </row>
    <row r="1630" spans="12:17">
      <c r="L1630"/>
      <c r="M1630"/>
      <c r="N1630"/>
      <c r="O1630" s="151"/>
      <c r="P1630"/>
      <c r="Q1630" s="44"/>
    </row>
    <row r="1631" spans="12:17">
      <c r="L1631"/>
      <c r="M1631"/>
      <c r="N1631"/>
      <c r="O1631" s="151"/>
      <c r="P1631"/>
      <c r="Q1631" s="44"/>
    </row>
    <row r="1632" spans="12:17">
      <c r="L1632"/>
      <c r="M1632"/>
      <c r="N1632"/>
      <c r="O1632" s="151"/>
      <c r="P1632"/>
      <c r="Q1632" s="44"/>
    </row>
    <row r="1633" spans="12:17">
      <c r="L1633"/>
      <c r="M1633"/>
      <c r="N1633"/>
      <c r="O1633" s="151"/>
      <c r="P1633"/>
      <c r="Q1633" s="44"/>
    </row>
    <row r="1634" spans="12:17">
      <c r="L1634"/>
      <c r="M1634"/>
      <c r="N1634"/>
      <c r="O1634" s="151"/>
      <c r="P1634"/>
      <c r="Q1634" s="44"/>
    </row>
    <row r="1635" spans="12:17">
      <c r="L1635"/>
      <c r="M1635"/>
      <c r="N1635"/>
      <c r="O1635" s="151"/>
      <c r="P1635"/>
      <c r="Q1635" s="44"/>
    </row>
    <row r="1636" spans="12:17">
      <c r="L1636"/>
      <c r="M1636"/>
      <c r="N1636"/>
      <c r="O1636" s="151"/>
      <c r="P1636"/>
      <c r="Q1636" s="44"/>
    </row>
    <row r="1637" spans="12:17">
      <c r="L1637"/>
      <c r="M1637"/>
      <c r="N1637"/>
      <c r="O1637" s="151"/>
      <c r="P1637"/>
      <c r="Q1637" s="44"/>
    </row>
    <row r="1638" spans="12:17">
      <c r="L1638"/>
      <c r="M1638"/>
      <c r="N1638"/>
      <c r="O1638" s="151"/>
      <c r="P1638"/>
      <c r="Q1638" s="44"/>
    </row>
    <row r="1639" spans="12:17">
      <c r="L1639"/>
      <c r="M1639"/>
      <c r="N1639"/>
      <c r="O1639" s="151"/>
      <c r="P1639"/>
      <c r="Q1639" s="44"/>
    </row>
    <row r="1640" spans="12:17">
      <c r="L1640"/>
      <c r="M1640"/>
      <c r="N1640"/>
      <c r="O1640" s="151"/>
      <c r="P1640"/>
      <c r="Q1640" s="44"/>
    </row>
    <row r="1641" spans="12:17">
      <c r="L1641"/>
      <c r="M1641"/>
      <c r="N1641"/>
      <c r="O1641" s="151"/>
      <c r="P1641"/>
      <c r="Q1641" s="44"/>
    </row>
    <row r="1642" spans="12:17">
      <c r="L1642"/>
      <c r="M1642"/>
      <c r="N1642"/>
      <c r="O1642" s="151"/>
      <c r="P1642"/>
      <c r="Q1642" s="44"/>
    </row>
    <row r="1643" spans="12:17">
      <c r="L1643"/>
      <c r="M1643"/>
      <c r="N1643"/>
      <c r="O1643" s="151"/>
      <c r="P1643"/>
      <c r="Q1643" s="44"/>
    </row>
    <row r="1644" spans="12:17">
      <c r="L1644"/>
      <c r="M1644"/>
      <c r="N1644"/>
      <c r="O1644" s="151"/>
      <c r="P1644"/>
      <c r="Q1644" s="44"/>
    </row>
    <row r="1645" spans="12:17">
      <c r="L1645"/>
      <c r="M1645"/>
      <c r="N1645"/>
      <c r="O1645" s="151"/>
      <c r="P1645"/>
      <c r="Q1645" s="44"/>
    </row>
    <row r="1646" spans="12:17">
      <c r="L1646"/>
      <c r="M1646"/>
      <c r="N1646"/>
      <c r="O1646" s="151"/>
      <c r="P1646"/>
      <c r="Q1646" s="44"/>
    </row>
    <row r="1647" spans="12:17">
      <c r="L1647"/>
      <c r="M1647"/>
      <c r="N1647"/>
      <c r="O1647" s="151"/>
      <c r="P1647"/>
      <c r="Q1647" s="44"/>
    </row>
    <row r="1648" spans="12:17">
      <c r="L1648"/>
      <c r="M1648"/>
      <c r="N1648"/>
      <c r="O1648" s="151"/>
      <c r="P1648"/>
      <c r="Q1648" s="44"/>
    </row>
    <row r="1649" spans="12:17">
      <c r="L1649"/>
      <c r="M1649"/>
      <c r="N1649"/>
      <c r="O1649" s="151"/>
      <c r="P1649"/>
      <c r="Q1649" s="44"/>
    </row>
    <row r="1650" spans="12:17">
      <c r="L1650"/>
      <c r="M1650"/>
      <c r="N1650"/>
      <c r="O1650" s="151"/>
      <c r="P1650"/>
      <c r="Q1650" s="44"/>
    </row>
    <row r="1651" spans="12:17">
      <c r="L1651"/>
      <c r="M1651"/>
      <c r="N1651"/>
      <c r="O1651" s="151"/>
      <c r="P1651"/>
      <c r="Q1651" s="44"/>
    </row>
    <row r="1652" spans="12:17">
      <c r="L1652"/>
      <c r="M1652"/>
      <c r="N1652"/>
      <c r="O1652" s="151"/>
      <c r="P1652"/>
      <c r="Q1652" s="44"/>
    </row>
    <row r="1653" spans="12:17">
      <c r="L1653"/>
      <c r="M1653"/>
      <c r="N1653"/>
      <c r="O1653" s="151"/>
      <c r="P1653"/>
      <c r="Q1653" s="44"/>
    </row>
    <row r="1654" spans="12:17">
      <c r="L1654"/>
      <c r="M1654"/>
      <c r="N1654"/>
      <c r="O1654" s="151"/>
      <c r="P1654"/>
      <c r="Q1654" s="44"/>
    </row>
    <row r="1655" spans="12:17">
      <c r="L1655"/>
      <c r="M1655"/>
      <c r="N1655"/>
      <c r="O1655" s="151"/>
      <c r="P1655"/>
      <c r="Q1655" s="44"/>
    </row>
    <row r="1656" spans="12:17">
      <c r="L1656"/>
      <c r="M1656"/>
      <c r="N1656"/>
      <c r="O1656" s="151"/>
      <c r="P1656"/>
      <c r="Q1656" s="44"/>
    </row>
    <row r="1657" spans="12:17">
      <c r="L1657"/>
      <c r="M1657"/>
      <c r="N1657"/>
      <c r="O1657" s="151"/>
      <c r="P1657"/>
      <c r="Q1657" s="44"/>
    </row>
    <row r="1658" spans="12:17">
      <c r="L1658"/>
      <c r="M1658"/>
      <c r="N1658"/>
      <c r="O1658" s="151"/>
      <c r="P1658"/>
      <c r="Q1658" s="44"/>
    </row>
    <row r="1659" spans="12:17">
      <c r="L1659"/>
      <c r="M1659"/>
      <c r="N1659"/>
      <c r="O1659" s="151"/>
      <c r="P1659"/>
      <c r="Q1659" s="44"/>
    </row>
    <row r="1660" spans="12:17">
      <c r="L1660"/>
      <c r="M1660"/>
      <c r="N1660"/>
      <c r="O1660" s="151"/>
      <c r="P1660"/>
      <c r="Q1660" s="44"/>
    </row>
    <row r="1661" spans="12:17">
      <c r="L1661"/>
      <c r="M1661"/>
      <c r="N1661"/>
      <c r="O1661" s="151"/>
      <c r="P1661"/>
      <c r="Q1661" s="44"/>
    </row>
    <row r="1662" spans="12:17">
      <c r="L1662"/>
      <c r="M1662"/>
      <c r="N1662"/>
      <c r="O1662" s="151"/>
      <c r="P1662"/>
      <c r="Q1662" s="44"/>
    </row>
    <row r="1663" spans="12:17">
      <c r="L1663"/>
      <c r="M1663"/>
      <c r="N1663"/>
      <c r="O1663" s="151"/>
      <c r="P1663"/>
      <c r="Q1663" s="44"/>
    </row>
    <row r="1664" spans="12:17">
      <c r="L1664"/>
      <c r="M1664"/>
      <c r="N1664"/>
      <c r="O1664" s="151"/>
      <c r="P1664"/>
      <c r="Q1664" s="44"/>
    </row>
    <row r="1665" spans="12:17">
      <c r="L1665"/>
      <c r="M1665"/>
      <c r="N1665"/>
      <c r="O1665" s="151"/>
      <c r="P1665"/>
      <c r="Q1665" s="44"/>
    </row>
    <row r="1666" spans="12:17">
      <c r="L1666"/>
      <c r="M1666"/>
      <c r="N1666"/>
      <c r="O1666" s="151"/>
      <c r="P1666"/>
      <c r="Q1666" s="44"/>
    </row>
    <row r="1667" spans="12:17">
      <c r="L1667"/>
      <c r="M1667"/>
      <c r="N1667"/>
      <c r="O1667" s="151"/>
      <c r="P1667"/>
      <c r="Q1667" s="44"/>
    </row>
    <row r="1668" spans="12:17">
      <c r="L1668"/>
      <c r="M1668"/>
      <c r="N1668"/>
      <c r="O1668" s="151"/>
      <c r="P1668"/>
      <c r="Q1668" s="44"/>
    </row>
    <row r="1669" spans="12:17">
      <c r="L1669"/>
      <c r="M1669"/>
      <c r="N1669"/>
      <c r="O1669" s="151"/>
      <c r="P1669"/>
      <c r="Q1669" s="44"/>
    </row>
    <row r="1670" spans="12:17">
      <c r="L1670"/>
      <c r="M1670"/>
      <c r="N1670"/>
      <c r="O1670" s="151"/>
      <c r="P1670"/>
      <c r="Q1670" s="44"/>
    </row>
    <row r="1671" spans="12:17">
      <c r="L1671"/>
      <c r="M1671"/>
      <c r="N1671"/>
      <c r="O1671" s="151"/>
      <c r="P1671"/>
      <c r="Q1671" s="44"/>
    </row>
    <row r="1672" spans="12:17">
      <c r="L1672"/>
      <c r="M1672"/>
      <c r="N1672"/>
      <c r="O1672" s="151"/>
      <c r="P1672"/>
      <c r="Q1672" s="44"/>
    </row>
    <row r="1673" spans="12:17">
      <c r="L1673"/>
      <c r="M1673"/>
      <c r="N1673"/>
      <c r="O1673" s="151"/>
      <c r="P1673"/>
      <c r="Q1673" s="44"/>
    </row>
    <row r="1674" spans="12:17">
      <c r="L1674"/>
      <c r="M1674"/>
      <c r="N1674"/>
      <c r="O1674" s="151"/>
      <c r="P1674"/>
      <c r="Q1674" s="44"/>
    </row>
    <row r="1675" spans="12:17">
      <c r="L1675"/>
      <c r="M1675"/>
      <c r="N1675"/>
      <c r="O1675" s="151"/>
      <c r="P1675"/>
      <c r="Q1675" s="44"/>
    </row>
    <row r="1676" spans="12:17">
      <c r="L1676"/>
      <c r="M1676"/>
      <c r="N1676"/>
      <c r="O1676" s="151"/>
      <c r="P1676"/>
      <c r="Q1676" s="44"/>
    </row>
    <row r="1677" spans="12:17">
      <c r="L1677"/>
      <c r="M1677"/>
      <c r="N1677"/>
      <c r="O1677" s="151"/>
      <c r="P1677"/>
      <c r="Q1677" s="44"/>
    </row>
    <row r="1678" spans="12:17">
      <c r="L1678"/>
      <c r="M1678"/>
      <c r="N1678"/>
      <c r="O1678" s="151"/>
      <c r="P1678"/>
      <c r="Q1678" s="44"/>
    </row>
    <row r="1679" spans="12:17">
      <c r="L1679"/>
      <c r="M1679"/>
      <c r="N1679"/>
      <c r="O1679" s="151"/>
      <c r="P1679"/>
      <c r="Q1679" s="44"/>
    </row>
    <row r="1680" spans="12:17">
      <c r="L1680"/>
      <c r="M1680"/>
      <c r="N1680"/>
      <c r="O1680" s="151"/>
      <c r="P1680"/>
      <c r="Q1680" s="44"/>
    </row>
    <row r="1681" spans="12:17">
      <c r="L1681"/>
      <c r="M1681"/>
      <c r="N1681"/>
      <c r="O1681" s="151"/>
      <c r="P1681"/>
      <c r="Q1681" s="44"/>
    </row>
    <row r="1682" spans="12:17">
      <c r="L1682"/>
      <c r="M1682"/>
      <c r="N1682"/>
      <c r="O1682" s="151"/>
      <c r="P1682"/>
      <c r="Q1682" s="44"/>
    </row>
    <row r="1683" spans="12:17">
      <c r="L1683"/>
      <c r="M1683"/>
      <c r="N1683"/>
      <c r="O1683" s="151"/>
      <c r="P1683"/>
      <c r="Q1683" s="44"/>
    </row>
    <row r="1684" spans="12:17">
      <c r="L1684"/>
      <c r="M1684"/>
      <c r="N1684"/>
      <c r="O1684" s="151"/>
      <c r="P1684"/>
      <c r="Q1684" s="44"/>
    </row>
    <row r="1685" spans="12:17">
      <c r="L1685"/>
      <c r="M1685"/>
      <c r="N1685"/>
      <c r="O1685" s="151"/>
      <c r="P1685"/>
      <c r="Q1685" s="44"/>
    </row>
    <row r="1686" spans="12:17">
      <c r="L1686"/>
      <c r="M1686"/>
      <c r="N1686"/>
      <c r="O1686" s="151"/>
      <c r="P1686"/>
      <c r="Q1686" s="44"/>
    </row>
    <row r="1687" spans="12:17">
      <c r="L1687"/>
      <c r="M1687"/>
      <c r="N1687"/>
      <c r="O1687" s="151"/>
      <c r="P1687"/>
      <c r="Q1687" s="44"/>
    </row>
    <row r="1688" spans="12:17">
      <c r="L1688"/>
      <c r="M1688"/>
      <c r="N1688"/>
      <c r="O1688" s="151"/>
      <c r="P1688"/>
      <c r="Q1688" s="44"/>
    </row>
    <row r="1689" spans="12:17">
      <c r="L1689"/>
      <c r="M1689"/>
      <c r="N1689"/>
      <c r="O1689" s="151"/>
      <c r="P1689"/>
      <c r="Q1689" s="44"/>
    </row>
    <row r="1690" spans="12:17">
      <c r="L1690"/>
      <c r="M1690"/>
      <c r="N1690"/>
      <c r="O1690" s="151"/>
      <c r="P1690"/>
      <c r="Q1690" s="44"/>
    </row>
    <row r="1691" spans="12:17">
      <c r="L1691"/>
      <c r="M1691"/>
      <c r="N1691"/>
      <c r="O1691" s="151"/>
      <c r="P1691"/>
      <c r="Q1691" s="44"/>
    </row>
    <row r="1692" spans="12:17">
      <c r="L1692"/>
      <c r="M1692"/>
      <c r="N1692"/>
      <c r="O1692" s="151"/>
      <c r="P1692"/>
      <c r="Q1692" s="44"/>
    </row>
    <row r="1693" spans="12:17">
      <c r="L1693"/>
      <c r="M1693"/>
      <c r="N1693"/>
      <c r="O1693" s="151"/>
      <c r="P1693"/>
      <c r="Q1693" s="44"/>
    </row>
    <row r="1694" spans="12:17">
      <c r="L1694"/>
      <c r="M1694"/>
      <c r="N1694"/>
      <c r="O1694" s="151"/>
      <c r="P1694"/>
      <c r="Q1694" s="44"/>
    </row>
    <row r="1695" spans="12:17">
      <c r="L1695"/>
      <c r="M1695"/>
      <c r="N1695"/>
      <c r="O1695" s="151"/>
      <c r="P1695"/>
      <c r="Q1695" s="44"/>
    </row>
    <row r="1696" spans="12:17">
      <c r="L1696"/>
      <c r="M1696"/>
      <c r="N1696"/>
      <c r="O1696" s="151"/>
      <c r="P1696"/>
      <c r="Q1696" s="44"/>
    </row>
    <row r="1697" spans="12:17">
      <c r="L1697"/>
      <c r="M1697"/>
      <c r="N1697"/>
      <c r="O1697" s="151"/>
      <c r="P1697"/>
      <c r="Q1697" s="44"/>
    </row>
    <row r="1698" spans="12:17">
      <c r="L1698"/>
      <c r="M1698"/>
      <c r="N1698"/>
      <c r="O1698" s="151"/>
      <c r="P1698"/>
      <c r="Q1698" s="44"/>
    </row>
    <row r="1699" spans="12:17">
      <c r="L1699"/>
      <c r="M1699"/>
      <c r="N1699"/>
      <c r="O1699" s="151"/>
      <c r="P1699"/>
      <c r="Q1699" s="44"/>
    </row>
    <row r="1700" spans="12:17">
      <c r="L1700"/>
      <c r="M1700"/>
      <c r="N1700"/>
      <c r="O1700" s="151"/>
      <c r="P1700"/>
      <c r="Q1700" s="44"/>
    </row>
    <row r="1701" spans="12:17">
      <c r="L1701"/>
      <c r="M1701"/>
      <c r="N1701"/>
      <c r="O1701" s="151"/>
      <c r="P1701"/>
      <c r="Q1701" s="44"/>
    </row>
    <row r="1702" spans="12:17">
      <c r="L1702"/>
      <c r="M1702"/>
      <c r="N1702"/>
      <c r="O1702" s="151"/>
      <c r="P1702"/>
      <c r="Q1702" s="44"/>
    </row>
  </sheetData>
  <mergeCells count="2">
    <mergeCell ref="T10:W11"/>
    <mergeCell ref="B1:R1"/>
  </mergeCells>
  <conditionalFormatting sqref="R82:R83">
    <cfRule type="expression" dxfId="11" priority="5">
      <formula>NOT(ISERROR(SEARCH("Delete",R82)))</formula>
    </cfRule>
    <cfRule type="expression" dxfId="10" priority="6">
      <formula>NOT(ISERROR(SEARCH("Convert",R82)))</formula>
    </cfRule>
  </conditionalFormatting>
  <conditionalFormatting sqref="R163:R164">
    <cfRule type="expression" dxfId="9" priority="9">
      <formula>NOT(ISERROR(SEARCH("Delete",R163)))</formula>
    </cfRule>
    <cfRule type="expression" dxfId="8" priority="10">
      <formula>NOT(ISERROR(SEARCH("Convert",R163)))</formula>
    </cfRule>
  </conditionalFormatting>
  <conditionalFormatting sqref="R277">
    <cfRule type="expression" dxfId="7" priority="3">
      <formula>NOT(ISERROR(SEARCH("Delete",R277)))</formula>
    </cfRule>
    <cfRule type="expression" dxfId="6" priority="4">
      <formula>NOT(ISERROR(SEARCH("Convert",R277)))</formula>
    </cfRule>
  </conditionalFormatting>
  <conditionalFormatting sqref="R348:R351">
    <cfRule type="expression" dxfId="5" priority="7">
      <formula>NOT(ISERROR(SEARCH("Delete",R348)))</formula>
    </cfRule>
    <cfRule type="expression" dxfId="4" priority="8">
      <formula>NOT(ISERROR(SEARCH("Convert",R348)))</formula>
    </cfRule>
  </conditionalFormatting>
  <conditionalFormatting sqref="R913">
    <cfRule type="expression" dxfId="3" priority="1">
      <formula>NOT(ISERROR(SEARCH("Delete",R913)))</formula>
    </cfRule>
    <cfRule type="expression" dxfId="2" priority="2">
      <formula>NOT(ISERROR(SEARCH("Convert",R913)))</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D0DC-B40E-4E83-87BB-751490CED71E}">
  <dimension ref="B1:BA58"/>
  <sheetViews>
    <sheetView zoomScale="55" zoomScaleNormal="55" workbookViewId="0">
      <selection activeCell="B34" sqref="B34"/>
    </sheetView>
  </sheetViews>
  <sheetFormatPr baseColWidth="10" defaultColWidth="9.6640625" defaultRowHeight="16"/>
  <cols>
    <col min="1" max="1" width="5.1640625" style="233" customWidth="1"/>
    <col min="2" max="2" width="26.1640625" style="233" customWidth="1"/>
    <col min="3" max="3" width="17.33203125" style="233" customWidth="1"/>
    <col min="4" max="4" width="21.5" style="233" customWidth="1"/>
    <col min="5" max="5" width="20.6640625" style="234" bestFit="1" customWidth="1"/>
    <col min="6" max="6" width="7.6640625" style="233" bestFit="1" customWidth="1"/>
    <col min="7" max="7" width="12" style="233" bestFit="1" customWidth="1"/>
    <col min="8" max="9" width="21.5" style="233" customWidth="1"/>
    <col min="10" max="10" width="9.6640625" style="233"/>
    <col min="11" max="12" width="12.5" style="233" bestFit="1" customWidth="1"/>
    <col min="13" max="13" width="13.5" style="233" bestFit="1" customWidth="1"/>
    <col min="14" max="14" width="32.5" style="233" bestFit="1" customWidth="1"/>
    <col min="15" max="15" width="30.83203125" style="233" bestFit="1" customWidth="1"/>
    <col min="16" max="16" width="16.1640625" style="233" bestFit="1" customWidth="1"/>
    <col min="17" max="17" width="14.5" style="233" bestFit="1" customWidth="1"/>
    <col min="18" max="18" width="27.6640625" style="233" bestFit="1" customWidth="1"/>
    <col min="19" max="19" width="26.1640625" style="233" bestFit="1" customWidth="1"/>
    <col min="20" max="20" width="18.33203125" style="233" bestFit="1" customWidth="1"/>
    <col min="21" max="21" width="14.5" style="233" bestFit="1" customWidth="1"/>
    <col min="22" max="22" width="15.83203125" style="233" bestFit="1" customWidth="1"/>
    <col min="23" max="23" width="23.5" style="233" bestFit="1" customWidth="1"/>
    <col min="24" max="24" width="28" style="233" bestFit="1" customWidth="1"/>
    <col min="25" max="25" width="28.6640625" style="233" bestFit="1" customWidth="1"/>
    <col min="26" max="26" width="24.5" style="233" bestFit="1" customWidth="1"/>
    <col min="27" max="27" width="20.6640625" style="233" bestFit="1" customWidth="1"/>
    <col min="28" max="28" width="20" style="233" bestFit="1" customWidth="1"/>
    <col min="29" max="29" width="13.5" style="233" bestFit="1" customWidth="1"/>
    <col min="30" max="30" width="11.83203125" style="233" bestFit="1" customWidth="1"/>
    <col min="31" max="31" width="20.33203125" style="233" bestFit="1" customWidth="1"/>
    <col min="32" max="32" width="15.33203125" style="233" bestFit="1" customWidth="1"/>
    <col min="33" max="33" width="23" style="233" bestFit="1" customWidth="1"/>
    <col min="34" max="34" width="5.33203125" style="233" bestFit="1" customWidth="1"/>
    <col min="35" max="35" width="23.5" style="233" bestFit="1" customWidth="1"/>
    <col min="36" max="36" width="16.6640625" style="233" bestFit="1" customWidth="1"/>
    <col min="37" max="37" width="12.5" style="233" bestFit="1" customWidth="1"/>
    <col min="38" max="38" width="13.1640625" style="233" bestFit="1" customWidth="1"/>
    <col min="39" max="39" width="19.33203125" style="233" bestFit="1" customWidth="1"/>
    <col min="40" max="40" width="13.6640625" style="233" bestFit="1" customWidth="1"/>
    <col min="41" max="41" width="12" style="233" bestFit="1" customWidth="1"/>
    <col min="42" max="42" width="16.1640625" style="233" bestFit="1" customWidth="1"/>
    <col min="43" max="43" width="8.1640625" style="233" bestFit="1" customWidth="1"/>
    <col min="44" max="44" width="20.6640625" style="233" bestFit="1" customWidth="1"/>
    <col min="45" max="45" width="8" style="233" bestFit="1" customWidth="1"/>
    <col min="46" max="46" width="16.1640625" style="233" bestFit="1" customWidth="1"/>
    <col min="47" max="47" width="10.33203125" style="233" bestFit="1" customWidth="1"/>
    <col min="48" max="48" width="15.33203125" style="233" bestFit="1" customWidth="1"/>
    <col min="49" max="49" width="52.5" style="233" bestFit="1" customWidth="1"/>
    <col min="50" max="50" width="11.83203125" style="233" bestFit="1" customWidth="1"/>
    <col min="51" max="51" width="23.33203125" style="233" bestFit="1" customWidth="1"/>
    <col min="52" max="52" width="19.6640625" style="233" bestFit="1" customWidth="1"/>
    <col min="53" max="16384" width="9.6640625" style="233"/>
  </cols>
  <sheetData>
    <row r="1" spans="2:53">
      <c r="B1" s="578" t="s">
        <v>11646</v>
      </c>
      <c r="C1" s="578"/>
      <c r="D1" s="578"/>
      <c r="E1" s="578"/>
      <c r="F1" s="578"/>
      <c r="G1" s="578"/>
      <c r="H1" s="578"/>
      <c r="I1" s="578"/>
      <c r="J1" s="578"/>
      <c r="K1" s="578"/>
      <c r="L1" s="578"/>
      <c r="M1" s="578"/>
    </row>
    <row r="2" spans="2:53" s="238" customFormat="1" ht="15">
      <c r="B2" s="239" t="s">
        <v>11041</v>
      </c>
      <c r="C2" s="239" t="s">
        <v>11136</v>
      </c>
      <c r="D2" s="239" t="s">
        <v>11137</v>
      </c>
      <c r="E2" s="240" t="s">
        <v>11138</v>
      </c>
      <c r="F2" s="239" t="s">
        <v>11139</v>
      </c>
      <c r="G2" s="239" t="s">
        <v>11140</v>
      </c>
      <c r="H2" s="239" t="s">
        <v>11141</v>
      </c>
      <c r="I2" s="239" t="s">
        <v>11142</v>
      </c>
      <c r="J2" s="239" t="s">
        <v>11143</v>
      </c>
      <c r="K2" s="239" t="s">
        <v>11144</v>
      </c>
      <c r="L2" s="239" t="s">
        <v>11145</v>
      </c>
      <c r="M2" s="239" t="s">
        <v>11146</v>
      </c>
      <c r="N2" s="239" t="s">
        <v>11147</v>
      </c>
      <c r="O2" s="239" t="s">
        <v>11148</v>
      </c>
      <c r="P2" s="239" t="s">
        <v>11149</v>
      </c>
      <c r="Q2" s="239" t="s">
        <v>11150</v>
      </c>
      <c r="R2" s="239" t="s">
        <v>11151</v>
      </c>
      <c r="S2" s="239" t="s">
        <v>11152</v>
      </c>
      <c r="T2" s="239" t="s">
        <v>11153</v>
      </c>
      <c r="U2" s="239" t="s">
        <v>11154</v>
      </c>
      <c r="V2" s="239" t="s">
        <v>11155</v>
      </c>
      <c r="W2" s="239" t="s">
        <v>11156</v>
      </c>
      <c r="X2" s="239" t="s">
        <v>11157</v>
      </c>
      <c r="Y2" s="239" t="s">
        <v>11158</v>
      </c>
      <c r="Z2" s="239" t="s">
        <v>11159</v>
      </c>
      <c r="AA2" s="239" t="s">
        <v>11160</v>
      </c>
      <c r="AB2" s="239" t="s">
        <v>11161</v>
      </c>
      <c r="AC2" s="239" t="s">
        <v>11162</v>
      </c>
      <c r="AD2" s="239" t="s">
        <v>11163</v>
      </c>
      <c r="AE2" s="239" t="s">
        <v>11164</v>
      </c>
      <c r="AF2" s="239" t="s">
        <v>11165</v>
      </c>
      <c r="AG2" s="239" t="s">
        <v>11166</v>
      </c>
      <c r="AH2" s="239" t="s">
        <v>11167</v>
      </c>
      <c r="AI2" s="239" t="s">
        <v>11168</v>
      </c>
      <c r="AJ2" s="239" t="s">
        <v>11169</v>
      </c>
      <c r="AK2" s="239" t="s">
        <v>11170</v>
      </c>
      <c r="AL2" s="239" t="s">
        <v>11171</v>
      </c>
      <c r="AM2" s="239" t="s">
        <v>11172</v>
      </c>
      <c r="AN2" s="239" t="s">
        <v>11173</v>
      </c>
      <c r="AO2" s="239" t="s">
        <v>11174</v>
      </c>
      <c r="AP2" s="239" t="s">
        <v>11175</v>
      </c>
      <c r="AQ2" s="239" t="s">
        <v>11176</v>
      </c>
      <c r="AR2" s="239" t="s">
        <v>11177</v>
      </c>
      <c r="AS2" s="239" t="s">
        <v>11178</v>
      </c>
      <c r="AT2" s="239" t="s">
        <v>11179</v>
      </c>
      <c r="AU2" s="239" t="s">
        <v>11180</v>
      </c>
      <c r="AV2" s="239" t="s">
        <v>11181</v>
      </c>
      <c r="AW2" s="239" t="s">
        <v>11182</v>
      </c>
      <c r="AX2" s="239" t="s">
        <v>11183</v>
      </c>
      <c r="AY2" s="239" t="s">
        <v>11184</v>
      </c>
      <c r="AZ2" s="239" t="s">
        <v>11185</v>
      </c>
      <c r="BA2" s="239"/>
    </row>
    <row r="3" spans="2:53">
      <c r="B3" s="233" t="s">
        <v>11186</v>
      </c>
      <c r="C3" s="233" t="s">
        <v>11187</v>
      </c>
      <c r="D3" s="233" t="s">
        <v>11188</v>
      </c>
      <c r="E3" s="234">
        <v>44952000</v>
      </c>
      <c r="F3" s="233">
        <v>67.334000000000003</v>
      </c>
      <c r="G3" s="233">
        <v>52.000999999999998</v>
      </c>
      <c r="H3" s="233" t="s">
        <v>11189</v>
      </c>
      <c r="I3" s="233">
        <v>704.37200927734398</v>
      </c>
      <c r="J3" s="233">
        <v>2</v>
      </c>
      <c r="K3" s="233">
        <v>704.37428599999998</v>
      </c>
      <c r="L3" s="233">
        <v>1406.7340200000001</v>
      </c>
      <c r="M3" s="233">
        <v>37717.105610032602</v>
      </c>
      <c r="N3" s="233">
        <v>-2.7801</v>
      </c>
      <c r="O3" s="233">
        <v>-1.9583000000000001E-3</v>
      </c>
      <c r="P3" s="233">
        <v>-0.37337999999999999</v>
      </c>
      <c r="Q3" s="233">
        <v>-2.63E-4</v>
      </c>
      <c r="R3" s="233">
        <v>-3.1535000000000002</v>
      </c>
      <c r="S3" s="233">
        <v>-2.2212E-3</v>
      </c>
      <c r="T3" s="233">
        <v>704.37427729916703</v>
      </c>
      <c r="U3" s="233">
        <v>24.372</v>
      </c>
      <c r="V3" s="233">
        <v>0.77834999999999999</v>
      </c>
      <c r="W3" s="233">
        <v>24.372</v>
      </c>
      <c r="X3" s="233">
        <v>23.969000000000001</v>
      </c>
      <c r="Y3" s="233">
        <v>24.748000000000001</v>
      </c>
      <c r="Z3" s="235">
        <v>3.5526999999999999E-15</v>
      </c>
      <c r="AE3" s="233">
        <v>209</v>
      </c>
      <c r="AF3" s="233">
        <v>84</v>
      </c>
      <c r="AG3" s="233">
        <v>3</v>
      </c>
      <c r="AH3" s="233">
        <v>0</v>
      </c>
      <c r="AI3" s="233">
        <v>0</v>
      </c>
      <c r="AJ3" s="233">
        <v>0</v>
      </c>
      <c r="AK3" s="235">
        <v>9.2291000000000001E-5</v>
      </c>
      <c r="AL3" s="233">
        <v>2</v>
      </c>
      <c r="AM3" s="233">
        <v>46534</v>
      </c>
      <c r="AN3" s="233">
        <v>1</v>
      </c>
      <c r="AS3" s="233">
        <v>322789</v>
      </c>
      <c r="AT3" s="233">
        <v>25</v>
      </c>
      <c r="AU3" s="233">
        <v>20146</v>
      </c>
      <c r="AV3" s="233">
        <v>21780</v>
      </c>
      <c r="AW3" s="233" t="s">
        <v>11190</v>
      </c>
      <c r="AX3" s="233">
        <v>505320</v>
      </c>
    </row>
    <row r="4" spans="2:53">
      <c r="B4" s="233" t="s">
        <v>11191</v>
      </c>
      <c r="C4" s="233" t="s">
        <v>11192</v>
      </c>
      <c r="D4" s="233" t="s">
        <v>11188</v>
      </c>
      <c r="E4" s="236">
        <v>1260300000</v>
      </c>
      <c r="F4" s="233">
        <v>135.55000000000001</v>
      </c>
      <c r="G4" s="233">
        <v>126.86</v>
      </c>
      <c r="H4" s="233" t="s">
        <v>11189</v>
      </c>
      <c r="I4" s="233">
        <v>717.39715576171898</v>
      </c>
      <c r="J4" s="233">
        <v>2</v>
      </c>
      <c r="K4" s="233">
        <v>717.39861800000006</v>
      </c>
      <c r="L4" s="233">
        <v>1432.78268</v>
      </c>
      <c r="M4" s="233">
        <v>36714.7221233772</v>
      </c>
      <c r="N4" s="233">
        <v>-2.3820999999999999</v>
      </c>
      <c r="O4" s="233">
        <v>-1.7089E-3</v>
      </c>
      <c r="P4" s="233">
        <v>4.7344999999999998E-2</v>
      </c>
      <c r="Q4" s="235">
        <v>3.3964999999999998E-5</v>
      </c>
      <c r="R4" s="233">
        <v>-2.3347000000000002</v>
      </c>
      <c r="S4" s="233">
        <v>-1.6749E-3</v>
      </c>
      <c r="T4" s="233">
        <v>717.39872750900804</v>
      </c>
      <c r="U4" s="233">
        <v>37.265000000000001</v>
      </c>
      <c r="V4" s="233">
        <v>2.1533000000000002</v>
      </c>
      <c r="W4" s="233">
        <v>37.265000000000001</v>
      </c>
      <c r="X4" s="233">
        <v>36.697000000000003</v>
      </c>
      <c r="Y4" s="233">
        <v>38.85</v>
      </c>
      <c r="Z4" s="233">
        <v>0</v>
      </c>
      <c r="AE4" s="233">
        <v>582</v>
      </c>
      <c r="AF4" s="233">
        <v>161</v>
      </c>
      <c r="AG4" s="233">
        <v>5</v>
      </c>
      <c r="AH4" s="233">
        <v>0</v>
      </c>
      <c r="AI4" s="233">
        <v>0</v>
      </c>
      <c r="AJ4" s="233">
        <v>0</v>
      </c>
      <c r="AK4" s="235">
        <v>8.9537999999999997E-15</v>
      </c>
      <c r="AL4" s="233">
        <v>3</v>
      </c>
      <c r="AM4" s="233">
        <v>75773</v>
      </c>
      <c r="AN4" s="233">
        <v>1</v>
      </c>
      <c r="AS4" s="233">
        <v>322813</v>
      </c>
      <c r="AT4" s="233">
        <v>1886</v>
      </c>
      <c r="AU4" s="233">
        <v>20149</v>
      </c>
      <c r="AV4" s="233">
        <v>21783</v>
      </c>
      <c r="AW4" s="233" t="s">
        <v>11193</v>
      </c>
      <c r="AX4" s="233">
        <v>505367</v>
      </c>
    </row>
    <row r="5" spans="2:53">
      <c r="B5" s="233" t="s">
        <v>11186</v>
      </c>
      <c r="C5" s="233" t="s">
        <v>11187</v>
      </c>
      <c r="D5" s="233" t="s">
        <v>11194</v>
      </c>
      <c r="E5" s="234">
        <v>38683000</v>
      </c>
      <c r="F5" s="233">
        <v>58.698999999999998</v>
      </c>
      <c r="G5" s="233">
        <v>46.122999999999998</v>
      </c>
      <c r="H5" s="233" t="s">
        <v>11195</v>
      </c>
      <c r="I5" s="233">
        <v>704.87414550781295</v>
      </c>
      <c r="J5" s="233">
        <v>2</v>
      </c>
      <c r="K5" s="233">
        <v>704.37428599999998</v>
      </c>
      <c r="L5" s="233">
        <v>1406.7340200000001</v>
      </c>
      <c r="M5" s="233">
        <v>37623.007711303297</v>
      </c>
      <c r="N5" s="233">
        <v>-2.2385999999999999</v>
      </c>
      <c r="O5" s="233">
        <v>-1.5767999999999999E-3</v>
      </c>
      <c r="P5" s="233">
        <v>-0.39061000000000001</v>
      </c>
      <c r="Q5" s="233">
        <v>-2.7514E-4</v>
      </c>
      <c r="R5" s="233">
        <v>-2.6292</v>
      </c>
      <c r="S5" s="233">
        <v>-1.8519000000000001E-3</v>
      </c>
      <c r="T5" s="233">
        <v>704.37414340656596</v>
      </c>
      <c r="U5" s="233">
        <v>24.792000000000002</v>
      </c>
      <c r="V5" s="233">
        <v>0.81857999999999997</v>
      </c>
      <c r="W5" s="233">
        <v>24.446000000000002</v>
      </c>
      <c r="X5" s="233">
        <v>24</v>
      </c>
      <c r="Y5" s="233">
        <v>24.818999999999999</v>
      </c>
      <c r="Z5" s="233">
        <v>-0.3468</v>
      </c>
      <c r="AE5" s="233">
        <v>235</v>
      </c>
      <c r="AF5" s="233">
        <v>94</v>
      </c>
      <c r="AG5" s="233">
        <v>3</v>
      </c>
      <c r="AH5" s="233">
        <v>0</v>
      </c>
      <c r="AI5" s="233">
        <v>0</v>
      </c>
      <c r="AJ5" s="233">
        <v>0</v>
      </c>
      <c r="AK5" s="233">
        <v>4.1334E-4</v>
      </c>
      <c r="AL5" s="233">
        <v>4</v>
      </c>
      <c r="AM5" s="233">
        <v>46508</v>
      </c>
      <c r="AN5" s="233">
        <v>1</v>
      </c>
      <c r="AS5" s="233">
        <v>322795</v>
      </c>
      <c r="AT5" s="233">
        <v>25</v>
      </c>
      <c r="AU5" s="233">
        <v>20146</v>
      </c>
      <c r="AV5" s="233">
        <v>21780</v>
      </c>
      <c r="AW5" s="233" t="s">
        <v>11196</v>
      </c>
      <c r="AX5" s="233">
        <v>505332</v>
      </c>
    </row>
    <row r="6" spans="2:53">
      <c r="B6" s="233" t="s">
        <v>11191</v>
      </c>
      <c r="C6" s="233" t="s">
        <v>11192</v>
      </c>
      <c r="D6" s="233" t="s">
        <v>11194</v>
      </c>
      <c r="E6" s="236">
        <v>1427100000</v>
      </c>
      <c r="F6" s="233">
        <v>131.12</v>
      </c>
      <c r="G6" s="233">
        <v>123.47</v>
      </c>
      <c r="H6" s="233" t="s">
        <v>11195</v>
      </c>
      <c r="I6" s="233">
        <v>717.04064941406295</v>
      </c>
      <c r="J6" s="233">
        <v>2</v>
      </c>
      <c r="K6" s="233">
        <v>717.39861800000006</v>
      </c>
      <c r="L6" s="233">
        <v>1432.78268</v>
      </c>
      <c r="M6" s="233">
        <v>36750.565532955901</v>
      </c>
      <c r="N6" s="233">
        <v>-2.0607000000000002</v>
      </c>
      <c r="O6" s="233">
        <v>-1.4783999999999999E-3</v>
      </c>
      <c r="P6" s="233">
        <v>-0.29524</v>
      </c>
      <c r="Q6" s="233">
        <v>-2.1180999999999999E-4</v>
      </c>
      <c r="R6" s="233">
        <v>-2.3559999999999999</v>
      </c>
      <c r="S6" s="233">
        <v>-1.6902E-3</v>
      </c>
      <c r="T6" s="233">
        <v>717.39847060905595</v>
      </c>
      <c r="U6" s="233">
        <v>37.612000000000002</v>
      </c>
      <c r="V6" s="233">
        <v>2.1419999999999999</v>
      </c>
      <c r="W6" s="233">
        <v>37.265000000000001</v>
      </c>
      <c r="X6" s="233">
        <v>36.697000000000003</v>
      </c>
      <c r="Y6" s="233">
        <v>38.838999999999999</v>
      </c>
      <c r="Z6" s="233">
        <v>-0.3468</v>
      </c>
      <c r="AE6" s="233">
        <v>627</v>
      </c>
      <c r="AF6" s="233">
        <v>175</v>
      </c>
      <c r="AG6" s="233">
        <v>6</v>
      </c>
      <c r="AH6" s="233">
        <v>0</v>
      </c>
      <c r="AI6" s="233">
        <v>0</v>
      </c>
      <c r="AJ6" s="233">
        <v>0</v>
      </c>
      <c r="AK6" s="235">
        <v>5.953E-13</v>
      </c>
      <c r="AL6" s="233">
        <v>7</v>
      </c>
      <c r="AM6" s="233">
        <v>74162</v>
      </c>
      <c r="AN6" s="233">
        <v>1</v>
      </c>
      <c r="AS6" s="233">
        <v>322815</v>
      </c>
      <c r="AT6" s="233">
        <v>1886</v>
      </c>
      <c r="AU6" s="233">
        <v>20149</v>
      </c>
      <c r="AV6" s="233">
        <v>21783</v>
      </c>
      <c r="AW6" s="233" t="s">
        <v>11197</v>
      </c>
      <c r="AX6" s="233">
        <v>505377</v>
      </c>
    </row>
    <row r="7" spans="2:53">
      <c r="B7" s="233" t="s">
        <v>11186</v>
      </c>
      <c r="C7" s="233" t="s">
        <v>11187</v>
      </c>
      <c r="D7" s="233" t="s">
        <v>11198</v>
      </c>
      <c r="E7" s="234">
        <v>41655000</v>
      </c>
      <c r="F7" s="233">
        <v>76.143000000000001</v>
      </c>
      <c r="G7" s="233">
        <v>68.256</v>
      </c>
      <c r="H7" s="233" t="s">
        <v>11199</v>
      </c>
      <c r="I7" s="233">
        <v>704.33966064453102</v>
      </c>
      <c r="J7" s="233">
        <v>2</v>
      </c>
      <c r="K7" s="233">
        <v>704.37428599999998</v>
      </c>
      <c r="L7" s="233">
        <v>1406.7340200000001</v>
      </c>
      <c r="M7" s="233">
        <v>37277.9418379337</v>
      </c>
      <c r="N7" s="233">
        <v>-2.8159999999999998</v>
      </c>
      <c r="O7" s="233">
        <v>-1.9835E-3</v>
      </c>
      <c r="P7" s="233">
        <v>-0.29348000000000002</v>
      </c>
      <c r="Q7" s="233">
        <v>-2.0672E-4</v>
      </c>
      <c r="R7" s="233">
        <v>-3.1093999999999999</v>
      </c>
      <c r="S7" s="233">
        <v>-2.1901999999999998E-3</v>
      </c>
      <c r="T7" s="233">
        <v>704.37413575502399</v>
      </c>
      <c r="U7" s="233">
        <v>24.548999999999999</v>
      </c>
      <c r="V7" s="233">
        <v>0.77295000000000003</v>
      </c>
      <c r="W7" s="233">
        <v>24.399000000000001</v>
      </c>
      <c r="X7" s="233">
        <v>23.98</v>
      </c>
      <c r="Y7" s="233">
        <v>24.753</v>
      </c>
      <c r="Z7" s="233">
        <v>-0.14979000000000001</v>
      </c>
      <c r="AE7" s="233">
        <v>248</v>
      </c>
      <c r="AF7" s="233">
        <v>94</v>
      </c>
      <c r="AG7" s="233">
        <v>3</v>
      </c>
      <c r="AH7" s="233">
        <v>0</v>
      </c>
      <c r="AI7" s="233">
        <v>0</v>
      </c>
      <c r="AJ7" s="233">
        <v>0</v>
      </c>
      <c r="AK7" s="235">
        <v>1.8510000000000001E-5</v>
      </c>
      <c r="AL7" s="233">
        <v>5</v>
      </c>
      <c r="AM7" s="233">
        <v>45569</v>
      </c>
      <c r="AN7" s="233">
        <v>1</v>
      </c>
      <c r="AS7" s="233">
        <v>322799</v>
      </c>
      <c r="AT7" s="233">
        <v>25</v>
      </c>
      <c r="AU7" s="233">
        <v>20146</v>
      </c>
      <c r="AV7" s="233">
        <v>21780</v>
      </c>
      <c r="AW7" s="233" t="s">
        <v>11200</v>
      </c>
      <c r="AX7" s="233">
        <v>505344</v>
      </c>
    </row>
    <row r="8" spans="2:53">
      <c r="B8" s="233" t="s">
        <v>11191</v>
      </c>
      <c r="C8" s="233" t="s">
        <v>11192</v>
      </c>
      <c r="D8" s="233" t="s">
        <v>11198</v>
      </c>
      <c r="E8" s="234">
        <v>1204300000</v>
      </c>
      <c r="F8" s="233">
        <v>132.88</v>
      </c>
      <c r="G8" s="233">
        <v>127.18</v>
      </c>
      <c r="H8" s="233" t="s">
        <v>11199</v>
      </c>
      <c r="I8" s="233">
        <v>717.04064941406295</v>
      </c>
      <c r="J8" s="233">
        <v>2</v>
      </c>
      <c r="K8" s="233">
        <v>717.39861800000006</v>
      </c>
      <c r="L8" s="233">
        <v>1432.78268</v>
      </c>
      <c r="M8" s="233">
        <v>36158.166372702799</v>
      </c>
      <c r="N8" s="233">
        <v>-2.0931999999999999</v>
      </c>
      <c r="O8" s="233">
        <v>-1.5016999999999999E-3</v>
      </c>
      <c r="P8" s="233">
        <v>-0.44355</v>
      </c>
      <c r="Q8" s="233">
        <v>-3.1819999999999998E-4</v>
      </c>
      <c r="R8" s="233">
        <v>-2.5367999999999999</v>
      </c>
      <c r="S8" s="233">
        <v>-1.8198999999999999E-3</v>
      </c>
      <c r="T8" s="233">
        <v>717.39831055556999</v>
      </c>
      <c r="U8" s="233">
        <v>37.350999999999999</v>
      </c>
      <c r="V8" s="233">
        <v>1.7686999999999999</v>
      </c>
      <c r="W8" s="233">
        <v>37.302</v>
      </c>
      <c r="X8" s="233">
        <v>36.743000000000002</v>
      </c>
      <c r="Y8" s="233">
        <v>38.512</v>
      </c>
      <c r="Z8" s="233">
        <v>-4.9561000000000001E-2</v>
      </c>
      <c r="AE8" s="233">
        <v>593</v>
      </c>
      <c r="AF8" s="233">
        <v>146</v>
      </c>
      <c r="AG8" s="233">
        <v>5</v>
      </c>
      <c r="AH8" s="233">
        <v>0</v>
      </c>
      <c r="AI8" s="233">
        <v>0</v>
      </c>
      <c r="AJ8" s="233">
        <v>0</v>
      </c>
      <c r="AK8" s="235">
        <v>2.896E-13</v>
      </c>
      <c r="AL8" s="233">
        <v>6</v>
      </c>
      <c r="AM8" s="233">
        <v>72927</v>
      </c>
      <c r="AN8" s="233">
        <v>1</v>
      </c>
      <c r="AS8" s="233">
        <v>322820</v>
      </c>
      <c r="AT8" s="233">
        <v>1886</v>
      </c>
      <c r="AU8" s="233">
        <v>20149</v>
      </c>
      <c r="AV8" s="233">
        <v>21783</v>
      </c>
      <c r="AW8" s="233" t="s">
        <v>11201</v>
      </c>
      <c r="AX8" s="233">
        <v>505387</v>
      </c>
    </row>
    <row r="9" spans="2:53">
      <c r="B9" s="233" t="s">
        <v>11191</v>
      </c>
      <c r="C9" s="233" t="s">
        <v>11192</v>
      </c>
      <c r="D9" s="233" t="s">
        <v>11198</v>
      </c>
      <c r="E9" s="234">
        <v>10049000</v>
      </c>
      <c r="F9" s="233">
        <v>58.831000000000003</v>
      </c>
      <c r="G9" s="233">
        <v>47.726999999999997</v>
      </c>
      <c r="H9" s="233" t="s">
        <v>11199</v>
      </c>
      <c r="I9" s="233">
        <v>478.60052490234398</v>
      </c>
      <c r="J9" s="233">
        <v>3</v>
      </c>
      <c r="K9" s="233">
        <v>478.60150399999998</v>
      </c>
      <c r="L9" s="233">
        <v>1432.78268</v>
      </c>
      <c r="M9" s="233">
        <v>47765.127287167903</v>
      </c>
      <c r="N9" s="233">
        <v>-1.5798000000000001</v>
      </c>
      <c r="O9" s="233">
        <v>-7.5606999999999996E-4</v>
      </c>
      <c r="P9" s="233">
        <v>-0.89076</v>
      </c>
      <c r="Q9" s="233">
        <v>-4.2632E-4</v>
      </c>
      <c r="R9" s="233">
        <v>-2.4704999999999999</v>
      </c>
      <c r="S9" s="233">
        <v>-1.1823999999999999E-3</v>
      </c>
      <c r="T9" s="233">
        <v>478.60092477364702</v>
      </c>
      <c r="U9" s="233">
        <v>37.442999999999998</v>
      </c>
      <c r="V9" s="233">
        <v>0.35499999999999998</v>
      </c>
      <c r="W9" s="233">
        <v>37.393999999999998</v>
      </c>
      <c r="X9" s="233">
        <v>37.195999999999998</v>
      </c>
      <c r="Y9" s="233">
        <v>37.551000000000002</v>
      </c>
      <c r="Z9" s="233">
        <v>-4.9561000000000001E-2</v>
      </c>
      <c r="AE9" s="233">
        <v>37</v>
      </c>
      <c r="AF9" s="233">
        <v>31</v>
      </c>
      <c r="AG9" s="233">
        <v>2</v>
      </c>
      <c r="AH9" s="233">
        <v>0</v>
      </c>
      <c r="AI9" s="233">
        <v>0</v>
      </c>
      <c r="AJ9" s="233">
        <v>0</v>
      </c>
      <c r="AK9" s="233">
        <v>2.2036000000000001E-4</v>
      </c>
      <c r="AL9" s="233">
        <v>2</v>
      </c>
      <c r="AM9" s="233">
        <v>73165</v>
      </c>
      <c r="AN9" s="233">
        <v>1</v>
      </c>
      <c r="AS9" s="233">
        <v>322821</v>
      </c>
      <c r="AT9" s="233">
        <v>1886</v>
      </c>
      <c r="AU9" s="233">
        <v>20149</v>
      </c>
      <c r="AV9" s="233">
        <v>21783</v>
      </c>
      <c r="AW9" s="233" t="s">
        <v>11202</v>
      </c>
      <c r="AX9" s="233">
        <v>505392</v>
      </c>
    </row>
    <row r="10" spans="2:53">
      <c r="B10" s="233" t="s">
        <v>11186</v>
      </c>
      <c r="C10" s="233" t="s">
        <v>11187</v>
      </c>
      <c r="D10" s="233" t="s">
        <v>11203</v>
      </c>
      <c r="E10" s="234">
        <v>33563000</v>
      </c>
      <c r="F10" s="233">
        <v>53.597000000000001</v>
      </c>
      <c r="G10" s="233">
        <v>44.262</v>
      </c>
      <c r="H10" s="233" t="s">
        <v>11204</v>
      </c>
      <c r="I10" s="233">
        <v>704.37213134765602</v>
      </c>
      <c r="J10" s="233">
        <v>2</v>
      </c>
      <c r="K10" s="233">
        <v>704.37428599999998</v>
      </c>
      <c r="L10" s="233">
        <v>1406.7340200000001</v>
      </c>
      <c r="M10" s="233">
        <v>37455.928635522803</v>
      </c>
      <c r="N10" s="233">
        <v>-2.7906</v>
      </c>
      <c r="O10" s="233">
        <v>-1.9656999999999999E-3</v>
      </c>
      <c r="P10" s="233">
        <v>-3.5399E-2</v>
      </c>
      <c r="Q10" s="235">
        <v>-2.4933999999999999E-5</v>
      </c>
      <c r="R10" s="233">
        <v>-2.8260000000000001</v>
      </c>
      <c r="S10" s="233">
        <v>-1.9905999999999999E-3</v>
      </c>
      <c r="T10" s="233">
        <v>704.37437185077295</v>
      </c>
      <c r="U10" s="233">
        <v>25.023</v>
      </c>
      <c r="V10" s="233">
        <v>0.85650000000000004</v>
      </c>
      <c r="W10" s="233">
        <v>24.167000000000002</v>
      </c>
      <c r="X10" s="233">
        <v>23.806000000000001</v>
      </c>
      <c r="Y10" s="233">
        <v>24.663</v>
      </c>
      <c r="Z10" s="233">
        <v>-0.85592999999999997</v>
      </c>
      <c r="AE10" s="233">
        <v>186</v>
      </c>
      <c r="AF10" s="233">
        <v>87</v>
      </c>
      <c r="AG10" s="233">
        <v>3</v>
      </c>
      <c r="AH10" s="233">
        <v>0</v>
      </c>
      <c r="AI10" s="233">
        <v>0</v>
      </c>
      <c r="AJ10" s="233">
        <v>0</v>
      </c>
      <c r="AK10" s="233">
        <v>8.0482000000000004E-4</v>
      </c>
      <c r="AL10" s="233">
        <v>1</v>
      </c>
      <c r="AM10" s="233">
        <v>46040</v>
      </c>
      <c r="AN10" s="233">
        <v>1</v>
      </c>
      <c r="AS10" s="233">
        <v>322790</v>
      </c>
      <c r="AT10" s="233">
        <v>25</v>
      </c>
      <c r="AU10" s="233">
        <v>20146</v>
      </c>
      <c r="AV10" s="233">
        <v>21780</v>
      </c>
      <c r="AW10" s="233">
        <v>505321</v>
      </c>
      <c r="AX10" s="233">
        <v>505321</v>
      </c>
    </row>
    <row r="11" spans="2:53">
      <c r="B11" s="233" t="s">
        <v>11191</v>
      </c>
      <c r="C11" s="233" t="s">
        <v>11192</v>
      </c>
      <c r="D11" s="233" t="s">
        <v>11203</v>
      </c>
      <c r="E11" s="234">
        <v>1198600000</v>
      </c>
      <c r="F11" s="233">
        <v>127.76</v>
      </c>
      <c r="G11" s="233">
        <v>121.98</v>
      </c>
      <c r="H11" s="233" t="s">
        <v>11204</v>
      </c>
      <c r="I11" s="233">
        <v>717.39666748046898</v>
      </c>
      <c r="J11" s="233">
        <v>2</v>
      </c>
      <c r="K11" s="233">
        <v>717.39861800000006</v>
      </c>
      <c r="L11" s="233">
        <v>1432.78268</v>
      </c>
      <c r="M11" s="233">
        <v>36799.958720636598</v>
      </c>
      <c r="N11" s="233">
        <v>-2.3290000000000002</v>
      </c>
      <c r="O11" s="233">
        <v>-1.6708000000000001E-3</v>
      </c>
      <c r="P11" s="233">
        <v>-0.15214</v>
      </c>
      <c r="Q11" s="233">
        <v>-1.0915E-4</v>
      </c>
      <c r="R11" s="233">
        <v>-2.4811000000000001</v>
      </c>
      <c r="S11" s="233">
        <v>-1.7799000000000001E-3</v>
      </c>
      <c r="T11" s="233">
        <v>717.39854723386804</v>
      </c>
      <c r="U11" s="233">
        <v>38.027999999999999</v>
      </c>
      <c r="V11" s="233">
        <v>2.1385999999999998</v>
      </c>
      <c r="W11" s="233">
        <v>37.171999999999997</v>
      </c>
      <c r="X11" s="233">
        <v>36.625999999999998</v>
      </c>
      <c r="Y11" s="233">
        <v>38.765000000000001</v>
      </c>
      <c r="Z11" s="233">
        <v>-0.85592999999999997</v>
      </c>
      <c r="AE11" s="233">
        <v>594</v>
      </c>
      <c r="AF11" s="233">
        <v>153</v>
      </c>
      <c r="AG11" s="233">
        <v>5</v>
      </c>
      <c r="AH11" s="233">
        <v>0</v>
      </c>
      <c r="AI11" s="233">
        <v>0</v>
      </c>
      <c r="AJ11" s="233">
        <v>0</v>
      </c>
      <c r="AK11" s="235">
        <v>1.1776E-12</v>
      </c>
      <c r="AL11" s="233">
        <v>5</v>
      </c>
      <c r="AM11" s="233">
        <v>77326</v>
      </c>
      <c r="AN11" s="233">
        <v>1</v>
      </c>
      <c r="AS11" s="233">
        <v>322814</v>
      </c>
      <c r="AT11" s="233">
        <v>1886</v>
      </c>
      <c r="AU11" s="233">
        <v>20149</v>
      </c>
      <c r="AV11" s="233">
        <v>21783</v>
      </c>
      <c r="AW11" s="233" t="s">
        <v>11205</v>
      </c>
      <c r="AX11" s="233">
        <v>505371</v>
      </c>
    </row>
    <row r="12" spans="2:53">
      <c r="B12" s="233" t="s">
        <v>11191</v>
      </c>
      <c r="C12" s="233" t="s">
        <v>11192</v>
      </c>
      <c r="D12" s="233" t="s">
        <v>11203</v>
      </c>
      <c r="E12" s="234">
        <v>15964000</v>
      </c>
      <c r="F12" s="233" t="s">
        <v>11206</v>
      </c>
      <c r="G12" s="233" t="s">
        <v>11206</v>
      </c>
      <c r="H12" s="233" t="s">
        <v>11204</v>
      </c>
      <c r="J12" s="233">
        <v>3</v>
      </c>
      <c r="K12" s="233">
        <v>478.60150399999998</v>
      </c>
      <c r="L12" s="233">
        <v>1432.78268</v>
      </c>
      <c r="M12" s="233">
        <v>47145.054657958099</v>
      </c>
      <c r="N12" s="233">
        <v>-2.1857000000000002</v>
      </c>
      <c r="O12" s="233">
        <v>-1.0460999999999999E-3</v>
      </c>
      <c r="P12" s="233">
        <v>0.33864</v>
      </c>
      <c r="Q12" s="233">
        <v>1.6207E-4</v>
      </c>
      <c r="R12" s="233">
        <v>-1.8471</v>
      </c>
      <c r="S12" s="233">
        <v>-8.8400000000000002E-4</v>
      </c>
      <c r="T12" s="233">
        <v>478.60198807110203</v>
      </c>
      <c r="U12" s="233">
        <v>38.076999999999998</v>
      </c>
      <c r="V12" s="233">
        <v>8.1920999999999994E-2</v>
      </c>
      <c r="W12" s="233">
        <v>37.220999999999997</v>
      </c>
      <c r="X12" s="233">
        <v>37.186</v>
      </c>
      <c r="Y12" s="233">
        <v>37.268000000000001</v>
      </c>
      <c r="Z12" s="233">
        <v>-0.85592999999999997</v>
      </c>
      <c r="AA12" s="233">
        <v>-0.10289</v>
      </c>
      <c r="AB12" s="233">
        <v>1.4557000000000001E-3</v>
      </c>
      <c r="AC12" s="233" t="s">
        <v>11206</v>
      </c>
      <c r="AD12" s="233">
        <v>58.831000000000003</v>
      </c>
      <c r="AE12" s="233">
        <v>10</v>
      </c>
      <c r="AF12" s="233">
        <v>8</v>
      </c>
      <c r="AG12" s="233">
        <v>2</v>
      </c>
      <c r="AH12" s="233" t="s">
        <v>11206</v>
      </c>
      <c r="AI12" s="233" t="s">
        <v>11206</v>
      </c>
      <c r="AJ12" s="233" t="s">
        <v>11206</v>
      </c>
      <c r="AK12" s="233" t="s">
        <v>11206</v>
      </c>
      <c r="AL12" s="233">
        <v>0</v>
      </c>
      <c r="AN12" s="233">
        <v>0</v>
      </c>
      <c r="AS12" s="233">
        <v>322824</v>
      </c>
      <c r="AT12" s="233">
        <v>1886</v>
      </c>
      <c r="AU12" s="233">
        <v>20149</v>
      </c>
      <c r="AV12" s="233">
        <v>21783</v>
      </c>
    </row>
    <row r="13" spans="2:53">
      <c r="B13" s="233" t="s">
        <v>11207</v>
      </c>
      <c r="C13" s="233" t="s">
        <v>11208</v>
      </c>
      <c r="D13" s="233" t="s">
        <v>11203</v>
      </c>
      <c r="E13" s="234">
        <v>335490000</v>
      </c>
      <c r="F13" s="233">
        <v>101.38</v>
      </c>
      <c r="G13" s="233">
        <v>94.721000000000004</v>
      </c>
      <c r="H13" s="233" t="s">
        <v>11204</v>
      </c>
      <c r="I13" s="233">
        <v>705.88909912109398</v>
      </c>
      <c r="J13" s="233">
        <v>2</v>
      </c>
      <c r="K13" s="233">
        <v>705.890626</v>
      </c>
      <c r="L13" s="233">
        <v>1409.7666999999999</v>
      </c>
      <c r="M13" s="233">
        <v>37507.5601984596</v>
      </c>
      <c r="N13" s="233">
        <v>-2.2275</v>
      </c>
      <c r="O13" s="233">
        <v>-1.5724000000000001E-3</v>
      </c>
      <c r="P13" s="233">
        <v>-0.18317</v>
      </c>
      <c r="Q13" s="233">
        <v>-1.293E-4</v>
      </c>
      <c r="R13" s="233">
        <v>-2.4106999999999998</v>
      </c>
      <c r="S13" s="233">
        <v>-1.7017E-3</v>
      </c>
      <c r="T13" s="233">
        <v>705.89053011303304</v>
      </c>
      <c r="U13" s="233">
        <v>30.256</v>
      </c>
      <c r="V13" s="233">
        <v>1.3468</v>
      </c>
      <c r="W13" s="233">
        <v>29.4</v>
      </c>
      <c r="X13" s="233">
        <v>28.827000000000002</v>
      </c>
      <c r="Y13" s="233">
        <v>30.173999999999999</v>
      </c>
      <c r="Z13" s="233">
        <v>-0.85592999999999997</v>
      </c>
      <c r="AE13" s="233">
        <v>445</v>
      </c>
      <c r="AF13" s="233">
        <v>174</v>
      </c>
      <c r="AG13" s="233">
        <v>3</v>
      </c>
      <c r="AH13" s="233">
        <v>0</v>
      </c>
      <c r="AI13" s="233">
        <v>0</v>
      </c>
      <c r="AJ13" s="233">
        <v>0</v>
      </c>
      <c r="AK13" s="235">
        <v>3.6997999999999998E-8</v>
      </c>
      <c r="AL13" s="233">
        <v>4</v>
      </c>
      <c r="AM13" s="233">
        <v>58573</v>
      </c>
      <c r="AN13" s="233">
        <v>1</v>
      </c>
      <c r="AS13" s="233">
        <v>322826</v>
      </c>
      <c r="AT13" s="233">
        <v>1887</v>
      </c>
      <c r="AU13" s="233">
        <v>20150</v>
      </c>
      <c r="AV13" s="233">
        <v>21784</v>
      </c>
      <c r="AW13" s="233" t="s">
        <v>11209</v>
      </c>
      <c r="AX13" s="233">
        <v>505403</v>
      </c>
    </row>
    <row r="14" spans="2:53">
      <c r="B14" s="233" t="s">
        <v>11207</v>
      </c>
      <c r="C14" s="233" t="s">
        <v>11208</v>
      </c>
      <c r="D14" s="233" t="s">
        <v>11203</v>
      </c>
      <c r="E14" s="234">
        <v>32716000</v>
      </c>
      <c r="F14" s="233">
        <v>65.278000000000006</v>
      </c>
      <c r="G14" s="233">
        <v>49.648000000000003</v>
      </c>
      <c r="H14" s="233" t="s">
        <v>11204</v>
      </c>
      <c r="I14" s="233">
        <v>705.88812255859398</v>
      </c>
      <c r="J14" s="233">
        <v>2</v>
      </c>
      <c r="K14" s="233">
        <v>705.890626</v>
      </c>
      <c r="L14" s="233">
        <v>1409.7666999999999</v>
      </c>
      <c r="M14" s="233">
        <v>37716.484230109199</v>
      </c>
      <c r="N14" s="233">
        <v>-2.3250999999999999</v>
      </c>
      <c r="O14" s="233">
        <v>-1.6413000000000001E-3</v>
      </c>
      <c r="P14" s="233">
        <v>9.0283000000000002E-2</v>
      </c>
      <c r="Q14" s="235">
        <v>6.3730000000000001E-5</v>
      </c>
      <c r="R14" s="233">
        <v>-2.2347999999999999</v>
      </c>
      <c r="S14" s="233">
        <v>-1.5774999999999999E-3</v>
      </c>
      <c r="T14" s="233">
        <v>705.89061579837505</v>
      </c>
      <c r="U14" s="233">
        <v>31.056000000000001</v>
      </c>
      <c r="V14" s="233">
        <v>0.13250999999999999</v>
      </c>
      <c r="W14" s="233">
        <v>30.2</v>
      </c>
      <c r="X14" s="233">
        <v>30.173999999999999</v>
      </c>
      <c r="Y14" s="233">
        <v>30.306999999999999</v>
      </c>
      <c r="Z14" s="233">
        <v>-0.85592999999999997</v>
      </c>
      <c r="AE14" s="233">
        <v>27</v>
      </c>
      <c r="AF14" s="233">
        <v>19</v>
      </c>
      <c r="AG14" s="233">
        <v>2</v>
      </c>
      <c r="AH14" s="233">
        <v>0</v>
      </c>
      <c r="AI14" s="233">
        <v>0</v>
      </c>
      <c r="AJ14" s="233">
        <v>0</v>
      </c>
      <c r="AK14" s="233">
        <v>1.5522999999999999E-4</v>
      </c>
      <c r="AL14" s="233">
        <v>1</v>
      </c>
      <c r="AM14" s="233">
        <v>60127</v>
      </c>
      <c r="AN14" s="233">
        <v>1</v>
      </c>
      <c r="AS14" s="233">
        <v>322827</v>
      </c>
      <c r="AT14" s="233">
        <v>1887</v>
      </c>
      <c r="AU14" s="233">
        <v>20150</v>
      </c>
      <c r="AV14" s="233">
        <v>21784</v>
      </c>
      <c r="AW14" s="233">
        <v>505406</v>
      </c>
      <c r="AX14" s="233">
        <v>505406</v>
      </c>
    </row>
    <row r="15" spans="2:53">
      <c r="B15" s="233" t="s">
        <v>11207</v>
      </c>
      <c r="C15" s="233" t="s">
        <v>11208</v>
      </c>
      <c r="D15" s="233" t="s">
        <v>11203</v>
      </c>
      <c r="E15" s="234">
        <v>19237000</v>
      </c>
      <c r="F15" s="233">
        <v>48.997999999999998</v>
      </c>
      <c r="G15" s="233">
        <v>36.381999999999998</v>
      </c>
      <c r="H15" s="233" t="s">
        <v>11204</v>
      </c>
      <c r="I15" s="233">
        <v>706.39166259765602</v>
      </c>
      <c r="J15" s="233">
        <v>2</v>
      </c>
      <c r="K15" s="233">
        <v>705.890626</v>
      </c>
      <c r="L15" s="233">
        <v>1409.7666999999999</v>
      </c>
      <c r="M15" s="233">
        <v>37716.471258335201</v>
      </c>
      <c r="N15" s="233">
        <v>-1.9872000000000001</v>
      </c>
      <c r="O15" s="233">
        <v>-1.4027E-3</v>
      </c>
      <c r="P15" s="233">
        <v>-0.25364999999999999</v>
      </c>
      <c r="Q15" s="233">
        <v>-1.7904999999999999E-4</v>
      </c>
      <c r="R15" s="233">
        <v>-2.2408000000000001</v>
      </c>
      <c r="S15" s="233">
        <v>-1.5818E-3</v>
      </c>
      <c r="T15" s="233">
        <v>706.39172454581399</v>
      </c>
      <c r="U15" s="233">
        <v>31.196000000000002</v>
      </c>
      <c r="V15" s="233">
        <v>0.1358</v>
      </c>
      <c r="W15" s="233">
        <v>30.34</v>
      </c>
      <c r="X15" s="233">
        <v>30.260999999999999</v>
      </c>
      <c r="Y15" s="233">
        <v>30.396999999999998</v>
      </c>
      <c r="Z15" s="233">
        <v>-0.85592999999999997</v>
      </c>
      <c r="AE15" s="233">
        <v>24</v>
      </c>
      <c r="AF15" s="233">
        <v>18</v>
      </c>
      <c r="AG15" s="233">
        <v>2</v>
      </c>
      <c r="AH15" s="233">
        <v>0</v>
      </c>
      <c r="AI15" s="233">
        <v>0</v>
      </c>
      <c r="AJ15" s="233">
        <v>0</v>
      </c>
      <c r="AK15" s="233">
        <v>4.8027E-2</v>
      </c>
      <c r="AL15" s="233">
        <v>1</v>
      </c>
      <c r="AM15" s="233">
        <v>60529</v>
      </c>
      <c r="AN15" s="233">
        <v>1</v>
      </c>
      <c r="AS15" s="233">
        <v>322828</v>
      </c>
      <c r="AT15" s="233">
        <v>1887</v>
      </c>
      <c r="AU15" s="233">
        <v>20150</v>
      </c>
      <c r="AV15" s="233">
        <v>21784</v>
      </c>
      <c r="AW15" s="233">
        <v>505407</v>
      </c>
      <c r="AX15" s="233">
        <v>505407</v>
      </c>
    </row>
    <row r="16" spans="2:53">
      <c r="B16" s="233" t="s">
        <v>11186</v>
      </c>
      <c r="C16" s="233" t="s">
        <v>11187</v>
      </c>
      <c r="D16" s="233" t="s">
        <v>11210</v>
      </c>
      <c r="E16" s="234">
        <v>35829000</v>
      </c>
      <c r="F16" s="233">
        <v>70.908000000000001</v>
      </c>
      <c r="G16" s="233">
        <v>60.155999999999999</v>
      </c>
      <c r="H16" s="233" t="s">
        <v>11211</v>
      </c>
      <c r="I16" s="233">
        <v>704.87341308593795</v>
      </c>
      <c r="J16" s="233">
        <v>2</v>
      </c>
      <c r="K16" s="233">
        <v>704.37428599999998</v>
      </c>
      <c r="L16" s="233">
        <v>1406.7340200000001</v>
      </c>
      <c r="M16" s="233">
        <v>37451.7293866904</v>
      </c>
      <c r="N16" s="233">
        <v>-2.9188000000000001</v>
      </c>
      <c r="O16" s="233">
        <v>-2.0558999999999998E-3</v>
      </c>
      <c r="P16" s="233">
        <v>6.2066000000000003E-2</v>
      </c>
      <c r="Q16" s="235">
        <v>4.3717999999999997E-5</v>
      </c>
      <c r="R16" s="233">
        <v>-2.8567</v>
      </c>
      <c r="S16" s="233">
        <v>-2.0122E-3</v>
      </c>
      <c r="T16" s="233">
        <v>704.37450437698601</v>
      </c>
      <c r="U16" s="233">
        <v>24.960999999999999</v>
      </c>
      <c r="V16" s="233">
        <v>0.93391000000000002</v>
      </c>
      <c r="W16" s="233">
        <v>24.312000000000001</v>
      </c>
      <c r="X16" s="233">
        <v>23.855</v>
      </c>
      <c r="Y16" s="233">
        <v>24.789000000000001</v>
      </c>
      <c r="Z16" s="233">
        <v>-0.64981</v>
      </c>
      <c r="AE16" s="233">
        <v>208</v>
      </c>
      <c r="AF16" s="233">
        <v>91</v>
      </c>
      <c r="AG16" s="233">
        <v>3</v>
      </c>
      <c r="AH16" s="233">
        <v>0</v>
      </c>
      <c r="AI16" s="233">
        <v>0</v>
      </c>
      <c r="AJ16" s="233">
        <v>0</v>
      </c>
      <c r="AK16" s="235">
        <v>5.7810999999999999E-5</v>
      </c>
      <c r="AL16" s="233">
        <v>3</v>
      </c>
      <c r="AM16" s="233">
        <v>46032</v>
      </c>
      <c r="AN16" s="233">
        <v>1</v>
      </c>
      <c r="AS16" s="233">
        <v>322796</v>
      </c>
      <c r="AT16" s="233">
        <v>25</v>
      </c>
      <c r="AU16" s="233">
        <v>20146</v>
      </c>
      <c r="AV16" s="233">
        <v>21780</v>
      </c>
      <c r="AW16" s="233" t="s">
        <v>11212</v>
      </c>
      <c r="AX16" s="233">
        <v>505335</v>
      </c>
    </row>
    <row r="17" spans="2:50">
      <c r="B17" s="233" t="s">
        <v>11191</v>
      </c>
      <c r="C17" s="233" t="s">
        <v>11192</v>
      </c>
      <c r="D17" s="233" t="s">
        <v>11210</v>
      </c>
      <c r="E17" s="234">
        <v>1062800000</v>
      </c>
      <c r="F17" s="233">
        <v>129.85</v>
      </c>
      <c r="G17" s="233">
        <v>119.02</v>
      </c>
      <c r="H17" s="233" t="s">
        <v>11211</v>
      </c>
      <c r="I17" s="233">
        <v>717.396728515625</v>
      </c>
      <c r="J17" s="233">
        <v>2</v>
      </c>
      <c r="K17" s="233">
        <v>717.39861800000006</v>
      </c>
      <c r="L17" s="233">
        <v>1432.78268</v>
      </c>
      <c r="M17" s="233">
        <v>36679.110410531503</v>
      </c>
      <c r="N17" s="233">
        <v>-2.5137</v>
      </c>
      <c r="O17" s="233">
        <v>-1.8033000000000001E-3</v>
      </c>
      <c r="P17" s="233">
        <v>4.0152E-2</v>
      </c>
      <c r="Q17" s="235">
        <v>2.8804999999999999E-5</v>
      </c>
      <c r="R17" s="233">
        <v>-2.4735</v>
      </c>
      <c r="S17" s="233">
        <v>-1.7745E-3</v>
      </c>
      <c r="T17" s="233">
        <v>717.39870233558202</v>
      </c>
      <c r="U17" s="233">
        <v>37.78</v>
      </c>
      <c r="V17" s="233">
        <v>2.1231</v>
      </c>
      <c r="W17" s="233">
        <v>37.231000000000002</v>
      </c>
      <c r="X17" s="233">
        <v>36.652999999999999</v>
      </c>
      <c r="Y17" s="233">
        <v>38.776000000000003</v>
      </c>
      <c r="Z17" s="233">
        <v>-0.54957999999999996</v>
      </c>
      <c r="AE17" s="233">
        <v>584</v>
      </c>
      <c r="AF17" s="233">
        <v>154</v>
      </c>
      <c r="AG17" s="233">
        <v>5</v>
      </c>
      <c r="AH17" s="233">
        <v>0</v>
      </c>
      <c r="AI17" s="233">
        <v>0</v>
      </c>
      <c r="AJ17" s="233">
        <v>0</v>
      </c>
      <c r="AK17" s="235">
        <v>8.1504000000000003E-13</v>
      </c>
      <c r="AL17" s="233">
        <v>2</v>
      </c>
      <c r="AM17" s="233">
        <v>77111</v>
      </c>
      <c r="AN17" s="233">
        <v>1</v>
      </c>
      <c r="AS17" s="233">
        <v>322818</v>
      </c>
      <c r="AT17" s="233">
        <v>1886</v>
      </c>
      <c r="AU17" s="233">
        <v>20149</v>
      </c>
      <c r="AV17" s="233">
        <v>21783</v>
      </c>
      <c r="AW17" s="233" t="s">
        <v>11213</v>
      </c>
      <c r="AX17" s="233">
        <v>505384</v>
      </c>
    </row>
    <row r="18" spans="2:50">
      <c r="B18" s="233" t="s">
        <v>11191</v>
      </c>
      <c r="C18" s="233" t="s">
        <v>11192</v>
      </c>
      <c r="D18" s="233" t="s">
        <v>11210</v>
      </c>
      <c r="E18" s="234">
        <v>10178000</v>
      </c>
      <c r="F18" s="233" t="s">
        <v>11206</v>
      </c>
      <c r="G18" s="233" t="s">
        <v>11206</v>
      </c>
      <c r="H18" s="233" t="s">
        <v>11211</v>
      </c>
      <c r="J18" s="233">
        <v>3</v>
      </c>
      <c r="K18" s="233">
        <v>478.60150399999998</v>
      </c>
      <c r="L18" s="233">
        <v>1432.78268</v>
      </c>
      <c r="M18" s="233">
        <v>45894.769490761799</v>
      </c>
      <c r="N18" s="233">
        <v>-2.1427999999999998</v>
      </c>
      <c r="O18" s="233">
        <v>-1.0256E-3</v>
      </c>
      <c r="P18" s="233">
        <v>-0.22708999999999999</v>
      </c>
      <c r="Q18" s="233">
        <v>-1.0868E-4</v>
      </c>
      <c r="R18" s="233">
        <v>-2.3698999999999999</v>
      </c>
      <c r="S18" s="233">
        <v>-1.1341999999999999E-3</v>
      </c>
      <c r="T18" s="233">
        <v>478.60138412180999</v>
      </c>
      <c r="U18" s="233">
        <v>37.801000000000002</v>
      </c>
      <c r="V18" s="233">
        <v>0.22620999999999999</v>
      </c>
      <c r="W18" s="233">
        <v>37.250999999999998</v>
      </c>
      <c r="X18" s="233">
        <v>37.192</v>
      </c>
      <c r="Y18" s="233">
        <v>37.417999999999999</v>
      </c>
      <c r="Z18" s="233">
        <v>-0.54957999999999996</v>
      </c>
      <c r="AA18" s="233">
        <v>-7.2361999999999996E-2</v>
      </c>
      <c r="AB18" s="233">
        <v>6.4344999999999995E-4</v>
      </c>
      <c r="AC18" s="233" t="s">
        <v>11206</v>
      </c>
      <c r="AD18" s="233">
        <v>58.831000000000003</v>
      </c>
      <c r="AE18" s="233">
        <v>29</v>
      </c>
      <c r="AF18" s="233">
        <v>19</v>
      </c>
      <c r="AG18" s="233">
        <v>2</v>
      </c>
      <c r="AH18" s="233" t="s">
        <v>11206</v>
      </c>
      <c r="AI18" s="233" t="s">
        <v>11206</v>
      </c>
      <c r="AJ18" s="233" t="s">
        <v>11206</v>
      </c>
      <c r="AK18" s="233" t="s">
        <v>11206</v>
      </c>
      <c r="AL18" s="233">
        <v>0</v>
      </c>
      <c r="AN18" s="233">
        <v>0</v>
      </c>
      <c r="AS18" s="233">
        <v>322825</v>
      </c>
      <c r="AT18" s="233">
        <v>1886</v>
      </c>
      <c r="AU18" s="233">
        <v>20149</v>
      </c>
      <c r="AV18" s="233">
        <v>21783</v>
      </c>
    </row>
    <row r="19" spans="2:50">
      <c r="B19" s="233" t="s">
        <v>11207</v>
      </c>
      <c r="C19" s="233" t="s">
        <v>11208</v>
      </c>
      <c r="D19" s="233" t="s">
        <v>11210</v>
      </c>
      <c r="E19" s="237">
        <v>215250000</v>
      </c>
      <c r="F19" s="233">
        <v>104.22</v>
      </c>
      <c r="G19" s="233">
        <v>96.822000000000003</v>
      </c>
      <c r="H19" s="233" t="s">
        <v>11211</v>
      </c>
      <c r="I19" s="233">
        <v>705.88909912109398</v>
      </c>
      <c r="J19" s="233">
        <v>2</v>
      </c>
      <c r="K19" s="233">
        <v>705.890626</v>
      </c>
      <c r="L19" s="233">
        <v>1409.7666999999999</v>
      </c>
      <c r="M19" s="233">
        <v>37459.791809494098</v>
      </c>
      <c r="N19" s="233">
        <v>-2.4588000000000001</v>
      </c>
      <c r="O19" s="233">
        <v>-1.7357E-3</v>
      </c>
      <c r="P19" s="233">
        <v>-0.1222</v>
      </c>
      <c r="Q19" s="235">
        <v>-8.6258E-5</v>
      </c>
      <c r="R19" s="233">
        <v>-2.581</v>
      </c>
      <c r="S19" s="233">
        <v>-1.8219E-3</v>
      </c>
      <c r="T19" s="233">
        <v>705.89053494483403</v>
      </c>
      <c r="U19" s="233">
        <v>30.033999999999999</v>
      </c>
      <c r="V19" s="233">
        <v>1.8401000000000001</v>
      </c>
      <c r="W19" s="233">
        <v>29.384</v>
      </c>
      <c r="X19" s="233">
        <v>28.876999999999999</v>
      </c>
      <c r="Y19" s="233">
        <v>30.718</v>
      </c>
      <c r="Z19" s="233">
        <v>-0.64981</v>
      </c>
      <c r="AE19" s="233">
        <v>629</v>
      </c>
      <c r="AF19" s="233">
        <v>215</v>
      </c>
      <c r="AG19" s="233">
        <v>5</v>
      </c>
      <c r="AH19" s="233">
        <v>0</v>
      </c>
      <c r="AI19" s="233">
        <v>0</v>
      </c>
      <c r="AJ19" s="233">
        <v>0</v>
      </c>
      <c r="AK19" s="235">
        <v>9.0022999999999998E-9</v>
      </c>
      <c r="AL19" s="233">
        <v>2</v>
      </c>
      <c r="AM19" s="233">
        <v>60126</v>
      </c>
      <c r="AN19" s="233">
        <v>1</v>
      </c>
      <c r="AS19" s="233">
        <v>322831</v>
      </c>
      <c r="AT19" s="233">
        <v>1887</v>
      </c>
      <c r="AU19" s="233">
        <v>20150</v>
      </c>
      <c r="AV19" s="233">
        <v>21784</v>
      </c>
      <c r="AW19" s="233" t="s">
        <v>11214</v>
      </c>
      <c r="AX19" s="233">
        <v>505412</v>
      </c>
    </row>
    <row r="20" spans="2:50">
      <c r="B20" s="233" t="s">
        <v>11186</v>
      </c>
      <c r="C20" s="233" t="s">
        <v>11187</v>
      </c>
      <c r="D20" s="233" t="s">
        <v>11215</v>
      </c>
      <c r="E20" s="234">
        <v>22851000</v>
      </c>
      <c r="F20" s="233">
        <v>68.846999999999994</v>
      </c>
      <c r="G20" s="233">
        <v>53.908999999999999</v>
      </c>
      <c r="H20" s="233" t="s">
        <v>11216</v>
      </c>
      <c r="I20" s="233">
        <v>704.87365722656295</v>
      </c>
      <c r="J20" s="233">
        <v>2</v>
      </c>
      <c r="K20" s="233">
        <v>704.37428599999998</v>
      </c>
      <c r="L20" s="233">
        <v>1406.7340200000001</v>
      </c>
      <c r="M20" s="233">
        <v>37401.251287384701</v>
      </c>
      <c r="N20" s="233">
        <v>-2.4144999999999999</v>
      </c>
      <c r="O20" s="233">
        <v>-1.7007000000000001E-3</v>
      </c>
      <c r="P20" s="233">
        <v>-0.29088999999999998</v>
      </c>
      <c r="Q20" s="233">
        <v>-2.0489E-4</v>
      </c>
      <c r="R20" s="233">
        <v>-2.7054</v>
      </c>
      <c r="S20" s="233">
        <v>-1.9055999999999999E-3</v>
      </c>
      <c r="T20" s="233">
        <v>704.374219552353</v>
      </c>
      <c r="U20" s="233">
        <v>24.704999999999998</v>
      </c>
      <c r="V20" s="233">
        <v>0.83830000000000005</v>
      </c>
      <c r="W20" s="233">
        <v>24.454999999999998</v>
      </c>
      <c r="X20" s="233">
        <v>24.006</v>
      </c>
      <c r="Y20" s="233">
        <v>24.844999999999999</v>
      </c>
      <c r="Z20" s="233">
        <v>-0.24976000000000001</v>
      </c>
      <c r="AE20" s="233">
        <v>217</v>
      </c>
      <c r="AF20" s="233">
        <v>94</v>
      </c>
      <c r="AG20" s="233">
        <v>3</v>
      </c>
      <c r="AH20" s="233">
        <v>0</v>
      </c>
      <c r="AI20" s="233">
        <v>0</v>
      </c>
      <c r="AJ20" s="233">
        <v>0</v>
      </c>
      <c r="AK20" s="235">
        <v>7.7066999999999999E-5</v>
      </c>
      <c r="AL20" s="233">
        <v>2</v>
      </c>
      <c r="AM20" s="233">
        <v>45968</v>
      </c>
      <c r="AN20" s="233">
        <v>1</v>
      </c>
      <c r="AS20" s="233">
        <v>322800</v>
      </c>
      <c r="AT20" s="233">
        <v>25</v>
      </c>
      <c r="AU20" s="233">
        <v>20146</v>
      </c>
      <c r="AV20" s="233">
        <v>21780</v>
      </c>
      <c r="AW20" s="233" t="s">
        <v>11217</v>
      </c>
      <c r="AX20" s="233">
        <v>505349</v>
      </c>
    </row>
    <row r="21" spans="2:50">
      <c r="B21" s="233" t="s">
        <v>11191</v>
      </c>
      <c r="C21" s="233" t="s">
        <v>11192</v>
      </c>
      <c r="D21" s="233" t="s">
        <v>11215</v>
      </c>
      <c r="E21" s="234">
        <v>935560000</v>
      </c>
      <c r="F21" s="233">
        <v>135.55000000000001</v>
      </c>
      <c r="G21" s="233">
        <v>129.59</v>
      </c>
      <c r="H21" s="233" t="s">
        <v>11216</v>
      </c>
      <c r="I21" s="233">
        <v>717.36535644531295</v>
      </c>
      <c r="J21" s="233">
        <v>2</v>
      </c>
      <c r="K21" s="233">
        <v>717.39861800000006</v>
      </c>
      <c r="L21" s="233">
        <v>1432.78268</v>
      </c>
      <c r="M21" s="233">
        <v>36194.563924650502</v>
      </c>
      <c r="N21" s="233">
        <v>-2.3311000000000002</v>
      </c>
      <c r="O21" s="233">
        <v>-1.6723E-3</v>
      </c>
      <c r="P21" s="233">
        <v>-0.10918</v>
      </c>
      <c r="Q21" s="235">
        <v>-7.8329000000000002E-5</v>
      </c>
      <c r="R21" s="233">
        <v>-2.4401999999999999</v>
      </c>
      <c r="S21" s="233">
        <v>-1.7505999999999999E-3</v>
      </c>
      <c r="T21" s="233">
        <v>717.398526627607</v>
      </c>
      <c r="U21" s="233">
        <v>37.453000000000003</v>
      </c>
      <c r="V21" s="233">
        <v>2.1259999999999999</v>
      </c>
      <c r="W21" s="233">
        <v>37.304000000000002</v>
      </c>
      <c r="X21" s="233">
        <v>36.722000000000001</v>
      </c>
      <c r="Y21" s="233">
        <v>38.847999999999999</v>
      </c>
      <c r="Z21" s="233">
        <v>-0.14953</v>
      </c>
      <c r="AE21" s="233">
        <v>618</v>
      </c>
      <c r="AF21" s="233">
        <v>166</v>
      </c>
      <c r="AG21" s="233">
        <v>5</v>
      </c>
      <c r="AH21" s="233">
        <v>0</v>
      </c>
      <c r="AI21" s="233">
        <v>0</v>
      </c>
      <c r="AJ21" s="233">
        <v>0</v>
      </c>
      <c r="AK21" s="235">
        <v>8.9537999999999997E-15</v>
      </c>
      <c r="AL21" s="233">
        <v>6</v>
      </c>
      <c r="AM21" s="233">
        <v>73875</v>
      </c>
      <c r="AN21" s="233">
        <v>1</v>
      </c>
      <c r="AS21" s="233">
        <v>322822</v>
      </c>
      <c r="AT21" s="233">
        <v>1886</v>
      </c>
      <c r="AU21" s="233">
        <v>20149</v>
      </c>
      <c r="AV21" s="233">
        <v>21783</v>
      </c>
      <c r="AW21" s="233" t="s">
        <v>11218</v>
      </c>
      <c r="AX21" s="233">
        <v>505395</v>
      </c>
    </row>
    <row r="22" spans="2:50">
      <c r="B22" s="233" t="s">
        <v>11191</v>
      </c>
      <c r="C22" s="233" t="s">
        <v>11192</v>
      </c>
      <c r="D22" s="233" t="s">
        <v>11215</v>
      </c>
      <c r="E22" s="234">
        <v>11014000</v>
      </c>
      <c r="F22" s="233">
        <v>53.377000000000002</v>
      </c>
      <c r="G22" s="233">
        <v>41.506999999999998</v>
      </c>
      <c r="H22" s="233" t="s">
        <v>11216</v>
      </c>
      <c r="I22" s="233">
        <v>478.934814453125</v>
      </c>
      <c r="J22" s="233">
        <v>3</v>
      </c>
      <c r="K22" s="233">
        <v>478.60150399999998</v>
      </c>
      <c r="L22" s="233">
        <v>1432.78268</v>
      </c>
      <c r="M22" s="233">
        <v>49099.724400243998</v>
      </c>
      <c r="N22" s="233">
        <v>-2.0007999999999999</v>
      </c>
      <c r="O22" s="233">
        <v>-9.5759999999999997E-4</v>
      </c>
      <c r="P22" s="233">
        <v>-0.89559999999999995</v>
      </c>
      <c r="Q22" s="233">
        <v>-4.2863999999999999E-4</v>
      </c>
      <c r="R22" s="233">
        <v>-2.8963999999999999</v>
      </c>
      <c r="S22" s="233">
        <v>-1.3862E-3</v>
      </c>
      <c r="T22" s="233">
        <v>478.93534887638998</v>
      </c>
      <c r="U22" s="233">
        <v>37.579000000000001</v>
      </c>
      <c r="V22" s="233">
        <v>0.25491999999999998</v>
      </c>
      <c r="W22" s="233">
        <v>37.429000000000002</v>
      </c>
      <c r="X22" s="233">
        <v>37.261000000000003</v>
      </c>
      <c r="Y22" s="233">
        <v>37.515999999999998</v>
      </c>
      <c r="Z22" s="233">
        <v>-0.14953</v>
      </c>
      <c r="AE22" s="233">
        <v>27</v>
      </c>
      <c r="AF22" s="233">
        <v>20</v>
      </c>
      <c r="AG22" s="233">
        <v>2</v>
      </c>
      <c r="AH22" s="233">
        <v>0</v>
      </c>
      <c r="AI22" s="233">
        <v>0</v>
      </c>
      <c r="AJ22" s="233">
        <v>0</v>
      </c>
      <c r="AK22" s="233">
        <v>4.4902000000000001E-4</v>
      </c>
      <c r="AL22" s="233">
        <v>2</v>
      </c>
      <c r="AM22" s="233">
        <v>74468</v>
      </c>
      <c r="AN22" s="233">
        <v>1</v>
      </c>
      <c r="AS22" s="233">
        <v>322823</v>
      </c>
      <c r="AT22" s="233">
        <v>1886</v>
      </c>
      <c r="AU22" s="233">
        <v>20149</v>
      </c>
      <c r="AV22" s="233">
        <v>21783</v>
      </c>
      <c r="AW22" s="233" t="s">
        <v>11219</v>
      </c>
      <c r="AX22" s="233">
        <v>505400</v>
      </c>
    </row>
    <row r="23" spans="2:50">
      <c r="B23" s="233" t="s">
        <v>11207</v>
      </c>
      <c r="C23" s="233" t="s">
        <v>11208</v>
      </c>
      <c r="D23" s="233" t="s">
        <v>11215</v>
      </c>
      <c r="E23" s="236">
        <v>210810000</v>
      </c>
      <c r="F23" s="233">
        <v>109.79</v>
      </c>
      <c r="G23" s="233">
        <v>105.48</v>
      </c>
      <c r="H23" s="233" t="s">
        <v>11216</v>
      </c>
      <c r="I23" s="233">
        <v>705.88928222656295</v>
      </c>
      <c r="J23" s="233">
        <v>2</v>
      </c>
      <c r="K23" s="233">
        <v>705.890626</v>
      </c>
      <c r="L23" s="233">
        <v>1409.7666999999999</v>
      </c>
      <c r="M23" s="233">
        <v>37757.912271186098</v>
      </c>
      <c r="N23" s="233">
        <v>-2.0011000000000001</v>
      </c>
      <c r="O23" s="233">
        <v>-1.4126E-3</v>
      </c>
      <c r="P23" s="233">
        <v>-0.34882999999999997</v>
      </c>
      <c r="Q23" s="233">
        <v>-2.4624E-4</v>
      </c>
      <c r="R23" s="233">
        <v>-2.35</v>
      </c>
      <c r="S23" s="233">
        <v>-1.6588E-3</v>
      </c>
      <c r="T23" s="233">
        <v>705.89038897651301</v>
      </c>
      <c r="U23" s="233">
        <v>29.765000000000001</v>
      </c>
      <c r="V23" s="233">
        <v>1.7483</v>
      </c>
      <c r="W23" s="233">
        <v>29.515000000000001</v>
      </c>
      <c r="X23" s="233">
        <v>29.02</v>
      </c>
      <c r="Y23" s="233">
        <v>30.768999999999998</v>
      </c>
      <c r="Z23" s="233">
        <v>-0.24976000000000001</v>
      </c>
      <c r="AE23" s="233">
        <v>624</v>
      </c>
      <c r="AF23" s="233">
        <v>234</v>
      </c>
      <c r="AG23" s="233">
        <v>3</v>
      </c>
      <c r="AH23" s="233">
        <v>0</v>
      </c>
      <c r="AI23" s="233">
        <v>0</v>
      </c>
      <c r="AJ23" s="233">
        <v>0</v>
      </c>
      <c r="AK23" s="235">
        <v>1.6527000000000001E-9</v>
      </c>
      <c r="AL23" s="233">
        <v>4</v>
      </c>
      <c r="AM23" s="233">
        <v>58225</v>
      </c>
      <c r="AN23" s="233">
        <v>1</v>
      </c>
      <c r="AS23" s="233">
        <v>322833</v>
      </c>
      <c r="AT23" s="233">
        <v>1887</v>
      </c>
      <c r="AU23" s="233">
        <v>20150</v>
      </c>
      <c r="AV23" s="233">
        <v>21784</v>
      </c>
      <c r="AW23" s="233" t="s">
        <v>11220</v>
      </c>
      <c r="AX23" s="233">
        <v>505421</v>
      </c>
    </row>
    <row r="24" spans="2:50">
      <c r="B24" s="233" t="s">
        <v>11186</v>
      </c>
      <c r="C24" s="233" t="s">
        <v>11187</v>
      </c>
      <c r="D24" s="233" t="s">
        <v>11221</v>
      </c>
      <c r="E24" s="234">
        <v>78107000</v>
      </c>
      <c r="F24" s="233">
        <v>107.79</v>
      </c>
      <c r="G24" s="233">
        <v>89.891000000000005</v>
      </c>
      <c r="H24" s="233" t="s">
        <v>11222</v>
      </c>
      <c r="I24" s="233">
        <v>704.372802734375</v>
      </c>
      <c r="J24" s="233">
        <v>2</v>
      </c>
      <c r="K24" s="233">
        <v>704.37428599999998</v>
      </c>
      <c r="L24" s="233">
        <v>1406.7340200000001</v>
      </c>
      <c r="M24" s="233">
        <v>38017.0076717392</v>
      </c>
      <c r="N24" s="233">
        <v>-2.6659000000000002</v>
      </c>
      <c r="O24" s="233">
        <v>-1.8778E-3</v>
      </c>
      <c r="P24" s="233">
        <v>9.8517999999999994E-2</v>
      </c>
      <c r="Q24" s="235">
        <v>6.9393999999999993E-5</v>
      </c>
      <c r="R24" s="233">
        <v>-2.5672999999999999</v>
      </c>
      <c r="S24" s="233">
        <v>-1.8083999999999999E-3</v>
      </c>
      <c r="T24" s="233">
        <v>704.374457364828</v>
      </c>
      <c r="U24" s="233">
        <v>25.081</v>
      </c>
      <c r="V24" s="233">
        <v>0.91012999999999999</v>
      </c>
      <c r="W24" s="233">
        <v>24.233000000000001</v>
      </c>
      <c r="X24" s="233">
        <v>23.844000000000001</v>
      </c>
      <c r="Y24" s="233">
        <v>24.754000000000001</v>
      </c>
      <c r="Z24" s="233">
        <v>-0.84789000000000003</v>
      </c>
      <c r="AE24" s="233">
        <v>282</v>
      </c>
      <c r="AF24" s="233">
        <v>113</v>
      </c>
      <c r="AG24" s="233">
        <v>3</v>
      </c>
      <c r="AH24" s="233">
        <v>0</v>
      </c>
      <c r="AI24" s="233">
        <v>0</v>
      </c>
      <c r="AJ24" s="233">
        <v>0</v>
      </c>
      <c r="AK24" s="235">
        <v>2.8308999999999998E-9</v>
      </c>
      <c r="AL24" s="233">
        <v>2</v>
      </c>
      <c r="AM24" s="233">
        <v>46921</v>
      </c>
      <c r="AN24" s="233">
        <v>1</v>
      </c>
      <c r="AS24" s="233">
        <v>322793</v>
      </c>
      <c r="AT24" s="233">
        <v>25</v>
      </c>
      <c r="AU24" s="233">
        <v>20146</v>
      </c>
      <c r="AV24" s="233">
        <v>21780</v>
      </c>
      <c r="AW24" s="233" t="s">
        <v>11223</v>
      </c>
      <c r="AX24" s="233">
        <v>505325</v>
      </c>
    </row>
    <row r="25" spans="2:50">
      <c r="B25" s="233" t="s">
        <v>11186</v>
      </c>
      <c r="C25" s="233" t="s">
        <v>11187</v>
      </c>
      <c r="D25" s="233" t="s">
        <v>11224</v>
      </c>
      <c r="E25" s="234">
        <v>56859000</v>
      </c>
      <c r="F25" s="233">
        <v>68.626000000000005</v>
      </c>
      <c r="G25" s="233">
        <v>52.488</v>
      </c>
      <c r="H25" s="233" t="s">
        <v>11225</v>
      </c>
      <c r="I25" s="233">
        <v>704.37298583984398</v>
      </c>
      <c r="J25" s="233">
        <v>2</v>
      </c>
      <c r="K25" s="233">
        <v>704.37428599999998</v>
      </c>
      <c r="L25" s="233">
        <v>1406.7340200000001</v>
      </c>
      <c r="M25" s="233">
        <v>37551.184653491197</v>
      </c>
      <c r="N25" s="233">
        <v>-3.1006999999999998</v>
      </c>
      <c r="O25" s="233">
        <v>-2.1840000000000002E-3</v>
      </c>
      <c r="P25" s="233">
        <v>3.4780999999999999E-2</v>
      </c>
      <c r="Q25" s="235">
        <v>2.4499E-5</v>
      </c>
      <c r="R25" s="233">
        <v>-3.0659000000000001</v>
      </c>
      <c r="S25" s="233">
        <v>-2.1595E-3</v>
      </c>
      <c r="T25" s="233">
        <v>704.37445281428495</v>
      </c>
      <c r="U25" s="233">
        <v>24.83</v>
      </c>
      <c r="V25" s="233">
        <v>0.86785999999999996</v>
      </c>
      <c r="W25" s="233">
        <v>24.381</v>
      </c>
      <c r="X25" s="233">
        <v>23.939</v>
      </c>
      <c r="Y25" s="233">
        <v>24.806999999999999</v>
      </c>
      <c r="Z25" s="233">
        <v>-0.44868000000000002</v>
      </c>
      <c r="AE25" s="233">
        <v>263</v>
      </c>
      <c r="AF25" s="233">
        <v>99</v>
      </c>
      <c r="AG25" s="233">
        <v>3</v>
      </c>
      <c r="AH25" s="233">
        <v>0</v>
      </c>
      <c r="AI25" s="233">
        <v>0</v>
      </c>
      <c r="AJ25" s="233">
        <v>0</v>
      </c>
      <c r="AK25" s="235">
        <v>7.9133000000000003E-5</v>
      </c>
      <c r="AL25" s="233">
        <v>2</v>
      </c>
      <c r="AM25" s="233">
        <v>46624</v>
      </c>
      <c r="AN25" s="233">
        <v>1</v>
      </c>
      <c r="AS25" s="233">
        <v>322797</v>
      </c>
      <c r="AT25" s="233">
        <v>25</v>
      </c>
      <c r="AU25" s="233">
        <v>20146</v>
      </c>
      <c r="AV25" s="233">
        <v>21780</v>
      </c>
      <c r="AW25" s="233" t="s">
        <v>11226</v>
      </c>
      <c r="AX25" s="233">
        <v>505338</v>
      </c>
    </row>
    <row r="26" spans="2:50">
      <c r="B26" s="233" t="s">
        <v>11186</v>
      </c>
      <c r="C26" s="233" t="s">
        <v>11187</v>
      </c>
      <c r="D26" s="233" t="s">
        <v>11227</v>
      </c>
      <c r="E26" s="234">
        <v>27005000</v>
      </c>
      <c r="F26" s="233">
        <v>85.533000000000001</v>
      </c>
      <c r="G26" s="233">
        <v>70.838999999999999</v>
      </c>
      <c r="H26" s="233" t="s">
        <v>11228</v>
      </c>
      <c r="I26" s="233">
        <v>704.372802734375</v>
      </c>
      <c r="J26" s="233">
        <v>2</v>
      </c>
      <c r="K26" s="233">
        <v>704.37428599999998</v>
      </c>
      <c r="L26" s="233">
        <v>1406.7340200000001</v>
      </c>
      <c r="M26" s="233">
        <v>37410.044216107701</v>
      </c>
      <c r="N26" s="233">
        <v>-2.2061999999999999</v>
      </c>
      <c r="O26" s="233">
        <v>-1.554E-3</v>
      </c>
      <c r="P26" s="233">
        <v>-0.34326000000000001</v>
      </c>
      <c r="Q26" s="233">
        <v>-2.4179E-4</v>
      </c>
      <c r="R26" s="233">
        <v>-2.5493999999999999</v>
      </c>
      <c r="S26" s="233">
        <v>-1.7958E-3</v>
      </c>
      <c r="T26" s="233">
        <v>704.37417319097995</v>
      </c>
      <c r="U26" s="233">
        <v>24.785</v>
      </c>
      <c r="V26" s="233">
        <v>0.88966000000000001</v>
      </c>
      <c r="W26" s="233">
        <v>24.338999999999999</v>
      </c>
      <c r="X26" s="233">
        <v>23.884</v>
      </c>
      <c r="Y26" s="233">
        <v>24.774000000000001</v>
      </c>
      <c r="Z26" s="233">
        <v>-0.44613999999999998</v>
      </c>
      <c r="AE26" s="233">
        <v>292</v>
      </c>
      <c r="AF26" s="233">
        <v>111</v>
      </c>
      <c r="AG26" s="233">
        <v>3</v>
      </c>
      <c r="AH26" s="233">
        <v>0</v>
      </c>
      <c r="AI26" s="233">
        <v>0</v>
      </c>
      <c r="AJ26" s="233">
        <v>0</v>
      </c>
      <c r="AK26" s="235">
        <v>5.5235999999999999E-6</v>
      </c>
      <c r="AL26" s="233">
        <v>3</v>
      </c>
      <c r="AM26" s="233">
        <v>45171</v>
      </c>
      <c r="AN26" s="233">
        <v>1</v>
      </c>
      <c r="AS26" s="233">
        <v>322801</v>
      </c>
      <c r="AT26" s="233">
        <v>25</v>
      </c>
      <c r="AU26" s="233">
        <v>20146</v>
      </c>
      <c r="AV26" s="233">
        <v>21780</v>
      </c>
      <c r="AW26" s="233" t="s">
        <v>11229</v>
      </c>
      <c r="AX26" s="233">
        <v>505351</v>
      </c>
    </row>
    <row r="27" spans="2:50">
      <c r="B27" s="233" t="s">
        <v>11186</v>
      </c>
      <c r="C27" s="233" t="s">
        <v>11187</v>
      </c>
      <c r="D27" s="233" t="s">
        <v>11230</v>
      </c>
      <c r="E27" s="234">
        <v>70999000</v>
      </c>
      <c r="F27" s="233">
        <v>58.698999999999998</v>
      </c>
      <c r="G27" s="233">
        <v>31.187000000000001</v>
      </c>
      <c r="H27" s="233" t="s">
        <v>11231</v>
      </c>
      <c r="I27" s="233">
        <v>704.37359619140602</v>
      </c>
      <c r="J27" s="233">
        <v>2</v>
      </c>
      <c r="K27" s="233">
        <v>704.37428599999998</v>
      </c>
      <c r="L27" s="233">
        <v>1406.7340200000001</v>
      </c>
      <c r="M27" s="233">
        <v>37788.628783763103</v>
      </c>
      <c r="N27" s="233">
        <v>-2.7732999999999999</v>
      </c>
      <c r="O27" s="233">
        <v>-1.9534000000000001E-3</v>
      </c>
      <c r="P27" s="233">
        <v>9.5408999999999994E-2</v>
      </c>
      <c r="Q27" s="235">
        <v>6.7204000000000002E-5</v>
      </c>
      <c r="R27" s="233">
        <v>-2.6778</v>
      </c>
      <c r="S27" s="233">
        <v>-1.8862E-3</v>
      </c>
      <c r="T27" s="233">
        <v>704.37447397232802</v>
      </c>
      <c r="U27" s="233">
        <v>24.888000000000002</v>
      </c>
      <c r="V27" s="233">
        <v>0.94262999999999997</v>
      </c>
      <c r="W27" s="233">
        <v>24.334</v>
      </c>
      <c r="X27" s="233">
        <v>23.846</v>
      </c>
      <c r="Y27" s="233">
        <v>24.788</v>
      </c>
      <c r="Z27" s="233">
        <v>-0.55364000000000002</v>
      </c>
      <c r="AE27" s="233">
        <v>295</v>
      </c>
      <c r="AF27" s="233">
        <v>112</v>
      </c>
      <c r="AG27" s="233">
        <v>3</v>
      </c>
      <c r="AH27" s="233">
        <v>0</v>
      </c>
      <c r="AI27" s="233">
        <v>0</v>
      </c>
      <c r="AJ27" s="233">
        <v>0</v>
      </c>
      <c r="AK27" s="233">
        <v>4.1339000000000002E-4</v>
      </c>
      <c r="AL27" s="233">
        <v>4</v>
      </c>
      <c r="AM27" s="233">
        <v>46706</v>
      </c>
      <c r="AN27" s="233">
        <v>1</v>
      </c>
      <c r="AS27" s="233">
        <v>322794</v>
      </c>
      <c r="AT27" s="233">
        <v>25</v>
      </c>
      <c r="AU27" s="233">
        <v>20146</v>
      </c>
      <c r="AV27" s="233">
        <v>21780</v>
      </c>
      <c r="AW27" s="233" t="s">
        <v>11232</v>
      </c>
      <c r="AX27" s="233">
        <v>505328</v>
      </c>
    </row>
    <row r="28" spans="2:50">
      <c r="B28" s="233" t="s">
        <v>11207</v>
      </c>
      <c r="C28" s="233" t="s">
        <v>11208</v>
      </c>
      <c r="D28" s="233" t="s">
        <v>11230</v>
      </c>
      <c r="E28" s="234">
        <v>374890000</v>
      </c>
      <c r="F28" s="233">
        <v>99.53</v>
      </c>
      <c r="G28" s="233">
        <v>92.870999999999995</v>
      </c>
      <c r="H28" s="233" t="s">
        <v>11231</v>
      </c>
      <c r="I28" s="233">
        <v>705.88922119140602</v>
      </c>
      <c r="J28" s="233">
        <v>2</v>
      </c>
      <c r="K28" s="233">
        <v>705.890626</v>
      </c>
      <c r="L28" s="233">
        <v>1409.7666999999999</v>
      </c>
      <c r="M28" s="233">
        <v>37388.500134456401</v>
      </c>
      <c r="N28" s="233">
        <v>-2.1909000000000001</v>
      </c>
      <c r="O28" s="233">
        <v>-1.5464999999999999E-3</v>
      </c>
      <c r="P28" s="233">
        <v>-0.26654</v>
      </c>
      <c r="Q28" s="233">
        <v>-1.8814999999999999E-4</v>
      </c>
      <c r="R28" s="233">
        <v>-2.4573999999999998</v>
      </c>
      <c r="S28" s="233">
        <v>-1.7347E-3</v>
      </c>
      <c r="T28" s="233">
        <v>705.89052118243399</v>
      </c>
      <c r="U28" s="233">
        <v>30.001999999999999</v>
      </c>
      <c r="V28" s="233">
        <v>1.5085</v>
      </c>
      <c r="W28" s="233">
        <v>29.448</v>
      </c>
      <c r="X28" s="233">
        <v>28.946999999999999</v>
      </c>
      <c r="Y28" s="233">
        <v>30.454999999999998</v>
      </c>
      <c r="Z28" s="233">
        <v>-0.55364000000000002</v>
      </c>
      <c r="AE28" s="233">
        <v>725</v>
      </c>
      <c r="AF28" s="233">
        <v>248</v>
      </c>
      <c r="AG28" s="233">
        <v>4</v>
      </c>
      <c r="AH28" s="233">
        <v>0</v>
      </c>
      <c r="AI28" s="233">
        <v>0</v>
      </c>
      <c r="AJ28" s="233">
        <v>0</v>
      </c>
      <c r="AK28" s="235">
        <v>5.5234999999999998E-8</v>
      </c>
      <c r="AL28" s="233">
        <v>2</v>
      </c>
      <c r="AM28" s="233">
        <v>57289</v>
      </c>
      <c r="AN28" s="233">
        <v>1</v>
      </c>
      <c r="AS28" s="233">
        <v>322829</v>
      </c>
      <c r="AT28" s="233">
        <v>1887</v>
      </c>
      <c r="AU28" s="233">
        <v>20150</v>
      </c>
      <c r="AV28" s="233">
        <v>21784</v>
      </c>
      <c r="AW28" s="233" t="s">
        <v>11233</v>
      </c>
      <c r="AX28" s="233">
        <v>505408</v>
      </c>
    </row>
    <row r="29" spans="2:50">
      <c r="B29" s="233" t="s">
        <v>11207</v>
      </c>
      <c r="C29" s="233" t="s">
        <v>11208</v>
      </c>
      <c r="D29" s="233" t="s">
        <v>11230</v>
      </c>
      <c r="E29" s="234">
        <v>25826000</v>
      </c>
      <c r="F29" s="233" t="s">
        <v>11206</v>
      </c>
      <c r="G29" s="233" t="s">
        <v>11206</v>
      </c>
      <c r="H29" s="233" t="s">
        <v>11231</v>
      </c>
      <c r="J29" s="233">
        <v>2</v>
      </c>
      <c r="K29" s="233">
        <v>705.890626</v>
      </c>
      <c r="L29" s="233">
        <v>1409.7666999999999</v>
      </c>
      <c r="M29" s="233">
        <v>37920.188717676203</v>
      </c>
      <c r="N29" s="233">
        <v>-1.7921</v>
      </c>
      <c r="O29" s="233">
        <v>-1.2650999999999999E-3</v>
      </c>
      <c r="P29" s="233">
        <v>-9.1037999999999994E-2</v>
      </c>
      <c r="Q29" s="235">
        <v>-6.4263000000000005E-5</v>
      </c>
      <c r="R29" s="233">
        <v>-1.8832</v>
      </c>
      <c r="S29" s="233">
        <v>-1.3293000000000001E-3</v>
      </c>
      <c r="T29" s="233">
        <v>705.89061820150903</v>
      </c>
      <c r="U29" s="233">
        <v>31.033999999999999</v>
      </c>
      <c r="V29" s="233">
        <v>4.1075E-2</v>
      </c>
      <c r="W29" s="233">
        <v>30.48</v>
      </c>
      <c r="X29" s="233">
        <v>30.454999999999998</v>
      </c>
      <c r="Y29" s="233">
        <v>30.495999999999999</v>
      </c>
      <c r="Z29" s="233">
        <v>-0.55364000000000002</v>
      </c>
      <c r="AA29" s="233">
        <v>6.9811999999999999E-2</v>
      </c>
      <c r="AB29" s="233">
        <v>1.4996000000000001E-4</v>
      </c>
      <c r="AC29" s="233" t="s">
        <v>11206</v>
      </c>
      <c r="AD29" s="233">
        <v>48.997999999999998</v>
      </c>
      <c r="AE29" s="233">
        <v>11</v>
      </c>
      <c r="AF29" s="233">
        <v>8</v>
      </c>
      <c r="AG29" s="233">
        <v>2</v>
      </c>
      <c r="AH29" s="233" t="s">
        <v>11206</v>
      </c>
      <c r="AI29" s="233" t="s">
        <v>11206</v>
      </c>
      <c r="AJ29" s="233" t="s">
        <v>11206</v>
      </c>
      <c r="AK29" s="233" t="s">
        <v>11206</v>
      </c>
      <c r="AL29" s="233">
        <v>0</v>
      </c>
      <c r="AN29" s="233">
        <v>0</v>
      </c>
      <c r="AS29" s="233">
        <v>322835</v>
      </c>
      <c r="AT29" s="233">
        <v>1887</v>
      </c>
      <c r="AU29" s="233">
        <v>20150</v>
      </c>
      <c r="AV29" s="233">
        <v>21784</v>
      </c>
    </row>
    <row r="30" spans="2:50">
      <c r="B30" s="233" t="s">
        <v>11186</v>
      </c>
      <c r="C30" s="233" t="s">
        <v>11187</v>
      </c>
      <c r="D30" s="233" t="s">
        <v>11234</v>
      </c>
      <c r="E30" s="234">
        <v>41123000</v>
      </c>
      <c r="F30" s="233">
        <v>76.227999999999994</v>
      </c>
      <c r="G30" s="233">
        <v>60.895000000000003</v>
      </c>
      <c r="H30" s="233" t="s">
        <v>11235</v>
      </c>
      <c r="I30" s="233">
        <v>704.37341308593795</v>
      </c>
      <c r="J30" s="233">
        <v>2</v>
      </c>
      <c r="K30" s="233">
        <v>704.37428599999998</v>
      </c>
      <c r="L30" s="233">
        <v>1406.7340200000001</v>
      </c>
      <c r="M30" s="233">
        <v>37497.367211327903</v>
      </c>
      <c r="N30" s="233">
        <v>-2.5897999999999999</v>
      </c>
      <c r="O30" s="233">
        <v>-1.8242E-3</v>
      </c>
      <c r="P30" s="233">
        <v>-0.11062</v>
      </c>
      <c r="Q30" s="235">
        <v>-7.7919999999999999E-5</v>
      </c>
      <c r="R30" s="233">
        <v>-2.7004000000000001</v>
      </c>
      <c r="S30" s="233">
        <v>-1.9021000000000001E-3</v>
      </c>
      <c r="T30" s="233">
        <v>704.37435335605403</v>
      </c>
      <c r="U30" s="233">
        <v>25.012</v>
      </c>
      <c r="V30" s="233">
        <v>1.0012000000000001</v>
      </c>
      <c r="W30" s="233">
        <v>24.36</v>
      </c>
      <c r="X30" s="233">
        <v>23.861000000000001</v>
      </c>
      <c r="Y30" s="233">
        <v>24.861999999999998</v>
      </c>
      <c r="Z30" s="233">
        <v>-0.65202000000000004</v>
      </c>
      <c r="AE30" s="233">
        <v>277</v>
      </c>
      <c r="AF30" s="233">
        <v>98</v>
      </c>
      <c r="AG30" s="233">
        <v>3</v>
      </c>
      <c r="AH30" s="233">
        <v>0</v>
      </c>
      <c r="AI30" s="233">
        <v>0</v>
      </c>
      <c r="AJ30" s="233">
        <v>0</v>
      </c>
      <c r="AK30" s="235">
        <v>1.8340999999999999E-5</v>
      </c>
      <c r="AL30" s="233">
        <v>4</v>
      </c>
      <c r="AM30" s="233">
        <v>47043</v>
      </c>
      <c r="AN30" s="233">
        <v>1</v>
      </c>
      <c r="AS30" s="233">
        <v>322798</v>
      </c>
      <c r="AT30" s="233">
        <v>25</v>
      </c>
      <c r="AU30" s="233">
        <v>20146</v>
      </c>
      <c r="AV30" s="233">
        <v>21780</v>
      </c>
      <c r="AW30" s="233" t="s">
        <v>11236</v>
      </c>
      <c r="AX30" s="233">
        <v>505341</v>
      </c>
    </row>
    <row r="31" spans="2:50">
      <c r="B31" s="233" t="s">
        <v>11207</v>
      </c>
      <c r="C31" s="233" t="s">
        <v>11208</v>
      </c>
      <c r="D31" s="233" t="s">
        <v>11234</v>
      </c>
      <c r="E31" s="237">
        <v>225260000</v>
      </c>
      <c r="F31" s="233">
        <v>104.22</v>
      </c>
      <c r="G31" s="233">
        <v>97.093000000000004</v>
      </c>
      <c r="H31" s="233" t="s">
        <v>11235</v>
      </c>
      <c r="I31" s="233">
        <v>705.88873291015602</v>
      </c>
      <c r="J31" s="233">
        <v>2</v>
      </c>
      <c r="K31" s="233">
        <v>705.890626</v>
      </c>
      <c r="L31" s="233">
        <v>1409.7666999999999</v>
      </c>
      <c r="M31" s="233">
        <v>37497.758786052997</v>
      </c>
      <c r="N31" s="233">
        <v>-2.2770999999999999</v>
      </c>
      <c r="O31" s="233">
        <v>-1.6073999999999999E-3</v>
      </c>
      <c r="P31" s="233">
        <v>-0.18518999999999999</v>
      </c>
      <c r="Q31" s="233">
        <v>-1.3072E-4</v>
      </c>
      <c r="R31" s="233">
        <v>-2.4622999999999999</v>
      </c>
      <c r="S31" s="233">
        <v>-1.7381E-3</v>
      </c>
      <c r="T31" s="233">
        <v>705.89051685478398</v>
      </c>
      <c r="U31" s="233">
        <v>30.056999999999999</v>
      </c>
      <c r="V31" s="233">
        <v>1.7874000000000001</v>
      </c>
      <c r="W31" s="233">
        <v>29.405000000000001</v>
      </c>
      <c r="X31" s="233">
        <v>28.922000000000001</v>
      </c>
      <c r="Y31" s="233">
        <v>30.709</v>
      </c>
      <c r="Z31" s="233">
        <v>-0.65202000000000004</v>
      </c>
      <c r="AE31" s="233">
        <v>623</v>
      </c>
      <c r="AF31" s="233">
        <v>212</v>
      </c>
      <c r="AG31" s="233">
        <v>4</v>
      </c>
      <c r="AH31" s="233">
        <v>0</v>
      </c>
      <c r="AI31" s="233">
        <v>0</v>
      </c>
      <c r="AJ31" s="233">
        <v>0</v>
      </c>
      <c r="AK31" s="235">
        <v>9.0022999999999998E-9</v>
      </c>
      <c r="AL31" s="233">
        <v>5</v>
      </c>
      <c r="AM31" s="233">
        <v>58065</v>
      </c>
      <c r="AN31" s="233">
        <v>1</v>
      </c>
      <c r="AS31" s="233">
        <v>322832</v>
      </c>
      <c r="AT31" s="233">
        <v>1887</v>
      </c>
      <c r="AU31" s="233">
        <v>20150</v>
      </c>
      <c r="AV31" s="233">
        <v>21784</v>
      </c>
      <c r="AW31" s="233" t="s">
        <v>11237</v>
      </c>
      <c r="AX31" s="233">
        <v>505415</v>
      </c>
    </row>
    <row r="32" spans="2:50">
      <c r="B32" s="233" t="s">
        <v>11186</v>
      </c>
      <c r="C32" s="233" t="s">
        <v>11187</v>
      </c>
      <c r="D32" s="233" t="s">
        <v>11238</v>
      </c>
      <c r="E32" s="234">
        <v>40323000</v>
      </c>
      <c r="F32" s="233">
        <v>68.656999999999996</v>
      </c>
      <c r="G32" s="233">
        <v>56.494</v>
      </c>
      <c r="H32" s="233" t="s">
        <v>11239</v>
      </c>
      <c r="I32" s="233">
        <v>704.3740234375</v>
      </c>
      <c r="J32" s="233">
        <v>2</v>
      </c>
      <c r="K32" s="233">
        <v>704.37428599999998</v>
      </c>
      <c r="L32" s="233">
        <v>1406.7340200000001</v>
      </c>
      <c r="M32" s="233">
        <v>37135.293965484001</v>
      </c>
      <c r="N32" s="233">
        <v>-2.4767000000000001</v>
      </c>
      <c r="O32" s="233">
        <v>-1.7445E-3</v>
      </c>
      <c r="P32" s="233">
        <v>-0.41613</v>
      </c>
      <c r="Q32" s="233">
        <v>-2.9311000000000002E-4</v>
      </c>
      <c r="R32" s="233">
        <v>-2.8927999999999998</v>
      </c>
      <c r="S32" s="233">
        <v>-2.0376000000000001E-3</v>
      </c>
      <c r="T32" s="233">
        <v>704.37417547870803</v>
      </c>
      <c r="U32" s="233">
        <v>24.827000000000002</v>
      </c>
      <c r="V32" s="233">
        <v>0.85784000000000005</v>
      </c>
      <c r="W32" s="233">
        <v>24.478000000000002</v>
      </c>
      <c r="X32" s="233">
        <v>23.954000000000001</v>
      </c>
      <c r="Y32" s="233">
        <v>24.812000000000001</v>
      </c>
      <c r="Z32" s="233">
        <v>-0.34855999999999998</v>
      </c>
      <c r="AE32" s="233">
        <v>236</v>
      </c>
      <c r="AF32" s="233">
        <v>104</v>
      </c>
      <c r="AG32" s="233">
        <v>3</v>
      </c>
      <c r="AH32" s="233">
        <v>0</v>
      </c>
      <c r="AI32" s="233">
        <v>0</v>
      </c>
      <c r="AJ32" s="233">
        <v>0</v>
      </c>
      <c r="AK32" s="235">
        <v>7.8841E-5</v>
      </c>
      <c r="AL32" s="233">
        <v>3</v>
      </c>
      <c r="AM32" s="233">
        <v>44215</v>
      </c>
      <c r="AN32" s="233">
        <v>1</v>
      </c>
      <c r="AS32" s="233">
        <v>322802</v>
      </c>
      <c r="AT32" s="233">
        <v>25</v>
      </c>
      <c r="AU32" s="233">
        <v>20146</v>
      </c>
      <c r="AV32" s="233">
        <v>21780</v>
      </c>
      <c r="AW32" s="233" t="s">
        <v>11240</v>
      </c>
      <c r="AX32" s="233">
        <v>505353</v>
      </c>
    </row>
    <row r="33" spans="2:50">
      <c r="B33" s="233" t="s">
        <v>11207</v>
      </c>
      <c r="C33" s="233" t="s">
        <v>11208</v>
      </c>
      <c r="D33" s="233" t="s">
        <v>11238</v>
      </c>
      <c r="E33" s="236">
        <v>183390000</v>
      </c>
      <c r="F33" s="233">
        <v>104.22</v>
      </c>
      <c r="G33" s="233">
        <v>96.968999999999994</v>
      </c>
      <c r="H33" s="233" t="s">
        <v>11239</v>
      </c>
      <c r="I33" s="233">
        <v>705.88909912109398</v>
      </c>
      <c r="J33" s="233">
        <v>2</v>
      </c>
      <c r="K33" s="233">
        <v>705.890626</v>
      </c>
      <c r="L33" s="233">
        <v>1409.7666999999999</v>
      </c>
      <c r="M33" s="233">
        <v>37567.715815247902</v>
      </c>
      <c r="N33" s="233">
        <v>-2.2669000000000001</v>
      </c>
      <c r="O33" s="233">
        <v>-1.6002E-3</v>
      </c>
      <c r="P33" s="233">
        <v>-0.28927000000000003</v>
      </c>
      <c r="Q33" s="233">
        <v>-2.0419000000000001E-4</v>
      </c>
      <c r="R33" s="233">
        <v>-2.5562</v>
      </c>
      <c r="S33" s="233">
        <v>-1.8044000000000001E-3</v>
      </c>
      <c r="T33" s="233">
        <v>705.890427523178</v>
      </c>
      <c r="U33" s="233">
        <v>29.898</v>
      </c>
      <c r="V33" s="233">
        <v>1.9388000000000001</v>
      </c>
      <c r="W33" s="233">
        <v>29.55</v>
      </c>
      <c r="X33" s="233">
        <v>28.972000000000001</v>
      </c>
      <c r="Y33" s="233">
        <v>30.911000000000001</v>
      </c>
      <c r="Z33" s="233">
        <v>-0.34855999999999998</v>
      </c>
      <c r="AE33" s="233">
        <v>695</v>
      </c>
      <c r="AF33" s="233">
        <v>237</v>
      </c>
      <c r="AG33" s="233">
        <v>5</v>
      </c>
      <c r="AH33" s="233">
        <v>0</v>
      </c>
      <c r="AI33" s="233">
        <v>0</v>
      </c>
      <c r="AJ33" s="233">
        <v>0</v>
      </c>
      <c r="AK33" s="235">
        <v>9.0022999999999998E-9</v>
      </c>
      <c r="AL33" s="233">
        <v>5</v>
      </c>
      <c r="AM33" s="233">
        <v>56379</v>
      </c>
      <c r="AN33" s="233">
        <v>1</v>
      </c>
      <c r="AS33" s="233">
        <v>322834</v>
      </c>
      <c r="AT33" s="233">
        <v>1887</v>
      </c>
      <c r="AU33" s="233">
        <v>20150</v>
      </c>
      <c r="AV33" s="233">
        <v>21784</v>
      </c>
      <c r="AW33" s="233" t="s">
        <v>11241</v>
      </c>
      <c r="AX33" s="233">
        <v>505424</v>
      </c>
    </row>
    <row r="34" spans="2:50">
      <c r="AK34" s="235"/>
    </row>
    <row r="35" spans="2:50">
      <c r="AK35" s="235"/>
    </row>
    <row r="36" spans="2:50">
      <c r="AK36" s="235"/>
    </row>
    <row r="37" spans="2:50">
      <c r="AK37" s="235"/>
    </row>
    <row r="38" spans="2:50">
      <c r="AK38" s="235"/>
    </row>
    <row r="40" spans="2:50">
      <c r="E40" s="233"/>
    </row>
    <row r="41" spans="2:50">
      <c r="E41" s="233"/>
      <c r="Q41" s="235"/>
      <c r="AK41" s="235"/>
    </row>
    <row r="42" spans="2:50">
      <c r="E42" s="233"/>
      <c r="AK42" s="235"/>
    </row>
    <row r="43" spans="2:50">
      <c r="E43" s="233"/>
      <c r="AK43" s="235"/>
    </row>
    <row r="44" spans="2:50">
      <c r="E44" s="233"/>
      <c r="AK44" s="235"/>
    </row>
    <row r="45" spans="2:50">
      <c r="E45" s="233"/>
    </row>
    <row r="46" spans="2:50">
      <c r="E46" s="233"/>
    </row>
    <row r="47" spans="2:50">
      <c r="E47" s="233"/>
      <c r="Q47" s="235"/>
      <c r="AK47" s="235"/>
    </row>
    <row r="48" spans="2:50">
      <c r="E48" s="233"/>
      <c r="Q48" s="235"/>
      <c r="AK48" s="235"/>
    </row>
    <row r="49" spans="5:37">
      <c r="E49" s="233"/>
    </row>
    <row r="50" spans="5:37">
      <c r="E50" s="233"/>
    </row>
    <row r="51" spans="5:37">
      <c r="E51" s="233"/>
    </row>
    <row r="52" spans="5:37">
      <c r="E52" s="233"/>
    </row>
    <row r="53" spans="5:37">
      <c r="E53" s="233"/>
    </row>
    <row r="54" spans="5:37">
      <c r="E54" s="233"/>
    </row>
    <row r="55" spans="5:37">
      <c r="E55" s="233"/>
    </row>
    <row r="56" spans="5:37">
      <c r="E56" s="233"/>
      <c r="AK56" s="235"/>
    </row>
    <row r="57" spans="5:37">
      <c r="E57" s="233"/>
      <c r="AK57" s="235"/>
    </row>
    <row r="58" spans="5:37">
      <c r="AK58" s="235"/>
    </row>
  </sheetData>
  <mergeCells count="1">
    <mergeCell ref="B1:M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16FE9-5467-4EF8-8C18-C4E223CD47D6}">
  <dimension ref="B1:AJ100"/>
  <sheetViews>
    <sheetView zoomScale="40" zoomScaleNormal="40" workbookViewId="0">
      <selection activeCell="H39" sqref="H39"/>
    </sheetView>
  </sheetViews>
  <sheetFormatPr baseColWidth="10" defaultColWidth="8.83203125" defaultRowHeight="15"/>
  <cols>
    <col min="4" max="4" width="13.83203125" customWidth="1"/>
    <col min="5" max="5" width="16.1640625" customWidth="1"/>
    <col min="6" max="6" width="22.1640625" customWidth="1"/>
    <col min="10" max="10" width="13.1640625" customWidth="1"/>
    <col min="11" max="11" width="15.5" customWidth="1"/>
    <col min="12" max="12" width="17" customWidth="1"/>
    <col min="16" max="16" width="13.83203125" customWidth="1"/>
    <col min="17" max="17" width="16.1640625" customWidth="1"/>
    <col min="18" max="18" width="17.1640625" customWidth="1"/>
    <col min="22" max="22" width="13.1640625" customWidth="1"/>
    <col min="23" max="23" width="16.6640625" customWidth="1"/>
    <col min="24" max="24" width="16.1640625" customWidth="1"/>
    <col min="28" max="28" width="13.1640625" customWidth="1"/>
    <col min="29" max="30" width="15.83203125" customWidth="1"/>
    <col min="34" max="34" width="13.5" customWidth="1"/>
    <col min="35" max="35" width="15.1640625" customWidth="1"/>
    <col min="36" max="36" width="20.5" customWidth="1"/>
  </cols>
  <sheetData>
    <row r="1" spans="2:36" ht="81.5" customHeight="1">
      <c r="B1" s="579" t="s">
        <v>11608</v>
      </c>
      <c r="C1" s="579"/>
      <c r="D1" s="579"/>
      <c r="E1" s="579"/>
      <c r="F1" s="579"/>
      <c r="G1" s="579"/>
      <c r="H1" s="579"/>
      <c r="I1" s="579"/>
      <c r="J1" s="579"/>
      <c r="K1" s="579"/>
      <c r="L1" s="579"/>
      <c r="M1" s="579"/>
      <c r="N1" s="579"/>
      <c r="O1" s="579"/>
    </row>
    <row r="2" spans="2:36">
      <c r="B2" s="461" t="s">
        <v>11587</v>
      </c>
      <c r="C2" s="461" t="s">
        <v>11588</v>
      </c>
      <c r="D2" s="461" t="s">
        <v>11589</v>
      </c>
      <c r="E2" s="461" t="s">
        <v>11590</v>
      </c>
      <c r="F2" s="461" t="s">
        <v>11112</v>
      </c>
      <c r="G2" s="462"/>
      <c r="H2" s="461" t="s">
        <v>11587</v>
      </c>
      <c r="I2" s="461" t="s">
        <v>11588</v>
      </c>
      <c r="J2" s="461" t="s">
        <v>11589</v>
      </c>
      <c r="K2" s="461" t="s">
        <v>11590</v>
      </c>
      <c r="L2" s="461" t="s">
        <v>11112</v>
      </c>
      <c r="M2" s="463"/>
      <c r="N2" s="461" t="s">
        <v>11587</v>
      </c>
      <c r="O2" s="461" t="s">
        <v>11588</v>
      </c>
      <c r="P2" s="461" t="s">
        <v>11589</v>
      </c>
      <c r="Q2" s="461" t="s">
        <v>11590</v>
      </c>
      <c r="R2" s="461" t="s">
        <v>11112</v>
      </c>
      <c r="S2" s="463"/>
      <c r="T2" s="461" t="s">
        <v>11587</v>
      </c>
      <c r="U2" s="461" t="s">
        <v>11588</v>
      </c>
      <c r="V2" s="461" t="s">
        <v>11589</v>
      </c>
      <c r="W2" s="461" t="s">
        <v>11590</v>
      </c>
      <c r="X2" s="461" t="s">
        <v>11112</v>
      </c>
      <c r="Y2" s="463"/>
      <c r="Z2" s="461" t="s">
        <v>11587</v>
      </c>
      <c r="AA2" s="461" t="s">
        <v>11588</v>
      </c>
      <c r="AB2" s="461" t="s">
        <v>11589</v>
      </c>
      <c r="AC2" s="461" t="s">
        <v>11590</v>
      </c>
      <c r="AD2" s="461" t="s">
        <v>11112</v>
      </c>
      <c r="AF2" s="461" t="s">
        <v>11587</v>
      </c>
      <c r="AG2" s="461" t="s">
        <v>11588</v>
      </c>
      <c r="AH2" s="461" t="s">
        <v>11589</v>
      </c>
      <c r="AI2" s="461" t="s">
        <v>11590</v>
      </c>
      <c r="AJ2" s="461" t="s">
        <v>11112</v>
      </c>
    </row>
    <row r="3" spans="2:36">
      <c r="B3" s="277">
        <v>1887</v>
      </c>
      <c r="C3" s="277">
        <v>0.70066666699999991</v>
      </c>
      <c r="D3" s="277" t="s">
        <v>11591</v>
      </c>
      <c r="E3" s="277" t="s">
        <v>11592</v>
      </c>
      <c r="F3" s="277" t="s">
        <v>11593</v>
      </c>
      <c r="G3" s="277"/>
      <c r="H3" s="277">
        <v>2187</v>
      </c>
      <c r="I3" s="277">
        <v>0.796666667</v>
      </c>
      <c r="J3" s="277" t="s">
        <v>11591</v>
      </c>
      <c r="K3" s="277" t="s">
        <v>11592</v>
      </c>
      <c r="L3" s="277" t="s">
        <v>11594</v>
      </c>
      <c r="M3" s="277"/>
      <c r="N3" s="277">
        <v>2174.333333333333</v>
      </c>
      <c r="O3" s="277">
        <v>0.82466666699999991</v>
      </c>
      <c r="P3" s="277" t="s">
        <v>11591</v>
      </c>
      <c r="Q3" s="277" t="s">
        <v>11592</v>
      </c>
      <c r="R3" s="277" t="s">
        <v>11595</v>
      </c>
      <c r="S3" s="277"/>
      <c r="T3" s="277">
        <v>2653.666666666667</v>
      </c>
      <c r="U3" s="277">
        <v>0.802666667</v>
      </c>
      <c r="V3" s="277" t="s">
        <v>11591</v>
      </c>
      <c r="W3" s="277" t="s">
        <v>11592</v>
      </c>
      <c r="X3" s="277" t="s">
        <v>11596</v>
      </c>
      <c r="Y3" s="277"/>
      <c r="Z3" s="277">
        <v>4913</v>
      </c>
      <c r="AA3" s="277">
        <v>0.8146666669999999</v>
      </c>
      <c r="AB3" s="277" t="s">
        <v>11591</v>
      </c>
      <c r="AC3" s="277" t="s">
        <v>11592</v>
      </c>
      <c r="AD3" s="277" t="s">
        <v>11597</v>
      </c>
      <c r="AF3" s="277">
        <v>2020.333333333333</v>
      </c>
      <c r="AG3" s="277">
        <v>0.803666667</v>
      </c>
      <c r="AH3" s="277" t="s">
        <v>11591</v>
      </c>
      <c r="AI3" s="277" t="s">
        <v>11592</v>
      </c>
      <c r="AJ3" s="277" t="s">
        <v>11606</v>
      </c>
    </row>
    <row r="4" spans="2:36">
      <c r="B4" s="277">
        <v>1931.666666666667</v>
      </c>
      <c r="C4" s="277">
        <v>0.72233333299999991</v>
      </c>
      <c r="D4" s="277" t="s">
        <v>11591</v>
      </c>
      <c r="E4" s="277" t="s">
        <v>11592</v>
      </c>
      <c r="F4" s="277" t="s">
        <v>11593</v>
      </c>
      <c r="G4" s="277"/>
      <c r="H4" s="277">
        <v>2095.333333333333</v>
      </c>
      <c r="I4" s="277">
        <v>0.81633333299999999</v>
      </c>
      <c r="J4" s="277" t="s">
        <v>11591</v>
      </c>
      <c r="K4" s="277" t="s">
        <v>11592</v>
      </c>
      <c r="L4" s="277" t="s">
        <v>11594</v>
      </c>
      <c r="M4" s="277"/>
      <c r="N4" s="277">
        <v>2118.333333333333</v>
      </c>
      <c r="O4" s="277">
        <v>0.8133333330000001</v>
      </c>
      <c r="P4" s="277" t="s">
        <v>11591</v>
      </c>
      <c r="Q4" s="277" t="s">
        <v>11592</v>
      </c>
      <c r="R4" s="277" t="s">
        <v>11595</v>
      </c>
      <c r="S4" s="277"/>
      <c r="T4" s="277">
        <v>2589.333333333333</v>
      </c>
      <c r="U4" s="277">
        <v>0.8333333329999999</v>
      </c>
      <c r="V4" s="277" t="s">
        <v>11591</v>
      </c>
      <c r="W4" s="277" t="s">
        <v>11592</v>
      </c>
      <c r="X4" s="277" t="s">
        <v>11596</v>
      </c>
      <c r="Y4" s="277"/>
      <c r="Z4" s="277">
        <v>4615.6666666666661</v>
      </c>
      <c r="AA4" s="277">
        <v>0.8073333330000001</v>
      </c>
      <c r="AB4" s="277" t="s">
        <v>11591</v>
      </c>
      <c r="AC4" s="277" t="s">
        <v>11592</v>
      </c>
      <c r="AD4" s="277" t="s">
        <v>11597</v>
      </c>
      <c r="AF4" s="277">
        <v>2053</v>
      </c>
      <c r="AG4" s="277">
        <v>0.77133333300000007</v>
      </c>
      <c r="AH4" s="277" t="s">
        <v>11591</v>
      </c>
      <c r="AI4" s="277" t="s">
        <v>11592</v>
      </c>
      <c r="AJ4" s="277" t="s">
        <v>11606</v>
      </c>
    </row>
    <row r="5" spans="2:36">
      <c r="B5" s="277">
        <v>1943</v>
      </c>
      <c r="C5" s="277">
        <v>0.72399999999999998</v>
      </c>
      <c r="D5" s="277" t="s">
        <v>11591</v>
      </c>
      <c r="E5" s="277" t="s">
        <v>11592</v>
      </c>
      <c r="F5" s="277" t="s">
        <v>11593</v>
      </c>
      <c r="G5" s="277"/>
      <c r="H5" s="277">
        <v>2080.333333333333</v>
      </c>
      <c r="I5" s="277">
        <v>0.82499999999999996</v>
      </c>
      <c r="J5" s="277" t="s">
        <v>11591</v>
      </c>
      <c r="K5" s="277" t="s">
        <v>11592</v>
      </c>
      <c r="L5" s="277" t="s">
        <v>11594</v>
      </c>
      <c r="M5" s="277"/>
      <c r="N5" s="277">
        <v>2092.333333333333</v>
      </c>
      <c r="O5" s="277">
        <v>0.79200000000000004</v>
      </c>
      <c r="P5" s="277" t="s">
        <v>11591</v>
      </c>
      <c r="Q5" s="277" t="s">
        <v>11592</v>
      </c>
      <c r="R5" s="277" t="s">
        <v>11595</v>
      </c>
      <c r="S5" s="277"/>
      <c r="T5" s="277">
        <v>2557.666666666667</v>
      </c>
      <c r="U5" s="277">
        <v>0.82399999999999995</v>
      </c>
      <c r="V5" s="277" t="s">
        <v>11591</v>
      </c>
      <c r="W5" s="277" t="s">
        <v>11592</v>
      </c>
      <c r="X5" s="277" t="s">
        <v>11596</v>
      </c>
      <c r="Y5" s="277"/>
      <c r="Z5" s="277">
        <v>6132</v>
      </c>
      <c r="AA5" s="277">
        <v>0.81100000000000005</v>
      </c>
      <c r="AB5" s="277" t="s">
        <v>11591</v>
      </c>
      <c r="AC5" s="277" t="s">
        <v>11592</v>
      </c>
      <c r="AD5" s="277" t="s">
        <v>11597</v>
      </c>
      <c r="AF5" s="277">
        <v>1969.666666666667</v>
      </c>
      <c r="AG5" s="277">
        <v>0.751</v>
      </c>
      <c r="AH5" s="277" t="s">
        <v>11591</v>
      </c>
      <c r="AI5" s="277" t="s">
        <v>11592</v>
      </c>
      <c r="AJ5" s="277" t="s">
        <v>11606</v>
      </c>
    </row>
    <row r="6" spans="2:36">
      <c r="B6" s="277">
        <v>1761</v>
      </c>
      <c r="C6" s="277">
        <v>0.60866666700000005</v>
      </c>
      <c r="D6" s="277" t="s">
        <v>11598</v>
      </c>
      <c r="E6" s="277" t="s">
        <v>11592</v>
      </c>
      <c r="F6" s="277" t="s">
        <v>11593</v>
      </c>
      <c r="G6" s="277"/>
      <c r="H6" s="277">
        <v>2182.666666666667</v>
      </c>
      <c r="I6" s="277">
        <v>0.71066666699999992</v>
      </c>
      <c r="J6" s="277" t="s">
        <v>11598</v>
      </c>
      <c r="K6" s="277" t="s">
        <v>11592</v>
      </c>
      <c r="L6" s="277" t="s">
        <v>11594</v>
      </c>
      <c r="M6" s="277"/>
      <c r="N6" s="277">
        <v>5658</v>
      </c>
      <c r="O6" s="277">
        <v>0.71166666700000003</v>
      </c>
      <c r="P6" s="277" t="s">
        <v>11598</v>
      </c>
      <c r="Q6" s="277" t="s">
        <v>11592</v>
      </c>
      <c r="R6" s="277" t="s">
        <v>11595</v>
      </c>
      <c r="S6" s="277"/>
      <c r="T6" s="277">
        <v>2538.666666666667</v>
      </c>
      <c r="U6" s="277">
        <v>0.65366666699999998</v>
      </c>
      <c r="V6" s="277" t="s">
        <v>11598</v>
      </c>
      <c r="W6" s="277" t="s">
        <v>11592</v>
      </c>
      <c r="X6" s="277" t="s">
        <v>11596</v>
      </c>
      <c r="Y6" s="277"/>
      <c r="Z6" s="277">
        <v>18153.666666666672</v>
      </c>
      <c r="AA6" s="277">
        <v>0.6606666670000001</v>
      </c>
      <c r="AB6" s="277" t="s">
        <v>11598</v>
      </c>
      <c r="AC6" s="277" t="s">
        <v>11592</v>
      </c>
      <c r="AD6" s="277" t="s">
        <v>11597</v>
      </c>
      <c r="AF6" s="277">
        <v>2465</v>
      </c>
      <c r="AG6" s="277">
        <v>0.6606666670000001</v>
      </c>
      <c r="AH6" s="277" t="s">
        <v>11598</v>
      </c>
      <c r="AI6" s="277" t="s">
        <v>11592</v>
      </c>
      <c r="AJ6" s="277" t="s">
        <v>11606</v>
      </c>
    </row>
    <row r="7" spans="2:36">
      <c r="B7" s="277">
        <v>1762.666666666667</v>
      </c>
      <c r="C7" s="277">
        <v>0.61899999999999999</v>
      </c>
      <c r="D7" s="277" t="s">
        <v>11598</v>
      </c>
      <c r="E7" s="277" t="s">
        <v>11592</v>
      </c>
      <c r="F7" s="277" t="s">
        <v>11593</v>
      </c>
      <c r="G7" s="277"/>
      <c r="H7" s="277">
        <v>1847.666666666667</v>
      </c>
      <c r="I7" s="277">
        <v>0.69000000000000006</v>
      </c>
      <c r="J7" s="277" t="s">
        <v>11598</v>
      </c>
      <c r="K7" s="277" t="s">
        <v>11592</v>
      </c>
      <c r="L7" s="277" t="s">
        <v>11594</v>
      </c>
      <c r="M7" s="277"/>
      <c r="N7" s="277">
        <v>4919.6666666666661</v>
      </c>
      <c r="O7" s="277">
        <v>0.66700000000000004</v>
      </c>
      <c r="P7" s="277" t="s">
        <v>11598</v>
      </c>
      <c r="Q7" s="277" t="s">
        <v>11592</v>
      </c>
      <c r="R7" s="277" t="s">
        <v>11595</v>
      </c>
      <c r="S7" s="277"/>
      <c r="T7" s="277">
        <v>2424.666666666667</v>
      </c>
      <c r="U7" s="277">
        <v>0.68500000000000005</v>
      </c>
      <c r="V7" s="277" t="s">
        <v>11598</v>
      </c>
      <c r="W7" s="277" t="s">
        <v>11592</v>
      </c>
      <c r="X7" s="277" t="s">
        <v>11596</v>
      </c>
      <c r="Y7" s="277"/>
      <c r="Z7" s="277">
        <v>18062.666666666672</v>
      </c>
      <c r="AA7" s="277">
        <v>0.65200000000000002</v>
      </c>
      <c r="AB7" s="277" t="s">
        <v>11598</v>
      </c>
      <c r="AC7" s="277" t="s">
        <v>11592</v>
      </c>
      <c r="AD7" s="277" t="s">
        <v>11597</v>
      </c>
      <c r="AF7" s="277">
        <v>2318</v>
      </c>
      <c r="AG7" s="277">
        <v>0.64900000000000002</v>
      </c>
      <c r="AH7" s="277" t="s">
        <v>11598</v>
      </c>
      <c r="AI7" s="277" t="s">
        <v>11592</v>
      </c>
      <c r="AJ7" s="277" t="s">
        <v>11606</v>
      </c>
    </row>
    <row r="8" spans="2:36">
      <c r="B8" s="277">
        <v>1685.666666666667</v>
      </c>
      <c r="C8" s="277">
        <v>0.60499999999999998</v>
      </c>
      <c r="D8" s="277" t="s">
        <v>11598</v>
      </c>
      <c r="E8" s="277" t="s">
        <v>11592</v>
      </c>
      <c r="F8" s="277" t="s">
        <v>11593</v>
      </c>
      <c r="G8" s="277"/>
      <c r="H8" s="277">
        <v>1828</v>
      </c>
      <c r="I8" s="277">
        <v>0.68900000000000006</v>
      </c>
      <c r="J8" s="277" t="s">
        <v>11598</v>
      </c>
      <c r="K8" s="277" t="s">
        <v>11592</v>
      </c>
      <c r="L8" s="277" t="s">
        <v>11594</v>
      </c>
      <c r="M8" s="277"/>
      <c r="N8" s="277">
        <v>4381.6666666666661</v>
      </c>
      <c r="O8" s="277">
        <v>0.67900000000000005</v>
      </c>
      <c r="P8" s="277" t="s">
        <v>11598</v>
      </c>
      <c r="Q8" s="277" t="s">
        <v>11592</v>
      </c>
      <c r="R8" s="277" t="s">
        <v>11595</v>
      </c>
      <c r="S8" s="277"/>
      <c r="T8" s="277">
        <v>2412</v>
      </c>
      <c r="U8" s="277">
        <v>0.69200000000000006</v>
      </c>
      <c r="V8" s="277" t="s">
        <v>11598</v>
      </c>
      <c r="W8" s="277" t="s">
        <v>11592</v>
      </c>
      <c r="X8" s="277" t="s">
        <v>11596</v>
      </c>
      <c r="Y8" s="277"/>
      <c r="Z8" s="277">
        <v>23024.333333333328</v>
      </c>
      <c r="AA8" s="277">
        <v>0.68100000000000005</v>
      </c>
      <c r="AB8" s="277" t="s">
        <v>11598</v>
      </c>
      <c r="AC8" s="277" t="s">
        <v>11592</v>
      </c>
      <c r="AD8" s="277" t="s">
        <v>11597</v>
      </c>
      <c r="AF8" s="277">
        <v>2212.666666666667</v>
      </c>
      <c r="AG8" s="277">
        <v>0.64</v>
      </c>
      <c r="AH8" s="277" t="s">
        <v>11598</v>
      </c>
      <c r="AI8" s="277" t="s">
        <v>11592</v>
      </c>
      <c r="AJ8" s="277" t="s">
        <v>11606</v>
      </c>
    </row>
    <row r="9" spans="2:36">
      <c r="B9" s="277">
        <v>1711.333333333333</v>
      </c>
      <c r="C9" s="277">
        <v>0.63666666700000007</v>
      </c>
      <c r="D9" s="277" t="s">
        <v>11599</v>
      </c>
      <c r="E9" s="277" t="s">
        <v>11592</v>
      </c>
      <c r="F9" s="277" t="s">
        <v>11593</v>
      </c>
      <c r="G9" s="277"/>
      <c r="H9" s="277">
        <v>5583.666666666667</v>
      </c>
      <c r="I9" s="277">
        <v>0.71166666700000003</v>
      </c>
      <c r="J9" s="277" t="s">
        <v>11599</v>
      </c>
      <c r="K9" s="277" t="s">
        <v>11592</v>
      </c>
      <c r="L9" s="277" t="s">
        <v>11594</v>
      </c>
      <c r="M9" s="277"/>
      <c r="N9" s="277">
        <v>1937.333333333333</v>
      </c>
      <c r="O9" s="277">
        <v>0.74266666699999995</v>
      </c>
      <c r="P9" s="277" t="s">
        <v>11599</v>
      </c>
      <c r="Q9" s="277" t="s">
        <v>11592</v>
      </c>
      <c r="R9" s="277" t="s">
        <v>11595</v>
      </c>
      <c r="S9" s="277"/>
      <c r="T9" s="277">
        <v>29739</v>
      </c>
      <c r="U9" s="277">
        <v>0.65766666699999998</v>
      </c>
      <c r="V9" s="277" t="s">
        <v>11599</v>
      </c>
      <c r="W9" s="277" t="s">
        <v>11592</v>
      </c>
      <c r="X9" s="277" t="s">
        <v>11596</v>
      </c>
      <c r="Y9" s="277"/>
      <c r="Z9" s="277">
        <v>6416.333333333333</v>
      </c>
      <c r="AA9" s="277">
        <v>0.73566666700000005</v>
      </c>
      <c r="AB9" s="277" t="s">
        <v>11599</v>
      </c>
      <c r="AC9" s="277" t="s">
        <v>11592</v>
      </c>
      <c r="AD9" s="277" t="s">
        <v>11597</v>
      </c>
      <c r="AF9" s="277">
        <v>5696</v>
      </c>
      <c r="AG9" s="277">
        <v>0.72566666700000004</v>
      </c>
      <c r="AH9" s="277" t="s">
        <v>11599</v>
      </c>
      <c r="AI9" s="277" t="s">
        <v>11592</v>
      </c>
      <c r="AJ9" s="277" t="s">
        <v>11606</v>
      </c>
    </row>
    <row r="10" spans="2:36">
      <c r="B10" s="277">
        <v>1665</v>
      </c>
      <c r="C10" s="277">
        <v>0.64100000000000001</v>
      </c>
      <c r="D10" s="277" t="s">
        <v>11599</v>
      </c>
      <c r="E10" s="277" t="s">
        <v>11592</v>
      </c>
      <c r="F10" s="277" t="s">
        <v>11593</v>
      </c>
      <c r="G10" s="277"/>
      <c r="H10" s="277">
        <v>8649.6666666666661</v>
      </c>
      <c r="I10" s="277">
        <v>0.72</v>
      </c>
      <c r="J10" s="277" t="s">
        <v>11599</v>
      </c>
      <c r="K10" s="277" t="s">
        <v>11592</v>
      </c>
      <c r="L10" s="277" t="s">
        <v>11594</v>
      </c>
      <c r="M10" s="277"/>
      <c r="N10" s="277">
        <v>1841.333333333333</v>
      </c>
      <c r="O10" s="277">
        <v>0.72599999999999998</v>
      </c>
      <c r="P10" s="277" t="s">
        <v>11599</v>
      </c>
      <c r="Q10" s="277" t="s">
        <v>11592</v>
      </c>
      <c r="R10" s="277" t="s">
        <v>11595</v>
      </c>
      <c r="S10" s="277"/>
      <c r="T10" s="277">
        <v>24685</v>
      </c>
      <c r="U10" s="277">
        <v>0.68500000000000005</v>
      </c>
      <c r="V10" s="277" t="s">
        <v>11599</v>
      </c>
      <c r="W10" s="277" t="s">
        <v>11592</v>
      </c>
      <c r="X10" s="277" t="s">
        <v>11596</v>
      </c>
      <c r="Y10" s="277"/>
      <c r="Z10" s="277">
        <v>5415.333333333333</v>
      </c>
      <c r="AA10" s="277">
        <v>0.68900000000000006</v>
      </c>
      <c r="AB10" s="277" t="s">
        <v>11599</v>
      </c>
      <c r="AC10" s="277" t="s">
        <v>11592</v>
      </c>
      <c r="AD10" s="277" t="s">
        <v>11597</v>
      </c>
      <c r="AF10" s="277">
        <v>5638.3333333333339</v>
      </c>
      <c r="AG10" s="277">
        <v>0.71099999999999997</v>
      </c>
      <c r="AH10" s="277" t="s">
        <v>11599</v>
      </c>
      <c r="AI10" s="277" t="s">
        <v>11592</v>
      </c>
      <c r="AJ10" s="277" t="s">
        <v>11606</v>
      </c>
    </row>
    <row r="11" spans="2:36">
      <c r="B11" s="277">
        <v>1621</v>
      </c>
      <c r="C11" s="277">
        <v>0.63866666699999997</v>
      </c>
      <c r="D11" s="277" t="s">
        <v>11599</v>
      </c>
      <c r="E11" s="277" t="s">
        <v>11592</v>
      </c>
      <c r="F11" s="277" t="s">
        <v>11593</v>
      </c>
      <c r="G11" s="277"/>
      <c r="H11" s="277">
        <v>8249.3333333333339</v>
      </c>
      <c r="I11" s="277">
        <v>0.70766666699999992</v>
      </c>
      <c r="J11" s="277" t="s">
        <v>11599</v>
      </c>
      <c r="K11" s="277" t="s">
        <v>11592</v>
      </c>
      <c r="L11" s="277" t="s">
        <v>11594</v>
      </c>
      <c r="M11" s="277"/>
      <c r="N11" s="277">
        <v>1795.666666666667</v>
      </c>
      <c r="O11" s="277">
        <v>0.6906666669999999</v>
      </c>
      <c r="P11" s="277" t="s">
        <v>11599</v>
      </c>
      <c r="Q11" s="277" t="s">
        <v>11592</v>
      </c>
      <c r="R11" s="277" t="s">
        <v>11595</v>
      </c>
      <c r="S11" s="277"/>
      <c r="T11" s="277">
        <v>26552.666666666672</v>
      </c>
      <c r="U11" s="277">
        <v>0.675666667</v>
      </c>
      <c r="V11" s="277" t="s">
        <v>11599</v>
      </c>
      <c r="W11" s="277" t="s">
        <v>11592</v>
      </c>
      <c r="X11" s="277" t="s">
        <v>11596</v>
      </c>
      <c r="Y11" s="277"/>
      <c r="Z11" s="277">
        <v>7900.3333333333339</v>
      </c>
      <c r="AA11" s="277">
        <v>0.6946666669999999</v>
      </c>
      <c r="AB11" s="277" t="s">
        <v>11599</v>
      </c>
      <c r="AC11" s="277" t="s">
        <v>11592</v>
      </c>
      <c r="AD11" s="277" t="s">
        <v>11597</v>
      </c>
      <c r="AF11" s="277">
        <v>4790.3333333333339</v>
      </c>
      <c r="AG11" s="277">
        <v>0.69666666699999991</v>
      </c>
      <c r="AH11" s="277" t="s">
        <v>11599</v>
      </c>
      <c r="AI11" s="277" t="s">
        <v>11592</v>
      </c>
      <c r="AJ11" s="277" t="s">
        <v>11606</v>
      </c>
    </row>
    <row r="12" spans="2:36">
      <c r="B12" s="277">
        <v>2695</v>
      </c>
      <c r="C12" s="277">
        <v>0.60766666699999994</v>
      </c>
      <c r="D12" s="277" t="s">
        <v>11600</v>
      </c>
      <c r="E12" s="277" t="s">
        <v>11592</v>
      </c>
      <c r="F12" s="277" t="s">
        <v>11593</v>
      </c>
      <c r="G12" s="277"/>
      <c r="H12" s="277">
        <v>4973.666666666667</v>
      </c>
      <c r="I12" s="277">
        <v>0.65866666699999998</v>
      </c>
      <c r="J12" s="277" t="s">
        <v>11600</v>
      </c>
      <c r="K12" s="277" t="s">
        <v>11592</v>
      </c>
      <c r="L12" s="277" t="s">
        <v>11594</v>
      </c>
      <c r="M12" s="277"/>
      <c r="N12" s="277">
        <v>5202</v>
      </c>
      <c r="O12" s="277">
        <v>0.69766666699999991</v>
      </c>
      <c r="P12" s="277" t="s">
        <v>11600</v>
      </c>
      <c r="Q12" s="277" t="s">
        <v>11592</v>
      </c>
      <c r="R12" s="277" t="s">
        <v>11595</v>
      </c>
      <c r="S12" s="277"/>
      <c r="T12" s="277">
        <v>19536.666666666672</v>
      </c>
      <c r="U12" s="277">
        <v>0.59266666699999992</v>
      </c>
      <c r="V12" s="277" t="s">
        <v>11600</v>
      </c>
      <c r="W12" s="277" t="s">
        <v>11592</v>
      </c>
      <c r="X12" s="277" t="s">
        <v>11596</v>
      </c>
      <c r="Y12" s="277"/>
      <c r="Z12" s="277">
        <v>14026.66666666667</v>
      </c>
      <c r="AA12" s="277">
        <v>0.62266666699999995</v>
      </c>
      <c r="AB12" s="277" t="s">
        <v>11600</v>
      </c>
      <c r="AC12" s="277" t="s">
        <v>11592</v>
      </c>
      <c r="AD12" s="277" t="s">
        <v>11597</v>
      </c>
      <c r="AF12" s="277">
        <v>13608.66666666667</v>
      </c>
      <c r="AG12" s="277">
        <v>0.61566666699999995</v>
      </c>
      <c r="AH12" s="277" t="s">
        <v>11600</v>
      </c>
      <c r="AI12" s="277" t="s">
        <v>11592</v>
      </c>
      <c r="AJ12" s="277" t="s">
        <v>11606</v>
      </c>
    </row>
    <row r="13" spans="2:36">
      <c r="B13" s="277">
        <v>2586.333333333333</v>
      </c>
      <c r="C13" s="277">
        <v>0.56200000000000006</v>
      </c>
      <c r="D13" s="277" t="s">
        <v>11600</v>
      </c>
      <c r="E13" s="277" t="s">
        <v>11592</v>
      </c>
      <c r="F13" s="277" t="s">
        <v>11593</v>
      </c>
      <c r="G13" s="277"/>
      <c r="H13" s="277">
        <v>5907.333333333333</v>
      </c>
      <c r="I13" s="277">
        <v>0.61</v>
      </c>
      <c r="J13" s="277" t="s">
        <v>11600</v>
      </c>
      <c r="K13" s="277" t="s">
        <v>11592</v>
      </c>
      <c r="L13" s="277" t="s">
        <v>11594</v>
      </c>
      <c r="M13" s="277"/>
      <c r="N13" s="277">
        <v>4446.333333333333</v>
      </c>
      <c r="O13" s="277">
        <v>0.64600000000000002</v>
      </c>
      <c r="P13" s="277" t="s">
        <v>11600</v>
      </c>
      <c r="Q13" s="277" t="s">
        <v>11592</v>
      </c>
      <c r="R13" s="277" t="s">
        <v>11595</v>
      </c>
      <c r="S13" s="277"/>
      <c r="T13" s="277">
        <v>17689.333333333328</v>
      </c>
      <c r="U13" s="277">
        <v>0.58299999999999996</v>
      </c>
      <c r="V13" s="277" t="s">
        <v>11600</v>
      </c>
      <c r="W13" s="277" t="s">
        <v>11592</v>
      </c>
      <c r="X13" s="277" t="s">
        <v>11596</v>
      </c>
      <c r="Y13" s="277"/>
      <c r="Z13" s="277">
        <v>12267.66666666667</v>
      </c>
      <c r="AA13" s="277">
        <v>0.59799999999999998</v>
      </c>
      <c r="AB13" s="277" t="s">
        <v>11600</v>
      </c>
      <c r="AC13" s="277" t="s">
        <v>11592</v>
      </c>
      <c r="AD13" s="277" t="s">
        <v>11597</v>
      </c>
      <c r="AF13" s="277">
        <v>11468</v>
      </c>
      <c r="AG13" s="277">
        <v>0.61099999999999999</v>
      </c>
      <c r="AH13" s="277" t="s">
        <v>11600</v>
      </c>
      <c r="AI13" s="277" t="s">
        <v>11592</v>
      </c>
      <c r="AJ13" s="277" t="s">
        <v>11606</v>
      </c>
    </row>
    <row r="14" spans="2:36">
      <c r="B14" s="277">
        <v>2689</v>
      </c>
      <c r="C14" s="277">
        <v>0.59299999999999997</v>
      </c>
      <c r="D14" s="277" t="s">
        <v>11600</v>
      </c>
      <c r="E14" s="277" t="s">
        <v>11592</v>
      </c>
      <c r="F14" s="277" t="s">
        <v>11593</v>
      </c>
      <c r="G14" s="277"/>
      <c r="H14" s="277">
        <v>6082.666666666667</v>
      </c>
      <c r="I14" s="277">
        <v>0.61199999999999999</v>
      </c>
      <c r="J14" s="277" t="s">
        <v>11600</v>
      </c>
      <c r="K14" s="277" t="s">
        <v>11592</v>
      </c>
      <c r="L14" s="277" t="s">
        <v>11594</v>
      </c>
      <c r="M14" s="277"/>
      <c r="N14" s="277">
        <v>3858</v>
      </c>
      <c r="O14" s="277">
        <v>0.64900000000000002</v>
      </c>
      <c r="P14" s="277" t="s">
        <v>11600</v>
      </c>
      <c r="Q14" s="277" t="s">
        <v>11592</v>
      </c>
      <c r="R14" s="277" t="s">
        <v>11595</v>
      </c>
      <c r="S14" s="277"/>
      <c r="T14" s="277">
        <v>18712.666666666672</v>
      </c>
      <c r="U14" s="277">
        <v>0.59899999999999998</v>
      </c>
      <c r="V14" s="277" t="s">
        <v>11600</v>
      </c>
      <c r="W14" s="277" t="s">
        <v>11592</v>
      </c>
      <c r="X14" s="277" t="s">
        <v>11596</v>
      </c>
      <c r="Y14" s="277"/>
      <c r="Z14" s="277">
        <v>16833</v>
      </c>
      <c r="AA14" s="277">
        <v>0.63800000000000001</v>
      </c>
      <c r="AB14" s="277" t="s">
        <v>11600</v>
      </c>
      <c r="AC14" s="277" t="s">
        <v>11592</v>
      </c>
      <c r="AD14" s="277" t="s">
        <v>11597</v>
      </c>
      <c r="AF14" s="277">
        <v>10929.66666666667</v>
      </c>
      <c r="AG14" s="277">
        <v>0.60199999999999998</v>
      </c>
      <c r="AH14" s="277" t="s">
        <v>11600</v>
      </c>
      <c r="AI14" s="277" t="s">
        <v>11592</v>
      </c>
      <c r="AJ14" s="277" t="s">
        <v>11606</v>
      </c>
    </row>
    <row r="15" spans="2:36">
      <c r="B15" s="277">
        <v>1870</v>
      </c>
      <c r="C15" s="277">
        <v>0.87333333299999993</v>
      </c>
      <c r="D15" s="277" t="s">
        <v>11591</v>
      </c>
      <c r="E15" s="277" t="s">
        <v>11601</v>
      </c>
      <c r="F15" s="277" t="s">
        <v>11593</v>
      </c>
      <c r="G15" s="277"/>
      <c r="H15" s="277">
        <v>1389.333333333333</v>
      </c>
      <c r="I15" s="277">
        <v>0.6903333330000001</v>
      </c>
      <c r="J15" s="277" t="s">
        <v>11591</v>
      </c>
      <c r="K15" s="277" t="s">
        <v>11601</v>
      </c>
      <c r="L15" s="277" t="s">
        <v>11594</v>
      </c>
      <c r="M15" s="277"/>
      <c r="N15" s="277">
        <v>1396.333333333333</v>
      </c>
      <c r="O15" s="277">
        <v>0.6903333330000001</v>
      </c>
      <c r="P15" s="277" t="s">
        <v>11591</v>
      </c>
      <c r="Q15" s="277" t="s">
        <v>11601</v>
      </c>
      <c r="R15" s="277" t="s">
        <v>11595</v>
      </c>
      <c r="S15" s="277"/>
      <c r="T15" s="277">
        <v>1856.666666666667</v>
      </c>
      <c r="U15" s="277">
        <v>0.6863333330000001</v>
      </c>
      <c r="V15" s="277" t="s">
        <v>11591</v>
      </c>
      <c r="W15" s="277" t="s">
        <v>11601</v>
      </c>
      <c r="X15" s="277" t="s">
        <v>11596</v>
      </c>
      <c r="Y15" s="277"/>
      <c r="Z15" s="277">
        <v>4082.333333333333</v>
      </c>
      <c r="AA15" s="277">
        <v>0.7143333329999999</v>
      </c>
      <c r="AB15" s="277" t="s">
        <v>11591</v>
      </c>
      <c r="AC15" s="277" t="s">
        <v>11601</v>
      </c>
      <c r="AD15" s="277" t="s">
        <v>11597</v>
      </c>
      <c r="AF15" s="277">
        <v>1505</v>
      </c>
      <c r="AG15" s="277">
        <v>0.67333333299999998</v>
      </c>
      <c r="AH15" s="277" t="s">
        <v>11591</v>
      </c>
      <c r="AI15" s="277" t="s">
        <v>11601</v>
      </c>
      <c r="AJ15" s="277" t="s">
        <v>11606</v>
      </c>
    </row>
    <row r="16" spans="2:36">
      <c r="B16" s="277">
        <v>1249.666666666667</v>
      </c>
      <c r="C16" s="277">
        <v>0.66966666699999999</v>
      </c>
      <c r="D16" s="277" t="s">
        <v>11591</v>
      </c>
      <c r="E16" s="277" t="s">
        <v>11601</v>
      </c>
      <c r="F16" s="277" t="s">
        <v>11593</v>
      </c>
      <c r="G16" s="277"/>
      <c r="H16" s="277">
        <v>1386.333333333333</v>
      </c>
      <c r="I16" s="277">
        <v>0.682666667</v>
      </c>
      <c r="J16" s="277" t="s">
        <v>11591</v>
      </c>
      <c r="K16" s="277" t="s">
        <v>11601</v>
      </c>
      <c r="L16" s="277" t="s">
        <v>11594</v>
      </c>
      <c r="M16" s="277"/>
      <c r="N16" s="277">
        <v>1379.666666666667</v>
      </c>
      <c r="O16" s="277">
        <v>0.66766666699999999</v>
      </c>
      <c r="P16" s="277" t="s">
        <v>11591</v>
      </c>
      <c r="Q16" s="277" t="s">
        <v>11601</v>
      </c>
      <c r="R16" s="277" t="s">
        <v>11595</v>
      </c>
      <c r="S16" s="277"/>
      <c r="T16" s="277">
        <v>1797.666666666667</v>
      </c>
      <c r="U16" s="277">
        <v>0.68366666700000001</v>
      </c>
      <c r="V16" s="277" t="s">
        <v>11591</v>
      </c>
      <c r="W16" s="277" t="s">
        <v>11601</v>
      </c>
      <c r="X16" s="277" t="s">
        <v>11596</v>
      </c>
      <c r="Y16" s="277"/>
      <c r="Z16" s="277">
        <v>3944.333333333333</v>
      </c>
      <c r="AA16" s="277">
        <v>0.70266666699999991</v>
      </c>
      <c r="AB16" s="277" t="s">
        <v>11591</v>
      </c>
      <c r="AC16" s="277" t="s">
        <v>11601</v>
      </c>
      <c r="AD16" s="277" t="s">
        <v>11597</v>
      </c>
      <c r="AF16" s="277">
        <v>1503.666666666667</v>
      </c>
      <c r="AG16" s="277">
        <v>0.66566666699999999</v>
      </c>
      <c r="AH16" s="277" t="s">
        <v>11591</v>
      </c>
      <c r="AI16" s="277" t="s">
        <v>11601</v>
      </c>
      <c r="AJ16" s="277" t="s">
        <v>11606</v>
      </c>
    </row>
    <row r="17" spans="2:36">
      <c r="B17" s="277">
        <v>1247.666666666667</v>
      </c>
      <c r="C17" s="277">
        <v>0.66800000000000004</v>
      </c>
      <c r="D17" s="277" t="s">
        <v>11591</v>
      </c>
      <c r="E17" s="277" t="s">
        <v>11601</v>
      </c>
      <c r="F17" s="277" t="s">
        <v>11593</v>
      </c>
      <c r="G17" s="277"/>
      <c r="H17" s="277">
        <v>1543.666666666667</v>
      </c>
      <c r="I17" s="277">
        <v>0.74099999999999999</v>
      </c>
      <c r="J17" s="277" t="s">
        <v>11591</v>
      </c>
      <c r="K17" s="277" t="s">
        <v>11601</v>
      </c>
      <c r="L17" s="277" t="s">
        <v>11594</v>
      </c>
      <c r="M17" s="277"/>
      <c r="N17" s="277">
        <v>1345</v>
      </c>
      <c r="O17" s="277">
        <v>0.66800000000000004</v>
      </c>
      <c r="P17" s="277" t="s">
        <v>11591</v>
      </c>
      <c r="Q17" s="277" t="s">
        <v>11601</v>
      </c>
      <c r="R17" s="277" t="s">
        <v>11595</v>
      </c>
      <c r="S17" s="277"/>
      <c r="T17" s="277">
        <v>1827.333333333333</v>
      </c>
      <c r="U17" s="277">
        <v>0.69299999999999995</v>
      </c>
      <c r="V17" s="277" t="s">
        <v>11591</v>
      </c>
      <c r="W17" s="277" t="s">
        <v>11601</v>
      </c>
      <c r="X17" s="277" t="s">
        <v>11596</v>
      </c>
      <c r="Y17" s="277"/>
      <c r="Z17" s="277">
        <v>4029.333333333333</v>
      </c>
      <c r="AA17" s="277">
        <v>0.70399999999999996</v>
      </c>
      <c r="AB17" s="277" t="s">
        <v>11591</v>
      </c>
      <c r="AC17" s="277" t="s">
        <v>11601</v>
      </c>
      <c r="AD17" s="277" t="s">
        <v>11597</v>
      </c>
      <c r="AF17" s="277">
        <v>1470.666666666667</v>
      </c>
      <c r="AG17" s="277">
        <v>0.67300000000000004</v>
      </c>
      <c r="AH17" s="277" t="s">
        <v>11591</v>
      </c>
      <c r="AI17" s="277" t="s">
        <v>11601</v>
      </c>
      <c r="AJ17" s="277" t="s">
        <v>11606</v>
      </c>
    </row>
    <row r="18" spans="2:36">
      <c r="B18" s="277">
        <v>1047</v>
      </c>
      <c r="C18" s="277">
        <v>0.63600000000000001</v>
      </c>
      <c r="D18" s="277" t="s">
        <v>11598</v>
      </c>
      <c r="E18" s="277" t="s">
        <v>11601</v>
      </c>
      <c r="F18" s="277" t="s">
        <v>11593</v>
      </c>
      <c r="G18" s="277"/>
      <c r="H18" s="277">
        <v>1252</v>
      </c>
      <c r="I18" s="277">
        <v>0.66700000000000004</v>
      </c>
      <c r="J18" s="277" t="s">
        <v>11598</v>
      </c>
      <c r="K18" s="277" t="s">
        <v>11601</v>
      </c>
      <c r="L18" s="277" t="s">
        <v>11594</v>
      </c>
      <c r="M18" s="277"/>
      <c r="N18" s="277">
        <v>2887.333333333333</v>
      </c>
      <c r="O18" s="277">
        <v>0.67</v>
      </c>
      <c r="P18" s="277" t="s">
        <v>11598</v>
      </c>
      <c r="Q18" s="277" t="s">
        <v>11601</v>
      </c>
      <c r="R18" s="277" t="s">
        <v>11595</v>
      </c>
      <c r="S18" s="277"/>
      <c r="T18" s="277">
        <v>1528.666666666667</v>
      </c>
      <c r="U18" s="277">
        <v>0.66800000000000004</v>
      </c>
      <c r="V18" s="277" t="s">
        <v>11598</v>
      </c>
      <c r="W18" s="277" t="s">
        <v>11601</v>
      </c>
      <c r="X18" s="277" t="s">
        <v>11596</v>
      </c>
      <c r="Y18" s="277"/>
      <c r="Z18" s="277">
        <v>10003.66666666667</v>
      </c>
      <c r="AA18" s="277">
        <v>0.69699999999999995</v>
      </c>
      <c r="AB18" s="277" t="s">
        <v>11598</v>
      </c>
      <c r="AC18" s="277" t="s">
        <v>11601</v>
      </c>
      <c r="AD18" s="277" t="s">
        <v>11597</v>
      </c>
      <c r="AF18" s="277">
        <v>1527.666666666667</v>
      </c>
      <c r="AG18" s="277">
        <v>0.63300000000000001</v>
      </c>
      <c r="AH18" s="277" t="s">
        <v>11598</v>
      </c>
      <c r="AI18" s="277" t="s">
        <v>11601</v>
      </c>
      <c r="AJ18" s="277" t="s">
        <v>11606</v>
      </c>
    </row>
    <row r="19" spans="2:36">
      <c r="B19" s="277">
        <v>1095</v>
      </c>
      <c r="C19" s="277">
        <v>0.65300000000000002</v>
      </c>
      <c r="D19" s="277" t="s">
        <v>11598</v>
      </c>
      <c r="E19" s="277" t="s">
        <v>11601</v>
      </c>
      <c r="F19" s="277" t="s">
        <v>11593</v>
      </c>
      <c r="G19" s="277"/>
      <c r="H19" s="277">
        <v>1223.333333333333</v>
      </c>
      <c r="I19" s="277">
        <v>0.67800000000000005</v>
      </c>
      <c r="J19" s="277" t="s">
        <v>11598</v>
      </c>
      <c r="K19" s="277" t="s">
        <v>11601</v>
      </c>
      <c r="L19" s="277" t="s">
        <v>11594</v>
      </c>
      <c r="M19" s="277"/>
      <c r="N19" s="277">
        <v>3118.666666666667</v>
      </c>
      <c r="O19" s="277">
        <v>0.66200000000000003</v>
      </c>
      <c r="P19" s="277" t="s">
        <v>11598</v>
      </c>
      <c r="Q19" s="277" t="s">
        <v>11601</v>
      </c>
      <c r="R19" s="277" t="s">
        <v>11595</v>
      </c>
      <c r="S19" s="277"/>
      <c r="T19" s="277">
        <v>1567.666666666667</v>
      </c>
      <c r="U19" s="277">
        <v>0.68600000000000005</v>
      </c>
      <c r="V19" s="277" t="s">
        <v>11598</v>
      </c>
      <c r="W19" s="277" t="s">
        <v>11601</v>
      </c>
      <c r="X19" s="277" t="s">
        <v>11596</v>
      </c>
      <c r="Y19" s="277"/>
      <c r="Z19" s="277">
        <v>10116</v>
      </c>
      <c r="AA19" s="277">
        <v>0.69899999999999995</v>
      </c>
      <c r="AB19" s="277" t="s">
        <v>11598</v>
      </c>
      <c r="AC19" s="277" t="s">
        <v>11601</v>
      </c>
      <c r="AD19" s="277" t="s">
        <v>11597</v>
      </c>
      <c r="AF19" s="277">
        <v>1623.333333333333</v>
      </c>
      <c r="AG19" s="277">
        <v>0.65900000000000003</v>
      </c>
      <c r="AH19" s="277" t="s">
        <v>11598</v>
      </c>
      <c r="AI19" s="277" t="s">
        <v>11601</v>
      </c>
      <c r="AJ19" s="277" t="s">
        <v>11606</v>
      </c>
    </row>
    <row r="20" spans="2:36">
      <c r="B20" s="277">
        <v>1081.666666666667</v>
      </c>
      <c r="C20" s="277">
        <v>0.64600000000000002</v>
      </c>
      <c r="D20" s="277" t="s">
        <v>11598</v>
      </c>
      <c r="E20" s="277" t="s">
        <v>11601</v>
      </c>
      <c r="F20" s="277" t="s">
        <v>11593</v>
      </c>
      <c r="G20" s="277"/>
      <c r="H20" s="277">
        <v>1467.666666666667</v>
      </c>
      <c r="I20" s="277">
        <v>0.74099999999999999</v>
      </c>
      <c r="J20" s="277" t="s">
        <v>11598</v>
      </c>
      <c r="K20" s="277" t="s">
        <v>11601</v>
      </c>
      <c r="L20" s="277" t="s">
        <v>11594</v>
      </c>
      <c r="M20" s="277"/>
      <c r="N20" s="277">
        <v>2741.666666666667</v>
      </c>
      <c r="O20" s="277">
        <v>0.65700000000000003</v>
      </c>
      <c r="P20" s="277" t="s">
        <v>11598</v>
      </c>
      <c r="Q20" s="277" t="s">
        <v>11601</v>
      </c>
      <c r="R20" s="277" t="s">
        <v>11595</v>
      </c>
      <c r="S20" s="277"/>
      <c r="T20" s="277">
        <v>1548.333333333333</v>
      </c>
      <c r="U20" s="277">
        <v>0.68100000000000005</v>
      </c>
      <c r="V20" s="277" t="s">
        <v>11598</v>
      </c>
      <c r="W20" s="277" t="s">
        <v>11601</v>
      </c>
      <c r="X20" s="277" t="s">
        <v>11596</v>
      </c>
      <c r="Y20" s="277"/>
      <c r="Z20" s="277">
        <v>10192</v>
      </c>
      <c r="AA20" s="277">
        <v>0.69399999999999995</v>
      </c>
      <c r="AB20" s="277" t="s">
        <v>11598</v>
      </c>
      <c r="AC20" s="277" t="s">
        <v>11601</v>
      </c>
      <c r="AD20" s="277" t="s">
        <v>11597</v>
      </c>
      <c r="AF20" s="277">
        <v>1598.333333333333</v>
      </c>
      <c r="AG20" s="277">
        <v>0.65900000000000003</v>
      </c>
      <c r="AH20" s="277" t="s">
        <v>11598</v>
      </c>
      <c r="AI20" s="277" t="s">
        <v>11601</v>
      </c>
      <c r="AJ20" s="277" t="s">
        <v>11606</v>
      </c>
    </row>
    <row r="21" spans="2:36">
      <c r="B21" s="277">
        <v>1790</v>
      </c>
      <c r="C21" s="277">
        <v>0.59</v>
      </c>
      <c r="D21" s="277" t="s">
        <v>11599</v>
      </c>
      <c r="E21" s="277" t="s">
        <v>11601</v>
      </c>
      <c r="F21" s="277" t="s">
        <v>11593</v>
      </c>
      <c r="G21" s="277"/>
      <c r="H21" s="277">
        <v>9238</v>
      </c>
      <c r="I21" s="277">
        <v>0.64600000000000002</v>
      </c>
      <c r="J21" s="277" t="s">
        <v>11599</v>
      </c>
      <c r="K21" s="277" t="s">
        <v>11601</v>
      </c>
      <c r="L21" s="277" t="s">
        <v>11594</v>
      </c>
      <c r="M21" s="277"/>
      <c r="N21" s="277">
        <v>1683.666666666667</v>
      </c>
      <c r="O21" s="277">
        <v>0.621</v>
      </c>
      <c r="P21" s="277" t="s">
        <v>11599</v>
      </c>
      <c r="Q21" s="277" t="s">
        <v>11601</v>
      </c>
      <c r="R21" s="277" t="s">
        <v>11595</v>
      </c>
      <c r="S21" s="277"/>
      <c r="T21" s="277">
        <v>24310.666666666672</v>
      </c>
      <c r="U21" s="277">
        <v>0.63800000000000001</v>
      </c>
      <c r="V21" s="277" t="s">
        <v>11599</v>
      </c>
      <c r="W21" s="277" t="s">
        <v>11601</v>
      </c>
      <c r="X21" s="277" t="s">
        <v>11596</v>
      </c>
      <c r="Y21" s="277"/>
      <c r="Z21" s="277">
        <v>5417.3333333333339</v>
      </c>
      <c r="AA21" s="277">
        <v>0.67400000000000004</v>
      </c>
      <c r="AB21" s="277" t="s">
        <v>11599</v>
      </c>
      <c r="AC21" s="277" t="s">
        <v>11601</v>
      </c>
      <c r="AD21" s="277" t="s">
        <v>11597</v>
      </c>
      <c r="AF21" s="277">
        <v>3854</v>
      </c>
      <c r="AG21" s="277">
        <v>0.63100000000000001</v>
      </c>
      <c r="AH21" s="277" t="s">
        <v>11599</v>
      </c>
      <c r="AI21" s="277" t="s">
        <v>11601</v>
      </c>
      <c r="AJ21" s="277" t="s">
        <v>11606</v>
      </c>
    </row>
    <row r="22" spans="2:36">
      <c r="B22" s="277">
        <v>1678.333333333333</v>
      </c>
      <c r="C22" s="277">
        <v>0.58899999999999997</v>
      </c>
      <c r="D22" s="277" t="s">
        <v>11599</v>
      </c>
      <c r="E22" s="277" t="s">
        <v>11601</v>
      </c>
      <c r="F22" s="277" t="s">
        <v>11593</v>
      </c>
      <c r="G22" s="277"/>
      <c r="H22" s="277">
        <v>9044</v>
      </c>
      <c r="I22" s="277">
        <v>0.628</v>
      </c>
      <c r="J22" s="277" t="s">
        <v>11599</v>
      </c>
      <c r="K22" s="277" t="s">
        <v>11601</v>
      </c>
      <c r="L22" s="277" t="s">
        <v>11594</v>
      </c>
      <c r="M22" s="277"/>
      <c r="N22" s="277">
        <v>1605.666666666667</v>
      </c>
      <c r="O22" s="277">
        <v>0.51</v>
      </c>
      <c r="P22" s="277" t="s">
        <v>11599</v>
      </c>
      <c r="Q22" s="277" t="s">
        <v>11601</v>
      </c>
      <c r="R22" s="277" t="s">
        <v>11595</v>
      </c>
      <c r="S22" s="277"/>
      <c r="T22" s="277">
        <v>24657</v>
      </c>
      <c r="U22" s="277">
        <v>0.64300000000000002</v>
      </c>
      <c r="V22" s="277" t="s">
        <v>11599</v>
      </c>
      <c r="W22" s="277" t="s">
        <v>11601</v>
      </c>
      <c r="X22" s="277" t="s">
        <v>11596</v>
      </c>
      <c r="Y22" s="277"/>
      <c r="Z22" s="277">
        <v>5378.666666666667</v>
      </c>
      <c r="AA22" s="277">
        <v>0.65800000000000003</v>
      </c>
      <c r="AB22" s="277" t="s">
        <v>11599</v>
      </c>
      <c r="AC22" s="277" t="s">
        <v>11601</v>
      </c>
      <c r="AD22" s="277" t="s">
        <v>11597</v>
      </c>
      <c r="AF22" s="277">
        <v>3763.333333333333</v>
      </c>
      <c r="AG22" s="277">
        <v>0.63</v>
      </c>
      <c r="AH22" s="277" t="s">
        <v>11599</v>
      </c>
      <c r="AI22" s="277" t="s">
        <v>11601</v>
      </c>
      <c r="AJ22" s="277" t="s">
        <v>11606</v>
      </c>
    </row>
    <row r="23" spans="2:36">
      <c r="B23" s="277">
        <v>1669</v>
      </c>
      <c r="C23" s="277">
        <v>0.60299999999999998</v>
      </c>
      <c r="D23" s="277" t="s">
        <v>11599</v>
      </c>
      <c r="E23" s="277" t="s">
        <v>11601</v>
      </c>
      <c r="F23" s="277" t="s">
        <v>11593</v>
      </c>
      <c r="G23" s="277"/>
      <c r="H23" s="277">
        <v>8077.333333333333</v>
      </c>
      <c r="I23" s="277">
        <v>0.69499999999999995</v>
      </c>
      <c r="J23" s="277" t="s">
        <v>11599</v>
      </c>
      <c r="K23" s="277" t="s">
        <v>11601</v>
      </c>
      <c r="L23" s="277" t="s">
        <v>11594</v>
      </c>
      <c r="M23" s="277"/>
      <c r="N23" s="277">
        <v>1558.666666666667</v>
      </c>
      <c r="O23" s="277">
        <v>0.61499999999999999</v>
      </c>
      <c r="P23" s="277" t="s">
        <v>11599</v>
      </c>
      <c r="Q23" s="277" t="s">
        <v>11601</v>
      </c>
      <c r="R23" s="277" t="s">
        <v>11595</v>
      </c>
      <c r="S23" s="277"/>
      <c r="T23" s="277">
        <v>25473</v>
      </c>
      <c r="U23" s="277">
        <v>0.65300000000000002</v>
      </c>
      <c r="V23" s="277" t="s">
        <v>11599</v>
      </c>
      <c r="W23" s="277" t="s">
        <v>11601</v>
      </c>
      <c r="X23" s="277" t="s">
        <v>11596</v>
      </c>
      <c r="Y23" s="277"/>
      <c r="Z23" s="277">
        <v>5433</v>
      </c>
      <c r="AA23" s="277">
        <v>0.66500000000000004</v>
      </c>
      <c r="AB23" s="277" t="s">
        <v>11599</v>
      </c>
      <c r="AC23" s="277" t="s">
        <v>11601</v>
      </c>
      <c r="AD23" s="277" t="s">
        <v>11597</v>
      </c>
      <c r="AF23" s="277">
        <v>3822</v>
      </c>
      <c r="AG23" s="277">
        <v>0.629</v>
      </c>
      <c r="AH23" s="277" t="s">
        <v>11599</v>
      </c>
      <c r="AI23" s="277" t="s">
        <v>11601</v>
      </c>
      <c r="AJ23" s="277" t="s">
        <v>11606</v>
      </c>
    </row>
    <row r="24" spans="2:36">
      <c r="B24" s="277">
        <v>4942</v>
      </c>
      <c r="C24" s="277">
        <v>0.58599999999999997</v>
      </c>
      <c r="D24" s="277" t="s">
        <v>11600</v>
      </c>
      <c r="E24" s="277" t="s">
        <v>11601</v>
      </c>
      <c r="F24" s="277" t="s">
        <v>11593</v>
      </c>
      <c r="G24" s="277"/>
      <c r="H24" s="277">
        <v>7214</v>
      </c>
      <c r="I24" s="277">
        <v>0.63100000000000001</v>
      </c>
      <c r="J24" s="277" t="s">
        <v>11600</v>
      </c>
      <c r="K24" s="277" t="s">
        <v>11601</v>
      </c>
      <c r="L24" s="277" t="s">
        <v>11594</v>
      </c>
      <c r="M24" s="277"/>
      <c r="N24" s="277">
        <v>5438</v>
      </c>
      <c r="O24" s="277">
        <v>0.61299999999999999</v>
      </c>
      <c r="P24" s="277" t="s">
        <v>11600</v>
      </c>
      <c r="Q24" s="277" t="s">
        <v>11601</v>
      </c>
      <c r="R24" s="277" t="s">
        <v>11595</v>
      </c>
      <c r="S24" s="277"/>
      <c r="T24" s="277">
        <v>18078.666666666672</v>
      </c>
      <c r="U24" s="277">
        <v>0.60899999999999999</v>
      </c>
      <c r="V24" s="277" t="s">
        <v>11600</v>
      </c>
      <c r="W24" s="277" t="s">
        <v>11601</v>
      </c>
      <c r="X24" s="277" t="s">
        <v>11596</v>
      </c>
      <c r="Y24" s="277"/>
      <c r="Z24" s="277">
        <v>12348.66666666667</v>
      </c>
      <c r="AA24" s="277">
        <v>0.66</v>
      </c>
      <c r="AB24" s="277" t="s">
        <v>11600</v>
      </c>
      <c r="AC24" s="277" t="s">
        <v>11601</v>
      </c>
      <c r="AD24" s="277" t="s">
        <v>11597</v>
      </c>
      <c r="AF24" s="277">
        <v>10572</v>
      </c>
      <c r="AG24" s="277">
        <v>0.6</v>
      </c>
      <c r="AH24" s="277" t="s">
        <v>11600</v>
      </c>
      <c r="AI24" s="277" t="s">
        <v>11601</v>
      </c>
      <c r="AJ24" s="277" t="s">
        <v>11606</v>
      </c>
    </row>
    <row r="25" spans="2:36">
      <c r="B25" s="277">
        <v>4898</v>
      </c>
      <c r="C25" s="277">
        <v>0.59899999999999998</v>
      </c>
      <c r="D25" s="277" t="s">
        <v>11600</v>
      </c>
      <c r="E25" s="277" t="s">
        <v>11601</v>
      </c>
      <c r="F25" s="277" t="s">
        <v>11593</v>
      </c>
      <c r="G25" s="277"/>
      <c r="H25" s="277">
        <v>7421.333333333333</v>
      </c>
      <c r="I25" s="277">
        <v>0.64</v>
      </c>
      <c r="J25" s="277" t="s">
        <v>11600</v>
      </c>
      <c r="K25" s="277" t="s">
        <v>11601</v>
      </c>
      <c r="L25" s="277" t="s">
        <v>11594</v>
      </c>
      <c r="M25" s="277"/>
      <c r="N25" s="277">
        <v>5180.333333333333</v>
      </c>
      <c r="O25" s="277">
        <v>0.54400000000000004</v>
      </c>
      <c r="P25" s="277" t="s">
        <v>11600</v>
      </c>
      <c r="Q25" s="277" t="s">
        <v>11601</v>
      </c>
      <c r="R25" s="277" t="s">
        <v>11595</v>
      </c>
      <c r="S25" s="277"/>
      <c r="T25" s="277">
        <v>18249.333333333328</v>
      </c>
      <c r="U25" s="277">
        <v>0.621</v>
      </c>
      <c r="V25" s="277" t="s">
        <v>11600</v>
      </c>
      <c r="W25" s="277" t="s">
        <v>11601</v>
      </c>
      <c r="X25" s="277" t="s">
        <v>11596</v>
      </c>
      <c r="Y25" s="277"/>
      <c r="Z25" s="277">
        <v>12283.66666666667</v>
      </c>
      <c r="AA25" s="277">
        <v>0.65300000000000002</v>
      </c>
      <c r="AB25" s="277" t="s">
        <v>11600</v>
      </c>
      <c r="AC25" s="277" t="s">
        <v>11601</v>
      </c>
      <c r="AD25" s="277" t="s">
        <v>11597</v>
      </c>
      <c r="AF25" s="277">
        <v>10870.66666666667</v>
      </c>
      <c r="AG25" s="277">
        <v>0.63800000000000001</v>
      </c>
      <c r="AH25" s="277" t="s">
        <v>11600</v>
      </c>
      <c r="AI25" s="277" t="s">
        <v>11601</v>
      </c>
      <c r="AJ25" s="277" t="s">
        <v>11606</v>
      </c>
    </row>
    <row r="26" spans="2:36">
      <c r="B26" s="277">
        <v>4947.333333333333</v>
      </c>
      <c r="C26" s="277">
        <v>0.59699999999999998</v>
      </c>
      <c r="D26" s="277" t="s">
        <v>11600</v>
      </c>
      <c r="E26" s="277" t="s">
        <v>11601</v>
      </c>
      <c r="F26" s="277" t="s">
        <v>11593</v>
      </c>
      <c r="G26" s="277"/>
      <c r="H26" s="277">
        <v>7276.666666666667</v>
      </c>
      <c r="I26" s="277">
        <v>0.72199999999999998</v>
      </c>
      <c r="J26" s="277" t="s">
        <v>11600</v>
      </c>
      <c r="K26" s="277" t="s">
        <v>11601</v>
      </c>
      <c r="L26" s="277" t="s">
        <v>11594</v>
      </c>
      <c r="M26" s="277"/>
      <c r="N26" s="277">
        <v>4946.333333333333</v>
      </c>
      <c r="O26" s="277">
        <v>0.60599999999999998</v>
      </c>
      <c r="P26" s="277" t="s">
        <v>11600</v>
      </c>
      <c r="Q26" s="277" t="s">
        <v>11601</v>
      </c>
      <c r="R26" s="277" t="s">
        <v>11595</v>
      </c>
      <c r="S26" s="277"/>
      <c r="T26" s="277">
        <v>18796.666666666672</v>
      </c>
      <c r="U26" s="277">
        <v>0.625</v>
      </c>
      <c r="V26" s="277" t="s">
        <v>11600</v>
      </c>
      <c r="W26" s="277" t="s">
        <v>11601</v>
      </c>
      <c r="X26" s="277" t="s">
        <v>11596</v>
      </c>
      <c r="Y26" s="277"/>
      <c r="Z26" s="277">
        <v>12137.33333333333</v>
      </c>
      <c r="AA26" s="277">
        <v>0.65700000000000003</v>
      </c>
      <c r="AB26" s="277" t="s">
        <v>11600</v>
      </c>
      <c r="AC26" s="277" t="s">
        <v>11601</v>
      </c>
      <c r="AD26" s="277" t="s">
        <v>11597</v>
      </c>
      <c r="AF26" s="277">
        <v>10936.33333333333</v>
      </c>
      <c r="AG26" s="277">
        <v>0.61499999999999999</v>
      </c>
      <c r="AH26" s="277" t="s">
        <v>11600</v>
      </c>
      <c r="AI26" s="277" t="s">
        <v>11601</v>
      </c>
      <c r="AJ26" s="277" t="s">
        <v>11606</v>
      </c>
    </row>
    <row r="27" spans="2:36">
      <c r="B27" s="277">
        <v>1850.333333333333</v>
      </c>
      <c r="C27" s="277">
        <v>0.92699999999999994</v>
      </c>
      <c r="D27" s="277" t="s">
        <v>11591</v>
      </c>
      <c r="E27" s="277" t="s">
        <v>11602</v>
      </c>
      <c r="F27" s="277" t="s">
        <v>11593</v>
      </c>
      <c r="G27" s="277"/>
      <c r="H27" s="277">
        <v>1205.333333333333</v>
      </c>
      <c r="I27" s="277">
        <v>0.60199999999999998</v>
      </c>
      <c r="J27" s="277" t="s">
        <v>11591</v>
      </c>
      <c r="K27" s="277" t="s">
        <v>11602</v>
      </c>
      <c r="L27" s="277" t="s">
        <v>11594</v>
      </c>
      <c r="M27" s="277"/>
      <c r="N27" s="277">
        <v>2034</v>
      </c>
      <c r="O27" s="277">
        <v>0.64100000000000001</v>
      </c>
      <c r="P27" s="277" t="s">
        <v>11591</v>
      </c>
      <c r="Q27" s="277" t="s">
        <v>11602</v>
      </c>
      <c r="R27" s="277" t="s">
        <v>11595</v>
      </c>
      <c r="S27" s="277"/>
      <c r="T27" s="277">
        <v>1704.333333333333</v>
      </c>
      <c r="U27" s="277">
        <v>0.63</v>
      </c>
      <c r="V27" s="277" t="s">
        <v>11591</v>
      </c>
      <c r="W27" s="277" t="s">
        <v>11602</v>
      </c>
      <c r="X27" s="277" t="s">
        <v>11596</v>
      </c>
      <c r="Y27" s="277"/>
      <c r="Z27" s="277">
        <v>11461.33333333333</v>
      </c>
      <c r="AA27" s="277">
        <v>0.63200000000000001</v>
      </c>
      <c r="AB27" s="277" t="s">
        <v>11591</v>
      </c>
      <c r="AC27" s="277" t="s">
        <v>11602</v>
      </c>
      <c r="AD27" s="277" t="s">
        <v>11597</v>
      </c>
      <c r="AF27" s="277">
        <v>1646</v>
      </c>
      <c r="AG27" s="277">
        <v>0.65100000000000002</v>
      </c>
      <c r="AH27" s="277" t="s">
        <v>11591</v>
      </c>
      <c r="AI27" s="277" t="s">
        <v>11602</v>
      </c>
      <c r="AJ27" s="277" t="s">
        <v>11606</v>
      </c>
    </row>
    <row r="28" spans="2:36">
      <c r="B28" s="277">
        <v>1108.666666666667</v>
      </c>
      <c r="C28" s="277">
        <v>0.555666667</v>
      </c>
      <c r="D28" s="277" t="s">
        <v>11591</v>
      </c>
      <c r="E28" s="277" t="s">
        <v>11602</v>
      </c>
      <c r="F28" s="277" t="s">
        <v>11593</v>
      </c>
      <c r="G28" s="277"/>
      <c r="H28" s="277">
        <v>1241.666666666667</v>
      </c>
      <c r="I28" s="277">
        <v>0.60466666699999994</v>
      </c>
      <c r="J28" s="277" t="s">
        <v>11591</v>
      </c>
      <c r="K28" s="277" t="s">
        <v>11602</v>
      </c>
      <c r="L28" s="277" t="s">
        <v>11594</v>
      </c>
      <c r="M28" s="277"/>
      <c r="N28" s="277">
        <v>2062.333333333333</v>
      </c>
      <c r="O28" s="277">
        <v>0.65366666699999998</v>
      </c>
      <c r="P28" s="277" t="s">
        <v>11591</v>
      </c>
      <c r="Q28" s="277" t="s">
        <v>11602</v>
      </c>
      <c r="R28" s="277" t="s">
        <v>11595</v>
      </c>
      <c r="S28" s="277"/>
      <c r="T28" s="277">
        <v>1691.666666666667</v>
      </c>
      <c r="U28" s="277">
        <v>0.62266666699999995</v>
      </c>
      <c r="V28" s="277" t="s">
        <v>11591</v>
      </c>
      <c r="W28" s="277" t="s">
        <v>11602</v>
      </c>
      <c r="X28" s="277" t="s">
        <v>11596</v>
      </c>
      <c r="Y28" s="277"/>
      <c r="Z28" s="277">
        <v>11691.33333333333</v>
      </c>
      <c r="AA28" s="277">
        <v>0.63466666699999996</v>
      </c>
      <c r="AB28" s="277" t="s">
        <v>11591</v>
      </c>
      <c r="AC28" s="277" t="s">
        <v>11602</v>
      </c>
      <c r="AD28" s="277" t="s">
        <v>11597</v>
      </c>
      <c r="AF28" s="277">
        <v>1596.666666666667</v>
      </c>
      <c r="AG28" s="277">
        <v>0.64866666699999997</v>
      </c>
      <c r="AH28" s="277" t="s">
        <v>11591</v>
      </c>
      <c r="AI28" s="277" t="s">
        <v>11602</v>
      </c>
      <c r="AJ28" s="277" t="s">
        <v>11606</v>
      </c>
    </row>
    <row r="29" spans="2:36">
      <c r="B29" s="277">
        <v>1053.666666666667</v>
      </c>
      <c r="C29" s="277">
        <v>0.60499999999999998</v>
      </c>
      <c r="D29" s="277" t="s">
        <v>11591</v>
      </c>
      <c r="E29" s="277" t="s">
        <v>11603</v>
      </c>
      <c r="F29" s="277" t="s">
        <v>11593</v>
      </c>
      <c r="G29" s="277"/>
      <c r="H29" s="277">
        <v>1225.666666666667</v>
      </c>
      <c r="I29" s="277">
        <v>0.61299999999999999</v>
      </c>
      <c r="J29" s="277" t="s">
        <v>11591</v>
      </c>
      <c r="K29" s="277" t="s">
        <v>11603</v>
      </c>
      <c r="L29" s="277" t="s">
        <v>11594</v>
      </c>
      <c r="M29" s="277"/>
      <c r="N29" s="277">
        <v>2044.666666666667</v>
      </c>
      <c r="O29" s="277">
        <v>0.66500000000000004</v>
      </c>
      <c r="P29" s="277" t="s">
        <v>11591</v>
      </c>
      <c r="Q29" s="277" t="s">
        <v>11603</v>
      </c>
      <c r="R29" s="277" t="s">
        <v>11595</v>
      </c>
      <c r="S29" s="277"/>
      <c r="T29" s="277">
        <v>1743.333333333333</v>
      </c>
      <c r="U29" s="277">
        <v>0.625</v>
      </c>
      <c r="V29" s="277" t="s">
        <v>11591</v>
      </c>
      <c r="W29" s="277" t="s">
        <v>11603</v>
      </c>
      <c r="X29" s="277" t="s">
        <v>11596</v>
      </c>
      <c r="Y29" s="277"/>
      <c r="Z29" s="277">
        <v>11363</v>
      </c>
      <c r="AA29" s="277">
        <v>0.628</v>
      </c>
      <c r="AB29" s="277" t="s">
        <v>11591</v>
      </c>
      <c r="AC29" s="277" t="s">
        <v>11603</v>
      </c>
      <c r="AD29" s="277" t="s">
        <v>11597</v>
      </c>
      <c r="AF29" s="277">
        <v>1607</v>
      </c>
      <c r="AG29" s="277">
        <v>0.64800000000000002</v>
      </c>
      <c r="AH29" s="277" t="s">
        <v>11591</v>
      </c>
      <c r="AI29" s="277" t="s">
        <v>11607</v>
      </c>
      <c r="AJ29" s="277" t="s">
        <v>11606</v>
      </c>
    </row>
    <row r="30" spans="2:36">
      <c r="B30" s="277">
        <v>971.33333333333326</v>
      </c>
      <c r="C30" s="277">
        <v>0.58899999999999997</v>
      </c>
      <c r="D30" s="277" t="s">
        <v>11598</v>
      </c>
      <c r="E30" s="277" t="s">
        <v>11603</v>
      </c>
      <c r="F30" s="277" t="s">
        <v>11593</v>
      </c>
      <c r="G30" s="277"/>
      <c r="H30" s="277">
        <v>1062.333333333333</v>
      </c>
      <c r="I30" s="277">
        <v>0.58699999999999997</v>
      </c>
      <c r="J30" s="277" t="s">
        <v>11598</v>
      </c>
      <c r="K30" s="277" t="s">
        <v>11603</v>
      </c>
      <c r="L30" s="277" t="s">
        <v>11594</v>
      </c>
      <c r="M30" s="277"/>
      <c r="N30" s="277">
        <v>11508</v>
      </c>
      <c r="O30" s="277">
        <v>0.63100000000000001</v>
      </c>
      <c r="P30" s="277" t="s">
        <v>11598</v>
      </c>
      <c r="Q30" s="277" t="s">
        <v>11603</v>
      </c>
      <c r="R30" s="277" t="s">
        <v>11595</v>
      </c>
      <c r="S30" s="277"/>
      <c r="T30" s="277">
        <v>1482.333333333333</v>
      </c>
      <c r="U30" s="277">
        <v>0.61299999999999999</v>
      </c>
      <c r="V30" s="277" t="s">
        <v>11598</v>
      </c>
      <c r="W30" s="277" t="s">
        <v>11603</v>
      </c>
      <c r="X30" s="277" t="s">
        <v>11596</v>
      </c>
      <c r="Y30" s="277"/>
      <c r="Z30" s="277">
        <v>27782.666666666672</v>
      </c>
      <c r="AA30" s="277">
        <v>0.61799999999999999</v>
      </c>
      <c r="AB30" s="277" t="s">
        <v>11598</v>
      </c>
      <c r="AC30" s="277" t="s">
        <v>11603</v>
      </c>
      <c r="AD30" s="277" t="s">
        <v>11597</v>
      </c>
      <c r="AF30" s="277">
        <v>1681.333333333333</v>
      </c>
      <c r="AG30" s="277">
        <v>0.628</v>
      </c>
      <c r="AH30" s="277" t="s">
        <v>11598</v>
      </c>
      <c r="AI30" s="277" t="s">
        <v>11607</v>
      </c>
      <c r="AJ30" s="277" t="s">
        <v>11606</v>
      </c>
    </row>
    <row r="31" spans="2:36">
      <c r="B31" s="277">
        <v>971.33333333333326</v>
      </c>
      <c r="C31" s="277">
        <v>0.54300000000000004</v>
      </c>
      <c r="D31" s="277" t="s">
        <v>11598</v>
      </c>
      <c r="E31" s="277" t="s">
        <v>11603</v>
      </c>
      <c r="F31" s="277" t="s">
        <v>11593</v>
      </c>
      <c r="G31" s="277"/>
      <c r="H31" s="277">
        <v>1064.666666666667</v>
      </c>
      <c r="I31" s="277">
        <v>0.57299999999999995</v>
      </c>
      <c r="J31" s="277" t="s">
        <v>11598</v>
      </c>
      <c r="K31" s="277" t="s">
        <v>11603</v>
      </c>
      <c r="L31" s="277" t="s">
        <v>11594</v>
      </c>
      <c r="M31" s="277"/>
      <c r="N31" s="277">
        <v>11675</v>
      </c>
      <c r="O31" s="277">
        <v>0.63700000000000001</v>
      </c>
      <c r="P31" s="277" t="s">
        <v>11598</v>
      </c>
      <c r="Q31" s="277" t="s">
        <v>11603</v>
      </c>
      <c r="R31" s="277" t="s">
        <v>11595</v>
      </c>
      <c r="S31" s="277"/>
      <c r="T31" s="277">
        <v>1514.333333333333</v>
      </c>
      <c r="U31" s="277">
        <v>0.60699999999999998</v>
      </c>
      <c r="V31" s="277" t="s">
        <v>11598</v>
      </c>
      <c r="W31" s="277" t="s">
        <v>11603</v>
      </c>
      <c r="X31" s="277" t="s">
        <v>11596</v>
      </c>
      <c r="Y31" s="277"/>
      <c r="Z31" s="277">
        <v>27976.666666666672</v>
      </c>
      <c r="AA31" s="277">
        <v>0.61699999999999999</v>
      </c>
      <c r="AB31" s="277" t="s">
        <v>11598</v>
      </c>
      <c r="AC31" s="277" t="s">
        <v>11603</v>
      </c>
      <c r="AD31" s="277" t="s">
        <v>11597</v>
      </c>
      <c r="AF31" s="277">
        <v>1707.333333333333</v>
      </c>
      <c r="AG31" s="277">
        <v>0.62</v>
      </c>
      <c r="AH31" s="277" t="s">
        <v>11598</v>
      </c>
      <c r="AI31" s="277" t="s">
        <v>11607</v>
      </c>
      <c r="AJ31" s="277" t="s">
        <v>11606</v>
      </c>
    </row>
    <row r="32" spans="2:36">
      <c r="B32" s="277">
        <v>954.66666666666674</v>
      </c>
      <c r="C32" s="277">
        <v>0.57899999999999996</v>
      </c>
      <c r="D32" s="277" t="s">
        <v>11598</v>
      </c>
      <c r="E32" s="277" t="s">
        <v>11603</v>
      </c>
      <c r="F32" s="277" t="s">
        <v>11593</v>
      </c>
      <c r="G32" s="277"/>
      <c r="H32" s="277">
        <v>1070</v>
      </c>
      <c r="I32" s="277">
        <v>0.59699999999999998</v>
      </c>
      <c r="J32" s="277" t="s">
        <v>11598</v>
      </c>
      <c r="K32" s="277" t="s">
        <v>11603</v>
      </c>
      <c r="L32" s="277" t="s">
        <v>11594</v>
      </c>
      <c r="M32" s="277"/>
      <c r="N32" s="277">
        <v>11997</v>
      </c>
      <c r="O32" s="277">
        <v>0.65300000000000002</v>
      </c>
      <c r="P32" s="277" t="s">
        <v>11598</v>
      </c>
      <c r="Q32" s="277" t="s">
        <v>11603</v>
      </c>
      <c r="R32" s="277" t="s">
        <v>11595</v>
      </c>
      <c r="S32" s="277"/>
      <c r="T32" s="277">
        <v>1512.333333333333</v>
      </c>
      <c r="U32" s="277">
        <v>0.61599999999999999</v>
      </c>
      <c r="V32" s="277" t="s">
        <v>11598</v>
      </c>
      <c r="W32" s="277" t="s">
        <v>11603</v>
      </c>
      <c r="X32" s="277" t="s">
        <v>11596</v>
      </c>
      <c r="Y32" s="277"/>
      <c r="Z32" s="277">
        <v>27549.333333333328</v>
      </c>
      <c r="AA32" s="277">
        <v>0.623</v>
      </c>
      <c r="AB32" s="277" t="s">
        <v>11598</v>
      </c>
      <c r="AC32" s="277" t="s">
        <v>11603</v>
      </c>
      <c r="AD32" s="277" t="s">
        <v>11597</v>
      </c>
      <c r="AF32" s="277">
        <v>1730.666666666667</v>
      </c>
      <c r="AG32" s="277">
        <v>0.63300000000000001</v>
      </c>
      <c r="AH32" s="277" t="s">
        <v>11598</v>
      </c>
      <c r="AI32" s="277" t="s">
        <v>11607</v>
      </c>
      <c r="AJ32" s="277" t="s">
        <v>11606</v>
      </c>
    </row>
    <row r="33" spans="2:36">
      <c r="B33" s="277">
        <v>5082.333333333333</v>
      </c>
      <c r="C33" s="277">
        <v>0.556666667</v>
      </c>
      <c r="D33" s="277" t="s">
        <v>11599</v>
      </c>
      <c r="E33" s="277" t="s">
        <v>11603</v>
      </c>
      <c r="F33" s="277" t="s">
        <v>11593</v>
      </c>
      <c r="G33" s="277"/>
      <c r="H33" s="277">
        <v>9382.6666666666661</v>
      </c>
      <c r="I33" s="277">
        <v>0.57166666699999991</v>
      </c>
      <c r="J33" s="277" t="s">
        <v>11599</v>
      </c>
      <c r="K33" s="277" t="s">
        <v>11603</v>
      </c>
      <c r="L33" s="277" t="s">
        <v>11594</v>
      </c>
      <c r="M33" s="277"/>
      <c r="N33" s="277">
        <v>3174.333333333333</v>
      </c>
      <c r="O33" s="277">
        <v>0.59966666699999993</v>
      </c>
      <c r="P33" s="277" t="s">
        <v>11599</v>
      </c>
      <c r="Q33" s="277" t="s">
        <v>11603</v>
      </c>
      <c r="R33" s="277" t="s">
        <v>11595</v>
      </c>
      <c r="S33" s="277"/>
      <c r="T33" s="277">
        <v>29605.333333333328</v>
      </c>
      <c r="U33" s="277">
        <v>0.61266666699999994</v>
      </c>
      <c r="V33" s="277" t="s">
        <v>11599</v>
      </c>
      <c r="W33" s="277" t="s">
        <v>11603</v>
      </c>
      <c r="X33" s="277" t="s">
        <v>11596</v>
      </c>
      <c r="Y33" s="277"/>
      <c r="Z33" s="277">
        <v>14124</v>
      </c>
      <c r="AA33" s="277">
        <v>0.60766666699999994</v>
      </c>
      <c r="AB33" s="277" t="s">
        <v>11599</v>
      </c>
      <c r="AC33" s="277" t="s">
        <v>11603</v>
      </c>
      <c r="AD33" s="277" t="s">
        <v>11597</v>
      </c>
      <c r="AF33" s="277">
        <v>7962.3333333333339</v>
      </c>
      <c r="AG33" s="277">
        <v>0.61566666699999995</v>
      </c>
      <c r="AH33" s="277" t="s">
        <v>11599</v>
      </c>
      <c r="AI33" s="277" t="s">
        <v>11607</v>
      </c>
      <c r="AJ33" s="277" t="s">
        <v>11606</v>
      </c>
    </row>
    <row r="34" spans="2:36">
      <c r="B34" s="277">
        <v>4457</v>
      </c>
      <c r="C34" s="277">
        <v>0.50933333300000005</v>
      </c>
      <c r="D34" s="277" t="s">
        <v>11599</v>
      </c>
      <c r="E34" s="277" t="s">
        <v>11603</v>
      </c>
      <c r="F34" s="277" t="s">
        <v>11593</v>
      </c>
      <c r="G34" s="277"/>
      <c r="H34" s="277">
        <v>9301</v>
      </c>
      <c r="I34" s="277">
        <v>0.56233333299999999</v>
      </c>
      <c r="J34" s="277" t="s">
        <v>11599</v>
      </c>
      <c r="K34" s="277" t="s">
        <v>11603</v>
      </c>
      <c r="L34" s="277" t="s">
        <v>11594</v>
      </c>
      <c r="M34" s="277"/>
      <c r="N34" s="277">
        <v>3173</v>
      </c>
      <c r="O34" s="277">
        <v>0.60033333300000002</v>
      </c>
      <c r="P34" s="277" t="s">
        <v>11599</v>
      </c>
      <c r="Q34" s="277" t="s">
        <v>11603</v>
      </c>
      <c r="R34" s="277" t="s">
        <v>11595</v>
      </c>
      <c r="S34" s="277"/>
      <c r="T34" s="277">
        <v>29301.333333333328</v>
      </c>
      <c r="U34" s="277">
        <v>0.59533333299999991</v>
      </c>
      <c r="V34" s="277" t="s">
        <v>11599</v>
      </c>
      <c r="W34" s="277" t="s">
        <v>11603</v>
      </c>
      <c r="X34" s="277" t="s">
        <v>11596</v>
      </c>
      <c r="Y34" s="277"/>
      <c r="Z34" s="277">
        <v>14780</v>
      </c>
      <c r="AA34" s="277">
        <v>0.60533333299999992</v>
      </c>
      <c r="AB34" s="277" t="s">
        <v>11599</v>
      </c>
      <c r="AC34" s="277" t="s">
        <v>11603</v>
      </c>
      <c r="AD34" s="277" t="s">
        <v>11597</v>
      </c>
      <c r="AF34" s="277">
        <v>7616.333333333333</v>
      </c>
      <c r="AG34" s="277">
        <v>0.61133333299999992</v>
      </c>
      <c r="AH34" s="277" t="s">
        <v>11599</v>
      </c>
      <c r="AI34" s="277" t="s">
        <v>11607</v>
      </c>
      <c r="AJ34" s="277" t="s">
        <v>11606</v>
      </c>
    </row>
    <row r="35" spans="2:36">
      <c r="B35" s="277">
        <v>4571.666666666667</v>
      </c>
      <c r="C35" s="277">
        <v>0.55400000000000005</v>
      </c>
      <c r="D35" s="277" t="s">
        <v>11599</v>
      </c>
      <c r="E35" s="277" t="s">
        <v>11603</v>
      </c>
      <c r="F35" s="277" t="s">
        <v>11593</v>
      </c>
      <c r="G35" s="277"/>
      <c r="H35" s="277">
        <v>9479.3333333333339</v>
      </c>
      <c r="I35" s="277">
        <v>0.57199999999999995</v>
      </c>
      <c r="J35" s="277" t="s">
        <v>11599</v>
      </c>
      <c r="K35" s="277" t="s">
        <v>11603</v>
      </c>
      <c r="L35" s="277" t="s">
        <v>11594</v>
      </c>
      <c r="M35" s="277"/>
      <c r="N35" s="277">
        <v>3012</v>
      </c>
      <c r="O35" s="277">
        <v>0.61299999999999999</v>
      </c>
      <c r="P35" s="277" t="s">
        <v>11599</v>
      </c>
      <c r="Q35" s="277" t="s">
        <v>11603</v>
      </c>
      <c r="R35" s="277" t="s">
        <v>11595</v>
      </c>
      <c r="S35" s="277"/>
      <c r="T35" s="277">
        <v>28446.333333333328</v>
      </c>
      <c r="U35" s="277">
        <v>0.60099999999999998</v>
      </c>
      <c r="V35" s="277" t="s">
        <v>11599</v>
      </c>
      <c r="W35" s="277" t="s">
        <v>11603</v>
      </c>
      <c r="X35" s="277" t="s">
        <v>11596</v>
      </c>
      <c r="Y35" s="277"/>
      <c r="Z35" s="277">
        <v>14200.33333333333</v>
      </c>
      <c r="AA35" s="277">
        <v>0.60499999999999998</v>
      </c>
      <c r="AB35" s="277" t="s">
        <v>11599</v>
      </c>
      <c r="AC35" s="277" t="s">
        <v>11603</v>
      </c>
      <c r="AD35" s="277" t="s">
        <v>11597</v>
      </c>
      <c r="AF35" s="277">
        <v>7690</v>
      </c>
      <c r="AG35" s="277">
        <v>0.61699999999999999</v>
      </c>
      <c r="AH35" s="277" t="s">
        <v>11599</v>
      </c>
      <c r="AI35" s="277" t="s">
        <v>11607</v>
      </c>
      <c r="AJ35" s="277" t="s">
        <v>11606</v>
      </c>
    </row>
    <row r="36" spans="2:36">
      <c r="B36" s="277">
        <v>13949</v>
      </c>
      <c r="C36" s="277">
        <v>0.57599999999999996</v>
      </c>
      <c r="D36" s="277" t="s">
        <v>11600</v>
      </c>
      <c r="E36" s="277" t="s">
        <v>11603</v>
      </c>
      <c r="F36" s="277" t="s">
        <v>11593</v>
      </c>
      <c r="G36" s="277"/>
      <c r="H36" s="277">
        <v>7747</v>
      </c>
      <c r="I36" s="277">
        <v>0.58199999999999996</v>
      </c>
      <c r="J36" s="277" t="s">
        <v>11600</v>
      </c>
      <c r="K36" s="277" t="s">
        <v>11603</v>
      </c>
      <c r="L36" s="277" t="s">
        <v>11594</v>
      </c>
      <c r="M36" s="277"/>
      <c r="N36" s="277">
        <v>14835.66666666667</v>
      </c>
      <c r="O36" s="277">
        <v>0.61</v>
      </c>
      <c r="P36" s="277" t="s">
        <v>11600</v>
      </c>
      <c r="Q36" s="277" t="s">
        <v>11603</v>
      </c>
      <c r="R36" s="277" t="s">
        <v>11595</v>
      </c>
      <c r="S36" s="277"/>
      <c r="T36" s="277">
        <v>20977</v>
      </c>
      <c r="U36" s="277">
        <v>0.59899999999999998</v>
      </c>
      <c r="V36" s="277" t="s">
        <v>11600</v>
      </c>
      <c r="W36" s="277" t="s">
        <v>11603</v>
      </c>
      <c r="X36" s="277" t="s">
        <v>11596</v>
      </c>
      <c r="Y36" s="277"/>
      <c r="Z36" s="277">
        <v>24480.333333333328</v>
      </c>
      <c r="AA36" s="277">
        <v>0.59499999999999997</v>
      </c>
      <c r="AB36" s="277" t="s">
        <v>11600</v>
      </c>
      <c r="AC36" s="277" t="s">
        <v>11603</v>
      </c>
      <c r="AD36" s="277" t="s">
        <v>11597</v>
      </c>
      <c r="AF36" s="277">
        <v>17843</v>
      </c>
      <c r="AG36" s="277">
        <v>0.621</v>
      </c>
      <c r="AH36" s="277" t="s">
        <v>11600</v>
      </c>
      <c r="AI36" s="277" t="s">
        <v>11607</v>
      </c>
      <c r="AJ36" s="277" t="s">
        <v>11606</v>
      </c>
    </row>
    <row r="37" spans="2:36">
      <c r="B37" s="277">
        <v>12876</v>
      </c>
      <c r="C37" s="277">
        <v>0.53500000000000003</v>
      </c>
      <c r="D37" s="277" t="s">
        <v>11600</v>
      </c>
      <c r="E37" s="277" t="s">
        <v>11603</v>
      </c>
      <c r="F37" s="277" t="s">
        <v>11593</v>
      </c>
      <c r="G37" s="277"/>
      <c r="H37" s="277">
        <v>7395</v>
      </c>
      <c r="I37" s="277">
        <v>0.56300000000000006</v>
      </c>
      <c r="J37" s="277" t="s">
        <v>11600</v>
      </c>
      <c r="K37" s="277" t="s">
        <v>11603</v>
      </c>
      <c r="L37" s="277" t="s">
        <v>11594</v>
      </c>
      <c r="M37" s="277"/>
      <c r="N37" s="277">
        <v>14616</v>
      </c>
      <c r="O37" s="277">
        <v>0.60699999999999998</v>
      </c>
      <c r="P37" s="277" t="s">
        <v>11600</v>
      </c>
      <c r="Q37" s="277" t="s">
        <v>11603</v>
      </c>
      <c r="R37" s="277" t="s">
        <v>11595</v>
      </c>
      <c r="S37" s="277"/>
      <c r="T37" s="277">
        <v>20795.333333333328</v>
      </c>
      <c r="U37" s="277">
        <v>0.58899999999999997</v>
      </c>
      <c r="V37" s="277" t="s">
        <v>11600</v>
      </c>
      <c r="W37" s="277" t="s">
        <v>11603</v>
      </c>
      <c r="X37" s="277" t="s">
        <v>11596</v>
      </c>
      <c r="Y37" s="277"/>
      <c r="Z37" s="277">
        <v>24948.333333333328</v>
      </c>
      <c r="AA37" s="277">
        <v>0.60299999999999998</v>
      </c>
      <c r="AB37" s="277" t="s">
        <v>11600</v>
      </c>
      <c r="AC37" s="277" t="s">
        <v>11603</v>
      </c>
      <c r="AD37" s="277" t="s">
        <v>11597</v>
      </c>
      <c r="AF37" s="277">
        <v>18019.333333333328</v>
      </c>
      <c r="AG37" s="277">
        <v>0.61799999999999999</v>
      </c>
      <c r="AH37" s="277" t="s">
        <v>11600</v>
      </c>
      <c r="AI37" s="277" t="s">
        <v>11607</v>
      </c>
      <c r="AJ37" s="277" t="s">
        <v>11606</v>
      </c>
    </row>
    <row r="38" spans="2:36">
      <c r="B38" s="277">
        <v>13516.66666666667</v>
      </c>
      <c r="C38" s="277">
        <v>0.5696666669999999</v>
      </c>
      <c r="D38" s="277" t="s">
        <v>11600</v>
      </c>
      <c r="E38" s="277" t="s">
        <v>11603</v>
      </c>
      <c r="F38" s="277" t="s">
        <v>11593</v>
      </c>
      <c r="G38" s="277"/>
      <c r="H38" s="277">
        <v>7573.333333333333</v>
      </c>
      <c r="I38" s="277">
        <v>0.57566666699999991</v>
      </c>
      <c r="J38" s="277" t="s">
        <v>11600</v>
      </c>
      <c r="K38" s="277" t="s">
        <v>11603</v>
      </c>
      <c r="L38" s="277" t="s">
        <v>11594</v>
      </c>
      <c r="M38" s="277"/>
      <c r="N38" s="277">
        <v>15575.66666666667</v>
      </c>
      <c r="O38" s="277">
        <v>0.62566666699999995</v>
      </c>
      <c r="P38" s="277" t="s">
        <v>11600</v>
      </c>
      <c r="Q38" s="277" t="s">
        <v>11603</v>
      </c>
      <c r="R38" s="277" t="s">
        <v>11595</v>
      </c>
      <c r="S38" s="277"/>
      <c r="T38" s="277">
        <v>20751</v>
      </c>
      <c r="U38" s="277">
        <v>0.58766666699999992</v>
      </c>
      <c r="V38" s="277" t="s">
        <v>11600</v>
      </c>
      <c r="W38" s="277" t="s">
        <v>11603</v>
      </c>
      <c r="X38" s="277" t="s">
        <v>11596</v>
      </c>
      <c r="Y38" s="277"/>
      <c r="Z38" s="277">
        <v>25054.333333333328</v>
      </c>
      <c r="AA38" s="277">
        <v>0.59366666699999993</v>
      </c>
      <c r="AB38" s="277" t="s">
        <v>11600</v>
      </c>
      <c r="AC38" s="277" t="s">
        <v>11603</v>
      </c>
      <c r="AD38" s="277" t="s">
        <v>11597</v>
      </c>
      <c r="AF38" s="277">
        <v>18074.666666666672</v>
      </c>
      <c r="AG38" s="277">
        <v>0.61366666699999994</v>
      </c>
      <c r="AH38" s="277" t="s">
        <v>11600</v>
      </c>
      <c r="AI38" s="277" t="s">
        <v>11607</v>
      </c>
      <c r="AJ38" s="277" t="s">
        <v>11606</v>
      </c>
    </row>
    <row r="39" spans="2:36">
      <c r="B39" s="277">
        <v>1293.666666666667</v>
      </c>
      <c r="C39" s="277">
        <v>0.60499999999999998</v>
      </c>
      <c r="D39" s="277" t="s">
        <v>11591</v>
      </c>
      <c r="E39" s="277" t="s">
        <v>11604</v>
      </c>
      <c r="F39" s="277" t="s">
        <v>11593</v>
      </c>
      <c r="G39" s="277"/>
      <c r="H39" s="277">
        <v>1366.666666666667</v>
      </c>
      <c r="I39" s="277">
        <v>0.62</v>
      </c>
      <c r="J39" s="277" t="s">
        <v>11591</v>
      </c>
      <c r="K39" s="277" t="s">
        <v>11604</v>
      </c>
      <c r="L39" s="277" t="s">
        <v>11594</v>
      </c>
      <c r="M39" s="277"/>
      <c r="N39" s="277">
        <v>3203.333333333333</v>
      </c>
      <c r="O39" s="277">
        <v>0.63800000000000001</v>
      </c>
      <c r="P39" s="277" t="s">
        <v>11591</v>
      </c>
      <c r="Q39" s="277" t="s">
        <v>11604</v>
      </c>
      <c r="R39" s="277" t="s">
        <v>11595</v>
      </c>
      <c r="S39" s="277"/>
      <c r="T39" s="277">
        <v>2006.666666666667</v>
      </c>
      <c r="U39" s="277">
        <v>0.63800000000000001</v>
      </c>
      <c r="V39" s="277" t="s">
        <v>11591</v>
      </c>
      <c r="W39" s="277" t="s">
        <v>11604</v>
      </c>
      <c r="X39" s="277" t="s">
        <v>11596</v>
      </c>
      <c r="Y39" s="277"/>
      <c r="Z39" s="277">
        <v>9268</v>
      </c>
      <c r="AA39" s="277">
        <v>0.66</v>
      </c>
      <c r="AB39" s="277" t="s">
        <v>11591</v>
      </c>
      <c r="AC39" s="277" t="s">
        <v>11604</v>
      </c>
      <c r="AD39" s="277" t="s">
        <v>11597</v>
      </c>
      <c r="AF39" s="277">
        <v>1801.333333333333</v>
      </c>
      <c r="AG39" s="277">
        <v>0.64600000000000002</v>
      </c>
      <c r="AH39" s="277" t="s">
        <v>11591</v>
      </c>
      <c r="AI39" s="277" t="s">
        <v>11604</v>
      </c>
      <c r="AJ39" s="277" t="s">
        <v>11606</v>
      </c>
    </row>
    <row r="40" spans="2:36">
      <c r="B40" s="277">
        <v>1363</v>
      </c>
      <c r="C40" s="277">
        <v>0.60966666699999994</v>
      </c>
      <c r="D40" s="277" t="s">
        <v>11591</v>
      </c>
      <c r="E40" s="277" t="s">
        <v>11604</v>
      </c>
      <c r="F40" s="277" t="s">
        <v>11593</v>
      </c>
      <c r="G40" s="277"/>
      <c r="H40" s="277">
        <v>1425</v>
      </c>
      <c r="I40" s="277">
        <v>0.64466666699999997</v>
      </c>
      <c r="J40" s="277" t="s">
        <v>11591</v>
      </c>
      <c r="K40" s="277" t="s">
        <v>11604</v>
      </c>
      <c r="L40" s="277" t="s">
        <v>11594</v>
      </c>
      <c r="M40" s="277"/>
      <c r="N40" s="277">
        <v>3500.333333333333</v>
      </c>
      <c r="O40" s="277">
        <v>0.65166666699999998</v>
      </c>
      <c r="P40" s="277" t="s">
        <v>11591</v>
      </c>
      <c r="Q40" s="277" t="s">
        <v>11604</v>
      </c>
      <c r="R40" s="277" t="s">
        <v>11595</v>
      </c>
      <c r="S40" s="277"/>
      <c r="T40" s="277">
        <v>1978</v>
      </c>
      <c r="U40" s="277">
        <v>0.64266666699999997</v>
      </c>
      <c r="V40" s="277" t="s">
        <v>11591</v>
      </c>
      <c r="W40" s="277" t="s">
        <v>11604</v>
      </c>
      <c r="X40" s="277" t="s">
        <v>11596</v>
      </c>
      <c r="Y40" s="277"/>
      <c r="Z40" s="277">
        <v>9345.3333333333339</v>
      </c>
      <c r="AA40" s="277">
        <v>0.66666666699999999</v>
      </c>
      <c r="AB40" s="277" t="s">
        <v>11591</v>
      </c>
      <c r="AC40" s="277" t="s">
        <v>11604</v>
      </c>
      <c r="AD40" s="277" t="s">
        <v>11597</v>
      </c>
      <c r="AF40" s="277">
        <v>1946</v>
      </c>
      <c r="AG40" s="277">
        <v>0.63866666699999997</v>
      </c>
      <c r="AH40" s="277" t="s">
        <v>11591</v>
      </c>
      <c r="AI40" s="277" t="s">
        <v>11604</v>
      </c>
      <c r="AJ40" s="277" t="s">
        <v>11606</v>
      </c>
    </row>
    <row r="41" spans="2:36">
      <c r="B41" s="277">
        <v>1317</v>
      </c>
      <c r="C41" s="277">
        <v>0.62233333300000004</v>
      </c>
      <c r="D41" s="277" t="s">
        <v>11591</v>
      </c>
      <c r="E41" s="277" t="s">
        <v>11604</v>
      </c>
      <c r="F41" s="277" t="s">
        <v>11593</v>
      </c>
      <c r="G41" s="277"/>
      <c r="H41" s="277">
        <v>1481.333333333333</v>
      </c>
      <c r="I41" s="277">
        <v>0.66133333300000008</v>
      </c>
      <c r="J41" s="277" t="s">
        <v>11591</v>
      </c>
      <c r="K41" s="277" t="s">
        <v>11604</v>
      </c>
      <c r="L41" s="277" t="s">
        <v>11594</v>
      </c>
      <c r="M41" s="277"/>
      <c r="N41" s="277">
        <v>3209</v>
      </c>
      <c r="O41" s="277">
        <v>0.64833333300000007</v>
      </c>
      <c r="P41" s="277" t="s">
        <v>11591</v>
      </c>
      <c r="Q41" s="277" t="s">
        <v>11604</v>
      </c>
      <c r="R41" s="277" t="s">
        <v>11595</v>
      </c>
      <c r="S41" s="277"/>
      <c r="T41" s="277">
        <v>2002</v>
      </c>
      <c r="U41" s="277">
        <v>0.65333333300000007</v>
      </c>
      <c r="V41" s="277" t="s">
        <v>11591</v>
      </c>
      <c r="W41" s="277" t="s">
        <v>11604</v>
      </c>
      <c r="X41" s="277" t="s">
        <v>11596</v>
      </c>
      <c r="Y41" s="277"/>
      <c r="Z41" s="277">
        <v>10271.33333333333</v>
      </c>
      <c r="AA41" s="277">
        <v>0.67833333300000009</v>
      </c>
      <c r="AB41" s="277" t="s">
        <v>11591</v>
      </c>
      <c r="AC41" s="277" t="s">
        <v>11604</v>
      </c>
      <c r="AD41" s="277" t="s">
        <v>11597</v>
      </c>
      <c r="AF41" s="277">
        <v>1800</v>
      </c>
      <c r="AG41" s="277">
        <v>0.63933333300000006</v>
      </c>
      <c r="AH41" s="277" t="s">
        <v>11591</v>
      </c>
      <c r="AI41" s="277" t="s">
        <v>11604</v>
      </c>
      <c r="AJ41" s="277" t="s">
        <v>11606</v>
      </c>
    </row>
    <row r="42" spans="2:36">
      <c r="B42" s="277">
        <v>1136.666666666667</v>
      </c>
      <c r="C42" s="277">
        <v>0.54400000000000004</v>
      </c>
      <c r="D42" s="277" t="s">
        <v>11598</v>
      </c>
      <c r="E42" s="277" t="s">
        <v>11604</v>
      </c>
      <c r="F42" s="277" t="s">
        <v>11593</v>
      </c>
      <c r="G42" s="277"/>
      <c r="H42" s="277">
        <v>1188.666666666667</v>
      </c>
      <c r="I42" s="277">
        <v>0.57799999999999996</v>
      </c>
      <c r="J42" s="277" t="s">
        <v>11598</v>
      </c>
      <c r="K42" s="277" t="s">
        <v>11604</v>
      </c>
      <c r="L42" s="277" t="s">
        <v>11594</v>
      </c>
      <c r="M42" s="277"/>
      <c r="N42" s="277">
        <v>15656.66666666667</v>
      </c>
      <c r="O42" s="277">
        <v>0.60799999999999998</v>
      </c>
      <c r="P42" s="277" t="s">
        <v>11598</v>
      </c>
      <c r="Q42" s="277" t="s">
        <v>11604</v>
      </c>
      <c r="R42" s="277" t="s">
        <v>11595</v>
      </c>
      <c r="S42" s="277"/>
      <c r="T42" s="277">
        <v>1626.333333333333</v>
      </c>
      <c r="U42" s="277">
        <v>0.60299999999999998</v>
      </c>
      <c r="V42" s="277" t="s">
        <v>11598</v>
      </c>
      <c r="W42" s="277" t="s">
        <v>11604</v>
      </c>
      <c r="X42" s="277" t="s">
        <v>11596</v>
      </c>
      <c r="Y42" s="277"/>
      <c r="Z42" s="277">
        <v>23399.666666666672</v>
      </c>
      <c r="AA42" s="277">
        <v>0.622</v>
      </c>
      <c r="AB42" s="277" t="s">
        <v>11598</v>
      </c>
      <c r="AC42" s="277" t="s">
        <v>11604</v>
      </c>
      <c r="AD42" s="277" t="s">
        <v>11597</v>
      </c>
      <c r="AF42" s="277">
        <v>1915.333333333333</v>
      </c>
      <c r="AG42" s="277">
        <v>0.60399999999999998</v>
      </c>
      <c r="AH42" s="277" t="s">
        <v>11598</v>
      </c>
      <c r="AI42" s="277" t="s">
        <v>11604</v>
      </c>
      <c r="AJ42" s="277" t="s">
        <v>11606</v>
      </c>
    </row>
    <row r="43" spans="2:36">
      <c r="B43" s="277">
        <v>1191</v>
      </c>
      <c r="C43" s="277">
        <v>0.53666666699999999</v>
      </c>
      <c r="D43" s="277" t="s">
        <v>11598</v>
      </c>
      <c r="E43" s="277" t="s">
        <v>11604</v>
      </c>
      <c r="F43" s="277" t="s">
        <v>11593</v>
      </c>
      <c r="G43" s="277"/>
      <c r="H43" s="277">
        <v>1217.666666666667</v>
      </c>
      <c r="I43" s="277">
        <v>0.57866666700000002</v>
      </c>
      <c r="J43" s="277" t="s">
        <v>11598</v>
      </c>
      <c r="K43" s="277" t="s">
        <v>11604</v>
      </c>
      <c r="L43" s="277" t="s">
        <v>11594</v>
      </c>
      <c r="M43" s="277"/>
      <c r="N43" s="277">
        <v>16640</v>
      </c>
      <c r="O43" s="277">
        <v>0.60566666699999994</v>
      </c>
      <c r="P43" s="277" t="s">
        <v>11598</v>
      </c>
      <c r="Q43" s="277" t="s">
        <v>11604</v>
      </c>
      <c r="R43" s="277" t="s">
        <v>11595</v>
      </c>
      <c r="S43" s="277"/>
      <c r="T43" s="277">
        <v>1607.333333333333</v>
      </c>
      <c r="U43" s="277">
        <v>0.59266666700000004</v>
      </c>
      <c r="V43" s="277" t="s">
        <v>11598</v>
      </c>
      <c r="W43" s="277" t="s">
        <v>11604</v>
      </c>
      <c r="X43" s="277" t="s">
        <v>11596</v>
      </c>
      <c r="Y43" s="277"/>
      <c r="Z43" s="277">
        <v>23670</v>
      </c>
      <c r="AA43" s="277">
        <v>0.61866666700000006</v>
      </c>
      <c r="AB43" s="277" t="s">
        <v>11598</v>
      </c>
      <c r="AC43" s="277" t="s">
        <v>11604</v>
      </c>
      <c r="AD43" s="277" t="s">
        <v>11597</v>
      </c>
      <c r="AF43" s="277">
        <v>1928.333333333333</v>
      </c>
      <c r="AG43" s="277">
        <v>0.58866666700000003</v>
      </c>
      <c r="AH43" s="277" t="s">
        <v>11598</v>
      </c>
      <c r="AI43" s="277" t="s">
        <v>11604</v>
      </c>
      <c r="AJ43" s="277" t="s">
        <v>11606</v>
      </c>
    </row>
    <row r="44" spans="2:36">
      <c r="B44" s="277">
        <v>1127.666666666667</v>
      </c>
      <c r="C44" s="277">
        <v>0.55233333300000009</v>
      </c>
      <c r="D44" s="277" t="s">
        <v>11598</v>
      </c>
      <c r="E44" s="277" t="s">
        <v>11604</v>
      </c>
      <c r="F44" s="277" t="s">
        <v>11593</v>
      </c>
      <c r="G44" s="277"/>
      <c r="H44" s="277">
        <v>1270.333333333333</v>
      </c>
      <c r="I44" s="277">
        <v>0.60033333300000002</v>
      </c>
      <c r="J44" s="277" t="s">
        <v>11598</v>
      </c>
      <c r="K44" s="277" t="s">
        <v>11604</v>
      </c>
      <c r="L44" s="277" t="s">
        <v>11594</v>
      </c>
      <c r="M44" s="277"/>
      <c r="N44" s="277">
        <v>15783.333333333299</v>
      </c>
      <c r="O44" s="277">
        <v>0.61033333300000003</v>
      </c>
      <c r="P44" s="277" t="s">
        <v>11598</v>
      </c>
      <c r="Q44" s="277" t="s">
        <v>11604</v>
      </c>
      <c r="R44" s="277" t="s">
        <v>11595</v>
      </c>
      <c r="S44" s="277"/>
      <c r="T44" s="277">
        <v>1646.666666666667</v>
      </c>
      <c r="U44" s="277">
        <v>0.60333333300000003</v>
      </c>
      <c r="V44" s="277" t="s">
        <v>11598</v>
      </c>
      <c r="W44" s="277" t="s">
        <v>11604</v>
      </c>
      <c r="X44" s="277" t="s">
        <v>11596</v>
      </c>
      <c r="Y44" s="277"/>
      <c r="Z44" s="277">
        <v>26176.333333333328</v>
      </c>
      <c r="AA44" s="277">
        <v>0.63233333300000005</v>
      </c>
      <c r="AB44" s="277" t="s">
        <v>11598</v>
      </c>
      <c r="AC44" s="277" t="s">
        <v>11604</v>
      </c>
      <c r="AD44" s="277" t="s">
        <v>11597</v>
      </c>
      <c r="AF44" s="277">
        <v>1992.666666666667</v>
      </c>
      <c r="AG44" s="277">
        <v>0.58833333300000001</v>
      </c>
      <c r="AH44" s="277" t="s">
        <v>11598</v>
      </c>
      <c r="AI44" s="277" t="s">
        <v>11604</v>
      </c>
      <c r="AJ44" s="277" t="s">
        <v>11606</v>
      </c>
    </row>
    <row r="45" spans="2:36">
      <c r="B45" s="277">
        <v>4957.666666666667</v>
      </c>
      <c r="C45" s="277">
        <v>0.58666666700000003</v>
      </c>
      <c r="D45" s="277" t="s">
        <v>11599</v>
      </c>
      <c r="E45" s="277" t="s">
        <v>11604</v>
      </c>
      <c r="F45" s="277" t="s">
        <v>11593</v>
      </c>
      <c r="G45" s="277"/>
      <c r="H45" s="277">
        <v>10634</v>
      </c>
      <c r="I45" s="277">
        <v>0.61866666700000006</v>
      </c>
      <c r="J45" s="277" t="s">
        <v>11599</v>
      </c>
      <c r="K45" s="277" t="s">
        <v>11604</v>
      </c>
      <c r="L45" s="277" t="s">
        <v>11594</v>
      </c>
      <c r="M45" s="277"/>
      <c r="N45" s="277">
        <v>5057</v>
      </c>
      <c r="O45" s="277">
        <v>0.61966666699999995</v>
      </c>
      <c r="P45" s="277" t="s">
        <v>11599</v>
      </c>
      <c r="Q45" s="277" t="s">
        <v>11604</v>
      </c>
      <c r="R45" s="277" t="s">
        <v>11595</v>
      </c>
      <c r="S45" s="277"/>
      <c r="T45" s="277">
        <v>31619.333333333328</v>
      </c>
      <c r="U45" s="277">
        <v>0.64766666699999997</v>
      </c>
      <c r="V45" s="277" t="s">
        <v>11599</v>
      </c>
      <c r="W45" s="277" t="s">
        <v>11604</v>
      </c>
      <c r="X45" s="277" t="s">
        <v>11596</v>
      </c>
      <c r="Y45" s="277"/>
      <c r="Z45" s="277">
        <v>11798</v>
      </c>
      <c r="AA45" s="277">
        <v>0.65066666700000009</v>
      </c>
      <c r="AB45" s="277" t="s">
        <v>11599</v>
      </c>
      <c r="AC45" s="277" t="s">
        <v>11604</v>
      </c>
      <c r="AD45" s="277" t="s">
        <v>11597</v>
      </c>
      <c r="AF45" s="277">
        <v>8650.6666666666661</v>
      </c>
      <c r="AG45" s="277">
        <v>0.64966666699999998</v>
      </c>
      <c r="AH45" s="277" t="s">
        <v>11599</v>
      </c>
      <c r="AI45" s="277" t="s">
        <v>11604</v>
      </c>
      <c r="AJ45" s="277" t="s">
        <v>11606</v>
      </c>
    </row>
    <row r="46" spans="2:36">
      <c r="B46" s="277">
        <v>4879.666666666667</v>
      </c>
      <c r="C46" s="277">
        <v>0.57366666699999991</v>
      </c>
      <c r="D46" s="277" t="s">
        <v>11599</v>
      </c>
      <c r="E46" s="277" t="s">
        <v>11604</v>
      </c>
      <c r="F46" s="277" t="s">
        <v>11593</v>
      </c>
      <c r="G46" s="277"/>
      <c r="H46" s="277">
        <v>10630.33333333333</v>
      </c>
      <c r="I46" s="277">
        <v>0.62266666700000006</v>
      </c>
      <c r="J46" s="277" t="s">
        <v>11599</v>
      </c>
      <c r="K46" s="277" t="s">
        <v>11604</v>
      </c>
      <c r="L46" s="277" t="s">
        <v>11594</v>
      </c>
      <c r="M46" s="277"/>
      <c r="N46" s="277">
        <v>5746</v>
      </c>
      <c r="O46" s="277">
        <v>0.62266666700000006</v>
      </c>
      <c r="P46" s="277" t="s">
        <v>11599</v>
      </c>
      <c r="Q46" s="277" t="s">
        <v>11604</v>
      </c>
      <c r="R46" s="277" t="s">
        <v>11595</v>
      </c>
      <c r="S46" s="277"/>
      <c r="T46" s="277">
        <v>32023.666666666672</v>
      </c>
      <c r="U46" s="277">
        <v>0.64666666700000008</v>
      </c>
      <c r="V46" s="277" t="s">
        <v>11599</v>
      </c>
      <c r="W46" s="277" t="s">
        <v>11604</v>
      </c>
      <c r="X46" s="277" t="s">
        <v>11596</v>
      </c>
      <c r="Y46" s="277"/>
      <c r="Z46" s="277">
        <v>11639</v>
      </c>
      <c r="AA46" s="277">
        <v>0.64666666700000008</v>
      </c>
      <c r="AB46" s="277" t="s">
        <v>11599</v>
      </c>
      <c r="AC46" s="277" t="s">
        <v>11604</v>
      </c>
      <c r="AD46" s="277" t="s">
        <v>11597</v>
      </c>
      <c r="AF46" s="277">
        <v>9178.6666666666661</v>
      </c>
      <c r="AG46" s="277">
        <v>0.61266666700000005</v>
      </c>
      <c r="AH46" s="277" t="s">
        <v>11599</v>
      </c>
      <c r="AI46" s="277" t="s">
        <v>11604</v>
      </c>
      <c r="AJ46" s="277" t="s">
        <v>11606</v>
      </c>
    </row>
    <row r="47" spans="2:36">
      <c r="B47" s="277">
        <v>4599.666666666667</v>
      </c>
      <c r="C47" s="277">
        <v>0.58766666699999992</v>
      </c>
      <c r="D47" s="277" t="s">
        <v>11599</v>
      </c>
      <c r="E47" s="277" t="s">
        <v>11604</v>
      </c>
      <c r="F47" s="277" t="s">
        <v>11593</v>
      </c>
      <c r="G47" s="277"/>
      <c r="H47" s="277">
        <v>11690.33333333333</v>
      </c>
      <c r="I47" s="277">
        <v>0.63166666699999996</v>
      </c>
      <c r="J47" s="277" t="s">
        <v>11599</v>
      </c>
      <c r="K47" s="277" t="s">
        <v>11604</v>
      </c>
      <c r="L47" s="277" t="s">
        <v>11594</v>
      </c>
      <c r="M47" s="277"/>
      <c r="N47" s="277">
        <v>5137.333333333333</v>
      </c>
      <c r="O47" s="277">
        <v>0.62166666699999995</v>
      </c>
      <c r="P47" s="277" t="s">
        <v>11599</v>
      </c>
      <c r="Q47" s="277" t="s">
        <v>11604</v>
      </c>
      <c r="R47" s="277" t="s">
        <v>11595</v>
      </c>
      <c r="S47" s="277"/>
      <c r="T47" s="277">
        <v>33319.666666666657</v>
      </c>
      <c r="U47" s="277">
        <v>0.63766666699999996</v>
      </c>
      <c r="V47" s="277" t="s">
        <v>11599</v>
      </c>
      <c r="W47" s="277" t="s">
        <v>11604</v>
      </c>
      <c r="X47" s="277" t="s">
        <v>11596</v>
      </c>
      <c r="Y47" s="277"/>
      <c r="Z47" s="277">
        <v>13249.33333333333</v>
      </c>
      <c r="AA47" s="277">
        <v>0.6606666670000001</v>
      </c>
      <c r="AB47" s="277" t="s">
        <v>11599</v>
      </c>
      <c r="AC47" s="277" t="s">
        <v>11604</v>
      </c>
      <c r="AD47" s="277" t="s">
        <v>11597</v>
      </c>
      <c r="AF47" s="277">
        <v>9091</v>
      </c>
      <c r="AG47" s="277">
        <v>0.63566666699999996</v>
      </c>
      <c r="AH47" s="277" t="s">
        <v>11599</v>
      </c>
      <c r="AI47" s="277" t="s">
        <v>11604</v>
      </c>
      <c r="AJ47" s="277" t="s">
        <v>11606</v>
      </c>
    </row>
    <row r="48" spans="2:36">
      <c r="B48" s="277">
        <v>11617.33333333333</v>
      </c>
      <c r="C48" s="277">
        <v>0.55799999999999994</v>
      </c>
      <c r="D48" s="277" t="s">
        <v>11600</v>
      </c>
      <c r="E48" s="277" t="s">
        <v>11604</v>
      </c>
      <c r="F48" s="277" t="s">
        <v>11593</v>
      </c>
      <c r="G48" s="277"/>
      <c r="H48" s="277">
        <v>7686.666666666667</v>
      </c>
      <c r="I48" s="277">
        <v>0.57599999999999996</v>
      </c>
      <c r="J48" s="277" t="s">
        <v>11600</v>
      </c>
      <c r="K48" s="277" t="s">
        <v>11604</v>
      </c>
      <c r="L48" s="277" t="s">
        <v>11594</v>
      </c>
      <c r="M48" s="277"/>
      <c r="N48" s="277">
        <v>17072.333333333328</v>
      </c>
      <c r="O48" s="277">
        <v>0.59199999999999997</v>
      </c>
      <c r="P48" s="277" t="s">
        <v>11600</v>
      </c>
      <c r="Q48" s="277" t="s">
        <v>11604</v>
      </c>
      <c r="R48" s="277" t="s">
        <v>11595</v>
      </c>
      <c r="S48" s="277"/>
      <c r="T48" s="277">
        <v>21431</v>
      </c>
      <c r="U48" s="277">
        <v>0.59499999999999997</v>
      </c>
      <c r="V48" s="277" t="s">
        <v>11600</v>
      </c>
      <c r="W48" s="277" t="s">
        <v>11604</v>
      </c>
      <c r="X48" s="277" t="s">
        <v>11596</v>
      </c>
      <c r="Y48" s="277"/>
      <c r="Z48" s="277">
        <v>21574</v>
      </c>
      <c r="AA48" s="277">
        <v>0.60599999999999998</v>
      </c>
      <c r="AB48" s="277" t="s">
        <v>11600</v>
      </c>
      <c r="AC48" s="277" t="s">
        <v>11604</v>
      </c>
      <c r="AD48" s="277" t="s">
        <v>11597</v>
      </c>
      <c r="AF48" s="277">
        <v>19448.666666666672</v>
      </c>
      <c r="AG48" s="277">
        <v>0.60599999999999998</v>
      </c>
      <c r="AH48" s="277" t="s">
        <v>11600</v>
      </c>
      <c r="AI48" s="277" t="s">
        <v>11604</v>
      </c>
      <c r="AJ48" s="277" t="s">
        <v>11606</v>
      </c>
    </row>
    <row r="49" spans="2:36">
      <c r="B49" s="277">
        <v>11881.33333333333</v>
      </c>
      <c r="C49" s="277">
        <v>0.55333333300000009</v>
      </c>
      <c r="D49" s="277" t="s">
        <v>11600</v>
      </c>
      <c r="E49" s="277" t="s">
        <v>11604</v>
      </c>
      <c r="F49" s="277" t="s">
        <v>11593</v>
      </c>
      <c r="G49" s="277"/>
      <c r="H49" s="277">
        <v>7805.666666666667</v>
      </c>
      <c r="I49" s="277">
        <v>0.58033333300000001</v>
      </c>
      <c r="J49" s="277" t="s">
        <v>11600</v>
      </c>
      <c r="K49" s="277" t="s">
        <v>11604</v>
      </c>
      <c r="L49" s="277" t="s">
        <v>11594</v>
      </c>
      <c r="M49" s="277"/>
      <c r="N49" s="277">
        <v>17828.666666666672</v>
      </c>
      <c r="O49" s="277">
        <v>0.59033333300000002</v>
      </c>
      <c r="P49" s="277" t="s">
        <v>11600</v>
      </c>
      <c r="Q49" s="277" t="s">
        <v>11604</v>
      </c>
      <c r="R49" s="277" t="s">
        <v>11595</v>
      </c>
      <c r="S49" s="277"/>
      <c r="T49" s="277">
        <v>22043</v>
      </c>
      <c r="U49" s="277">
        <v>0.58833333300000001</v>
      </c>
      <c r="V49" s="277" t="s">
        <v>11600</v>
      </c>
      <c r="W49" s="277" t="s">
        <v>11604</v>
      </c>
      <c r="X49" s="277" t="s">
        <v>11596</v>
      </c>
      <c r="Y49" s="277"/>
      <c r="Z49" s="277">
        <v>21613.666666666672</v>
      </c>
      <c r="AA49" s="277">
        <v>0.60233333300000003</v>
      </c>
      <c r="AB49" s="277" t="s">
        <v>11600</v>
      </c>
      <c r="AC49" s="277" t="s">
        <v>11604</v>
      </c>
      <c r="AD49" s="277" t="s">
        <v>11597</v>
      </c>
      <c r="AF49" s="277">
        <v>19733.666666666672</v>
      </c>
      <c r="AG49" s="277">
        <v>0.61033333300000003</v>
      </c>
      <c r="AH49" s="277" t="s">
        <v>11600</v>
      </c>
      <c r="AI49" s="277" t="s">
        <v>11604</v>
      </c>
      <c r="AJ49" s="277" t="s">
        <v>11606</v>
      </c>
    </row>
    <row r="50" spans="2:36">
      <c r="B50" s="277">
        <v>11468.66666666667</v>
      </c>
      <c r="C50" s="277">
        <v>0.57399999999999995</v>
      </c>
      <c r="D50" s="277" t="s">
        <v>11600</v>
      </c>
      <c r="E50" s="277" t="s">
        <v>11604</v>
      </c>
      <c r="F50" s="277" t="s">
        <v>11593</v>
      </c>
      <c r="G50" s="277"/>
      <c r="H50" s="277">
        <v>8134.333333333333</v>
      </c>
      <c r="I50" s="277">
        <v>0.60699999999999998</v>
      </c>
      <c r="J50" s="277" t="s">
        <v>11600</v>
      </c>
      <c r="K50" s="277" t="s">
        <v>11604</v>
      </c>
      <c r="L50" s="277" t="s">
        <v>11594</v>
      </c>
      <c r="M50" s="277"/>
      <c r="N50" s="277">
        <v>16750.666666666672</v>
      </c>
      <c r="O50" s="277">
        <v>0.59499999999999997</v>
      </c>
      <c r="P50" s="277" t="s">
        <v>11600</v>
      </c>
      <c r="Q50" s="277" t="s">
        <v>11604</v>
      </c>
      <c r="R50" s="277" t="s">
        <v>11595</v>
      </c>
      <c r="S50" s="277"/>
      <c r="T50" s="277">
        <v>22615.333333333328</v>
      </c>
      <c r="U50" s="277">
        <v>0.61099999999999999</v>
      </c>
      <c r="V50" s="277" t="s">
        <v>11600</v>
      </c>
      <c r="W50" s="277" t="s">
        <v>11604</v>
      </c>
      <c r="X50" s="277" t="s">
        <v>11596</v>
      </c>
      <c r="Y50" s="277"/>
      <c r="Z50" s="277">
        <v>23040</v>
      </c>
      <c r="AA50" s="277">
        <v>0.61899999999999999</v>
      </c>
      <c r="AB50" s="277" t="s">
        <v>11600</v>
      </c>
      <c r="AC50" s="277" t="s">
        <v>11604</v>
      </c>
      <c r="AD50" s="277" t="s">
        <v>11597</v>
      </c>
      <c r="AF50" s="310" t="s">
        <v>11609</v>
      </c>
      <c r="AG50" s="310" t="s">
        <v>11609</v>
      </c>
      <c r="AH50" s="277" t="s">
        <v>11600</v>
      </c>
      <c r="AI50" s="277" t="s">
        <v>11604</v>
      </c>
      <c r="AJ50" s="277" t="s">
        <v>11606</v>
      </c>
    </row>
    <row r="51" spans="2:36">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F51" s="277"/>
      <c r="AG51" s="277"/>
      <c r="AH51" s="277"/>
      <c r="AI51" s="277"/>
      <c r="AJ51" s="277"/>
    </row>
    <row r="52" spans="2:36">
      <c r="B52" s="461" t="s">
        <v>11587</v>
      </c>
      <c r="C52" s="461" t="s">
        <v>11588</v>
      </c>
      <c r="D52" s="461" t="s">
        <v>11589</v>
      </c>
      <c r="E52" s="461" t="s">
        <v>11590</v>
      </c>
      <c r="F52" s="461" t="s">
        <v>11112</v>
      </c>
      <c r="G52" s="462"/>
      <c r="H52" s="461" t="s">
        <v>11587</v>
      </c>
      <c r="I52" s="461" t="s">
        <v>11588</v>
      </c>
      <c r="J52" s="461" t="s">
        <v>11589</v>
      </c>
      <c r="K52" s="461" t="s">
        <v>11590</v>
      </c>
      <c r="L52" s="461" t="s">
        <v>11112</v>
      </c>
      <c r="M52" s="463"/>
      <c r="N52" s="461" t="s">
        <v>11587</v>
      </c>
      <c r="O52" s="461" t="s">
        <v>11588</v>
      </c>
      <c r="P52" s="461" t="s">
        <v>11589</v>
      </c>
      <c r="Q52" s="461" t="s">
        <v>11590</v>
      </c>
      <c r="R52" s="461" t="s">
        <v>11112</v>
      </c>
      <c r="S52" s="463"/>
      <c r="T52" s="461" t="s">
        <v>11587</v>
      </c>
      <c r="U52" s="461" t="s">
        <v>11588</v>
      </c>
      <c r="V52" s="461" t="s">
        <v>11589</v>
      </c>
      <c r="W52" s="461" t="s">
        <v>11590</v>
      </c>
      <c r="X52" s="461" t="s">
        <v>11112</v>
      </c>
      <c r="Y52" s="463"/>
      <c r="Z52" s="461" t="s">
        <v>11587</v>
      </c>
      <c r="AA52" s="461" t="s">
        <v>11588</v>
      </c>
      <c r="AB52" s="461" t="s">
        <v>11589</v>
      </c>
      <c r="AC52" s="461" t="s">
        <v>11590</v>
      </c>
      <c r="AD52" s="461" t="s">
        <v>11112</v>
      </c>
      <c r="AF52" s="461" t="s">
        <v>11587</v>
      </c>
      <c r="AG52" s="461" t="s">
        <v>11588</v>
      </c>
      <c r="AH52" s="461" t="s">
        <v>11589</v>
      </c>
      <c r="AI52" s="461" t="s">
        <v>11590</v>
      </c>
      <c r="AJ52" s="461" t="s">
        <v>11112</v>
      </c>
    </row>
    <row r="53" spans="2:36">
      <c r="B53" s="277">
        <v>42541.333333333343</v>
      </c>
      <c r="C53" s="277">
        <v>0.65933333299999997</v>
      </c>
      <c r="D53" s="277" t="s">
        <v>11591</v>
      </c>
      <c r="E53" s="277" t="s">
        <v>11592</v>
      </c>
      <c r="F53" s="277" t="s">
        <v>11605</v>
      </c>
      <c r="G53" s="277"/>
      <c r="H53" s="277">
        <v>56274.666666666657</v>
      </c>
      <c r="I53" s="277">
        <v>0.76133333300000006</v>
      </c>
      <c r="J53" s="277" t="s">
        <v>11591</v>
      </c>
      <c r="K53" s="277" t="s">
        <v>11592</v>
      </c>
      <c r="L53" s="277" t="s">
        <v>11605</v>
      </c>
      <c r="M53" s="277"/>
      <c r="N53" s="277">
        <v>55449</v>
      </c>
      <c r="O53" s="277">
        <v>0.822333333</v>
      </c>
      <c r="P53" s="277" t="s">
        <v>11591</v>
      </c>
      <c r="Q53" s="277" t="s">
        <v>11592</v>
      </c>
      <c r="R53" s="277" t="s">
        <v>11605</v>
      </c>
      <c r="S53" s="277"/>
      <c r="T53" s="277">
        <v>56705.333333333343</v>
      </c>
      <c r="U53" s="277">
        <v>0.79433333299999997</v>
      </c>
      <c r="V53" s="277" t="s">
        <v>11591</v>
      </c>
      <c r="W53" s="277" t="s">
        <v>11592</v>
      </c>
      <c r="X53" s="277" t="s">
        <v>11605</v>
      </c>
      <c r="Y53" s="277"/>
      <c r="Z53" s="277">
        <v>66440.333333333328</v>
      </c>
      <c r="AA53" s="277">
        <v>0.85333333299999992</v>
      </c>
      <c r="AB53" s="277" t="s">
        <v>11591</v>
      </c>
      <c r="AC53" s="277" t="s">
        <v>11592</v>
      </c>
      <c r="AD53" s="277" t="s">
        <v>11605</v>
      </c>
      <c r="AF53" s="277">
        <v>58223</v>
      </c>
      <c r="AG53" s="277">
        <v>0.8053333330000001</v>
      </c>
      <c r="AH53" s="277" t="s">
        <v>11591</v>
      </c>
      <c r="AI53" s="277" t="s">
        <v>11592</v>
      </c>
      <c r="AJ53" s="277" t="s">
        <v>11605</v>
      </c>
    </row>
    <row r="54" spans="2:36">
      <c r="B54" s="277">
        <v>42493</v>
      </c>
      <c r="C54" s="277">
        <v>0.65600000000000003</v>
      </c>
      <c r="D54" s="277" t="s">
        <v>11591</v>
      </c>
      <c r="E54" s="277" t="s">
        <v>11592</v>
      </c>
      <c r="F54" s="277" t="s">
        <v>11605</v>
      </c>
      <c r="G54" s="277"/>
      <c r="H54" s="277">
        <v>59691.666666666657</v>
      </c>
      <c r="I54" s="277">
        <v>0.78900000000000003</v>
      </c>
      <c r="J54" s="277" t="s">
        <v>11591</v>
      </c>
      <c r="K54" s="277" t="s">
        <v>11592</v>
      </c>
      <c r="L54" s="277" t="s">
        <v>11605</v>
      </c>
      <c r="M54" s="277"/>
      <c r="N54" s="277">
        <v>55263</v>
      </c>
      <c r="O54" s="277">
        <v>0.76700000000000002</v>
      </c>
      <c r="P54" s="277" t="s">
        <v>11591</v>
      </c>
      <c r="Q54" s="277" t="s">
        <v>11592</v>
      </c>
      <c r="R54" s="277" t="s">
        <v>11605</v>
      </c>
      <c r="S54" s="277"/>
      <c r="T54" s="277">
        <v>58874.333333333343</v>
      </c>
      <c r="U54" s="277">
        <v>0.81600000000000006</v>
      </c>
      <c r="V54" s="277" t="s">
        <v>11591</v>
      </c>
      <c r="W54" s="277" t="s">
        <v>11592</v>
      </c>
      <c r="X54" s="277" t="s">
        <v>11605</v>
      </c>
      <c r="Y54" s="277"/>
      <c r="Z54" s="277">
        <v>66185.333333333328</v>
      </c>
      <c r="AA54" s="277">
        <v>0.85</v>
      </c>
      <c r="AB54" s="277" t="s">
        <v>11591</v>
      </c>
      <c r="AC54" s="277" t="s">
        <v>11592</v>
      </c>
      <c r="AD54" s="277" t="s">
        <v>11605</v>
      </c>
      <c r="AF54" s="277">
        <v>60408.666666666657</v>
      </c>
      <c r="AG54" s="277">
        <v>0.76800000000000002</v>
      </c>
      <c r="AH54" s="277" t="s">
        <v>11591</v>
      </c>
      <c r="AI54" s="277" t="s">
        <v>11592</v>
      </c>
      <c r="AJ54" s="277" t="s">
        <v>11605</v>
      </c>
    </row>
    <row r="55" spans="2:36">
      <c r="B55" s="277">
        <v>43730.333333333343</v>
      </c>
      <c r="C55" s="277">
        <v>0.67500000000000004</v>
      </c>
      <c r="D55" s="277" t="s">
        <v>11591</v>
      </c>
      <c r="E55" s="277" t="s">
        <v>11592</v>
      </c>
      <c r="F55" s="277" t="s">
        <v>11605</v>
      </c>
      <c r="G55" s="277"/>
      <c r="H55" s="277">
        <v>60312.333333333343</v>
      </c>
      <c r="I55" s="277">
        <v>0.80400000000000005</v>
      </c>
      <c r="J55" s="277" t="s">
        <v>11591</v>
      </c>
      <c r="K55" s="277" t="s">
        <v>11592</v>
      </c>
      <c r="L55" s="277" t="s">
        <v>11605</v>
      </c>
      <c r="M55" s="277"/>
      <c r="N55" s="277">
        <v>47989.333333333343</v>
      </c>
      <c r="O55" s="277">
        <v>0.72099999999999997</v>
      </c>
      <c r="P55" s="277" t="s">
        <v>11591</v>
      </c>
      <c r="Q55" s="277" t="s">
        <v>11592</v>
      </c>
      <c r="R55" s="277" t="s">
        <v>11605</v>
      </c>
      <c r="S55" s="277"/>
      <c r="T55" s="277">
        <v>58552.333333333343</v>
      </c>
      <c r="U55" s="277">
        <v>0.81</v>
      </c>
      <c r="V55" s="277" t="s">
        <v>11591</v>
      </c>
      <c r="W55" s="277" t="s">
        <v>11592</v>
      </c>
      <c r="X55" s="277" t="s">
        <v>11605</v>
      </c>
      <c r="Y55" s="277"/>
      <c r="Z55" s="277">
        <v>63862</v>
      </c>
      <c r="AA55" s="277">
        <v>0.82899999999999996</v>
      </c>
      <c r="AB55" s="277" t="s">
        <v>11591</v>
      </c>
      <c r="AC55" s="277" t="s">
        <v>11592</v>
      </c>
      <c r="AD55" s="277" t="s">
        <v>11605</v>
      </c>
      <c r="AF55" s="277">
        <v>52942</v>
      </c>
      <c r="AG55" s="277">
        <v>0.76100000000000001</v>
      </c>
      <c r="AH55" s="277" t="s">
        <v>11591</v>
      </c>
      <c r="AI55" s="277" t="s">
        <v>11592</v>
      </c>
      <c r="AJ55" s="277" t="s">
        <v>11605</v>
      </c>
    </row>
    <row r="56" spans="2:36">
      <c r="B56" s="277">
        <v>33185.333333333343</v>
      </c>
      <c r="C56" s="277">
        <v>0.62966666699999996</v>
      </c>
      <c r="D56" s="277" t="s">
        <v>11598</v>
      </c>
      <c r="E56" s="277" t="s">
        <v>11592</v>
      </c>
      <c r="F56" s="277" t="s">
        <v>11605</v>
      </c>
      <c r="G56" s="277"/>
      <c r="H56" s="277">
        <v>40439.666666666657</v>
      </c>
      <c r="I56" s="277">
        <v>0.66666666699999999</v>
      </c>
      <c r="J56" s="277" t="s">
        <v>11598</v>
      </c>
      <c r="K56" s="277" t="s">
        <v>11592</v>
      </c>
      <c r="L56" s="277" t="s">
        <v>11605</v>
      </c>
      <c r="M56" s="277"/>
      <c r="N56" s="277">
        <v>42456.666666666657</v>
      </c>
      <c r="O56" s="277">
        <v>0.73866666699999994</v>
      </c>
      <c r="P56" s="277" t="s">
        <v>11598</v>
      </c>
      <c r="Q56" s="277" t="s">
        <v>11592</v>
      </c>
      <c r="R56" s="277" t="s">
        <v>11605</v>
      </c>
      <c r="S56" s="277"/>
      <c r="T56" s="277">
        <v>41473.333333333343</v>
      </c>
      <c r="U56" s="277">
        <v>0.69866666699999991</v>
      </c>
      <c r="V56" s="277" t="s">
        <v>11598</v>
      </c>
      <c r="W56" s="277" t="s">
        <v>11592</v>
      </c>
      <c r="X56" s="277" t="s">
        <v>11605</v>
      </c>
      <c r="Y56" s="277"/>
      <c r="Z56" s="277">
        <v>52422.333333333343</v>
      </c>
      <c r="AA56" s="277">
        <v>0.77266666699999997</v>
      </c>
      <c r="AB56" s="277" t="s">
        <v>11598</v>
      </c>
      <c r="AC56" s="277" t="s">
        <v>11592</v>
      </c>
      <c r="AD56" s="277" t="s">
        <v>11605</v>
      </c>
      <c r="AF56" s="277">
        <v>49410.333333333343</v>
      </c>
      <c r="AG56" s="277">
        <v>0.682666667</v>
      </c>
      <c r="AH56" s="277" t="s">
        <v>11598</v>
      </c>
      <c r="AI56" s="277" t="s">
        <v>11592</v>
      </c>
      <c r="AJ56" s="277" t="s">
        <v>11605</v>
      </c>
    </row>
    <row r="57" spans="2:36">
      <c r="B57" s="277">
        <v>33985.666666666657</v>
      </c>
      <c r="C57" s="277">
        <v>0.629</v>
      </c>
      <c r="D57" s="277" t="s">
        <v>11598</v>
      </c>
      <c r="E57" s="277" t="s">
        <v>11592</v>
      </c>
      <c r="F57" s="277" t="s">
        <v>11605</v>
      </c>
      <c r="G57" s="277"/>
      <c r="H57" s="277">
        <v>42082.333333333343</v>
      </c>
      <c r="I57" s="277">
        <v>0.67100000000000004</v>
      </c>
      <c r="J57" s="277" t="s">
        <v>11598</v>
      </c>
      <c r="K57" s="277" t="s">
        <v>11592</v>
      </c>
      <c r="L57" s="277" t="s">
        <v>11605</v>
      </c>
      <c r="M57" s="277"/>
      <c r="N57" s="277">
        <v>42177.666666666657</v>
      </c>
      <c r="O57" s="277">
        <v>0.70599999999999996</v>
      </c>
      <c r="P57" s="277" t="s">
        <v>11598</v>
      </c>
      <c r="Q57" s="277" t="s">
        <v>11592</v>
      </c>
      <c r="R57" s="277" t="s">
        <v>11605</v>
      </c>
      <c r="S57" s="277"/>
      <c r="T57" s="277">
        <v>42366.666666666657</v>
      </c>
      <c r="U57" s="277">
        <v>0.69</v>
      </c>
      <c r="V57" s="277" t="s">
        <v>11598</v>
      </c>
      <c r="W57" s="277" t="s">
        <v>11592</v>
      </c>
      <c r="X57" s="277" t="s">
        <v>11605</v>
      </c>
      <c r="Y57" s="277"/>
      <c r="Z57" s="277">
        <v>53212.333333333343</v>
      </c>
      <c r="AA57" s="277">
        <v>0.72</v>
      </c>
      <c r="AB57" s="277" t="s">
        <v>11598</v>
      </c>
      <c r="AC57" s="277" t="s">
        <v>11592</v>
      </c>
      <c r="AD57" s="277" t="s">
        <v>11605</v>
      </c>
      <c r="AF57" s="277">
        <v>38932.666666666657</v>
      </c>
      <c r="AG57" s="277">
        <v>0.61499999999999999</v>
      </c>
      <c r="AH57" s="277" t="s">
        <v>11598</v>
      </c>
      <c r="AI57" s="277" t="s">
        <v>11592</v>
      </c>
      <c r="AJ57" s="277" t="s">
        <v>11605</v>
      </c>
    </row>
    <row r="58" spans="2:36">
      <c r="B58" s="277">
        <v>33334.333333333343</v>
      </c>
      <c r="C58" s="277">
        <v>0.61299999999999999</v>
      </c>
      <c r="D58" s="277" t="s">
        <v>11598</v>
      </c>
      <c r="E58" s="277" t="s">
        <v>11592</v>
      </c>
      <c r="F58" s="277" t="s">
        <v>11605</v>
      </c>
      <c r="G58" s="277"/>
      <c r="H58" s="277">
        <v>41048</v>
      </c>
      <c r="I58" s="277">
        <v>0.68100000000000005</v>
      </c>
      <c r="J58" s="277" t="s">
        <v>11598</v>
      </c>
      <c r="K58" s="277" t="s">
        <v>11592</v>
      </c>
      <c r="L58" s="277" t="s">
        <v>11605</v>
      </c>
      <c r="M58" s="277"/>
      <c r="N58" s="277">
        <v>37110.666666666657</v>
      </c>
      <c r="O58" s="277">
        <v>0.68400000000000005</v>
      </c>
      <c r="P58" s="277" t="s">
        <v>11598</v>
      </c>
      <c r="Q58" s="277" t="s">
        <v>11592</v>
      </c>
      <c r="R58" s="277" t="s">
        <v>11605</v>
      </c>
      <c r="S58" s="277"/>
      <c r="T58" s="277">
        <v>42657</v>
      </c>
      <c r="U58" s="277">
        <v>0.68699999999999994</v>
      </c>
      <c r="V58" s="277" t="s">
        <v>11598</v>
      </c>
      <c r="W58" s="277" t="s">
        <v>11592</v>
      </c>
      <c r="X58" s="277" t="s">
        <v>11605</v>
      </c>
      <c r="Y58" s="277"/>
      <c r="Z58" s="277">
        <v>51460</v>
      </c>
      <c r="AA58" s="277">
        <v>0.71699999999999997</v>
      </c>
      <c r="AB58" s="277" t="s">
        <v>11598</v>
      </c>
      <c r="AC58" s="277" t="s">
        <v>11592</v>
      </c>
      <c r="AD58" s="277" t="s">
        <v>11605</v>
      </c>
      <c r="AF58" s="277">
        <v>45007</v>
      </c>
      <c r="AG58" s="277">
        <v>0.67400000000000004</v>
      </c>
      <c r="AH58" s="277" t="s">
        <v>11598</v>
      </c>
      <c r="AI58" s="277" t="s">
        <v>11592</v>
      </c>
      <c r="AJ58" s="277" t="s">
        <v>11605</v>
      </c>
    </row>
    <row r="59" spans="2:36">
      <c r="B59" s="277">
        <v>40775.666666666657</v>
      </c>
      <c r="C59" s="277">
        <v>0.65666666699999998</v>
      </c>
      <c r="D59" s="277" t="s">
        <v>11599</v>
      </c>
      <c r="E59" s="277" t="s">
        <v>11592</v>
      </c>
      <c r="F59" s="277" t="s">
        <v>11605</v>
      </c>
      <c r="G59" s="277"/>
      <c r="H59" s="277">
        <v>49180.333333333343</v>
      </c>
      <c r="I59" s="277">
        <v>0.679666667</v>
      </c>
      <c r="J59" s="277" t="s">
        <v>11599</v>
      </c>
      <c r="K59" s="277" t="s">
        <v>11592</v>
      </c>
      <c r="L59" s="277" t="s">
        <v>11605</v>
      </c>
      <c r="M59" s="277"/>
      <c r="N59" s="277">
        <v>50697.666666666657</v>
      </c>
      <c r="O59" s="277">
        <v>0.71466666699999992</v>
      </c>
      <c r="P59" s="277" t="s">
        <v>11599</v>
      </c>
      <c r="Q59" s="277" t="s">
        <v>11592</v>
      </c>
      <c r="R59" s="277" t="s">
        <v>11605</v>
      </c>
      <c r="S59" s="277"/>
      <c r="T59" s="277">
        <v>54321</v>
      </c>
      <c r="U59" s="277">
        <v>0.70166666699999991</v>
      </c>
      <c r="V59" s="277" t="s">
        <v>11599</v>
      </c>
      <c r="W59" s="277" t="s">
        <v>11592</v>
      </c>
      <c r="X59" s="277" t="s">
        <v>11605</v>
      </c>
      <c r="Y59" s="277"/>
      <c r="Z59" s="277">
        <v>66794.666666666672</v>
      </c>
      <c r="AA59" s="277">
        <v>0.78166666699999998</v>
      </c>
      <c r="AB59" s="277" t="s">
        <v>11599</v>
      </c>
      <c r="AC59" s="277" t="s">
        <v>11592</v>
      </c>
      <c r="AD59" s="277" t="s">
        <v>11605</v>
      </c>
      <c r="AF59" s="277">
        <v>66987</v>
      </c>
      <c r="AG59" s="277">
        <v>0.75866666699999996</v>
      </c>
      <c r="AH59" s="277" t="s">
        <v>11599</v>
      </c>
      <c r="AI59" s="277" t="s">
        <v>11592</v>
      </c>
      <c r="AJ59" s="277" t="s">
        <v>11605</v>
      </c>
    </row>
    <row r="60" spans="2:36">
      <c r="B60" s="277">
        <v>40644.333333333343</v>
      </c>
      <c r="C60" s="277">
        <v>0.64900000000000002</v>
      </c>
      <c r="D60" s="277" t="s">
        <v>11599</v>
      </c>
      <c r="E60" s="277" t="s">
        <v>11592</v>
      </c>
      <c r="F60" s="277" t="s">
        <v>11605</v>
      </c>
      <c r="G60" s="277"/>
      <c r="H60" s="277">
        <v>51420.333333333343</v>
      </c>
      <c r="I60" s="277">
        <v>0.67900000000000005</v>
      </c>
      <c r="J60" s="277" t="s">
        <v>11599</v>
      </c>
      <c r="K60" s="277" t="s">
        <v>11592</v>
      </c>
      <c r="L60" s="277" t="s">
        <v>11605</v>
      </c>
      <c r="M60" s="277"/>
      <c r="N60" s="277">
        <v>56183.333333333343</v>
      </c>
      <c r="O60" s="277">
        <v>0.71099999999999997</v>
      </c>
      <c r="P60" s="277" t="s">
        <v>11599</v>
      </c>
      <c r="Q60" s="277" t="s">
        <v>11592</v>
      </c>
      <c r="R60" s="277" t="s">
        <v>11605</v>
      </c>
      <c r="S60" s="277"/>
      <c r="T60" s="277">
        <v>65920.333333333328</v>
      </c>
      <c r="U60" s="277">
        <v>0.73899999999999999</v>
      </c>
      <c r="V60" s="277" t="s">
        <v>11599</v>
      </c>
      <c r="W60" s="277" t="s">
        <v>11592</v>
      </c>
      <c r="X60" s="277" t="s">
        <v>11605</v>
      </c>
      <c r="Y60" s="277"/>
      <c r="Z60" s="277">
        <v>70605.666666666672</v>
      </c>
      <c r="AA60" s="277">
        <v>0.77600000000000002</v>
      </c>
      <c r="AB60" s="277" t="s">
        <v>11599</v>
      </c>
      <c r="AC60" s="277" t="s">
        <v>11592</v>
      </c>
      <c r="AD60" s="277" t="s">
        <v>11605</v>
      </c>
      <c r="AF60" s="277">
        <v>66956</v>
      </c>
      <c r="AG60" s="277">
        <v>0.72799999999999998</v>
      </c>
      <c r="AH60" s="277" t="s">
        <v>11599</v>
      </c>
      <c r="AI60" s="277" t="s">
        <v>11592</v>
      </c>
      <c r="AJ60" s="277" t="s">
        <v>11605</v>
      </c>
    </row>
    <row r="61" spans="2:36">
      <c r="B61" s="277">
        <v>40373.666666666657</v>
      </c>
      <c r="C61" s="277">
        <v>0.63733333299999995</v>
      </c>
      <c r="D61" s="277" t="s">
        <v>11599</v>
      </c>
      <c r="E61" s="277" t="s">
        <v>11592</v>
      </c>
      <c r="F61" s="277" t="s">
        <v>11605</v>
      </c>
      <c r="G61" s="277"/>
      <c r="H61" s="277">
        <v>50397.333333333343</v>
      </c>
      <c r="I61" s="277">
        <v>0.701333333</v>
      </c>
      <c r="J61" s="277" t="s">
        <v>11599</v>
      </c>
      <c r="K61" s="277" t="s">
        <v>11592</v>
      </c>
      <c r="L61" s="277" t="s">
        <v>11605</v>
      </c>
      <c r="M61" s="277"/>
      <c r="N61" s="277">
        <v>46705</v>
      </c>
      <c r="O61" s="277">
        <v>0.67533333299999998</v>
      </c>
      <c r="P61" s="277" t="s">
        <v>11599</v>
      </c>
      <c r="Q61" s="277" t="s">
        <v>11592</v>
      </c>
      <c r="R61" s="277" t="s">
        <v>11605</v>
      </c>
      <c r="S61" s="277"/>
      <c r="T61" s="277">
        <v>61156.333333333343</v>
      </c>
      <c r="U61" s="277">
        <v>0.73533333300000003</v>
      </c>
      <c r="V61" s="277" t="s">
        <v>11599</v>
      </c>
      <c r="W61" s="277" t="s">
        <v>11592</v>
      </c>
      <c r="X61" s="277" t="s">
        <v>11605</v>
      </c>
      <c r="Y61" s="277"/>
      <c r="Z61" s="277">
        <v>67588</v>
      </c>
      <c r="AA61" s="277">
        <v>0.76733333300000006</v>
      </c>
      <c r="AB61" s="277" t="s">
        <v>11599</v>
      </c>
      <c r="AC61" s="277" t="s">
        <v>11592</v>
      </c>
      <c r="AD61" s="277" t="s">
        <v>11605</v>
      </c>
      <c r="AF61" s="277">
        <v>63939.333333333343</v>
      </c>
      <c r="AG61" s="277">
        <v>0.74733333300000004</v>
      </c>
      <c r="AH61" s="277" t="s">
        <v>11599</v>
      </c>
      <c r="AI61" s="277" t="s">
        <v>11592</v>
      </c>
      <c r="AJ61" s="277" t="s">
        <v>11605</v>
      </c>
    </row>
    <row r="62" spans="2:36">
      <c r="B62" s="277">
        <v>27673.666666666672</v>
      </c>
      <c r="C62" s="277">
        <v>0.61066666699999994</v>
      </c>
      <c r="D62" s="277" t="s">
        <v>11600</v>
      </c>
      <c r="E62" s="277" t="s">
        <v>11592</v>
      </c>
      <c r="F62" s="277" t="s">
        <v>11605</v>
      </c>
      <c r="G62" s="277"/>
      <c r="H62" s="277">
        <v>32054.333333333328</v>
      </c>
      <c r="I62" s="277">
        <v>0.64366666699999997</v>
      </c>
      <c r="J62" s="277" t="s">
        <v>11600</v>
      </c>
      <c r="K62" s="277" t="s">
        <v>11592</v>
      </c>
      <c r="L62" s="277" t="s">
        <v>11605</v>
      </c>
      <c r="M62" s="277"/>
      <c r="N62" s="277">
        <v>35375</v>
      </c>
      <c r="O62" s="277">
        <v>0.68766666700000001</v>
      </c>
      <c r="P62" s="277" t="s">
        <v>11600</v>
      </c>
      <c r="Q62" s="277" t="s">
        <v>11592</v>
      </c>
      <c r="R62" s="277" t="s">
        <v>11605</v>
      </c>
      <c r="S62" s="277"/>
      <c r="T62" s="277">
        <v>36919.666666666657</v>
      </c>
      <c r="U62" s="277">
        <v>0.65966666699999998</v>
      </c>
      <c r="V62" s="277" t="s">
        <v>11600</v>
      </c>
      <c r="W62" s="277" t="s">
        <v>11592</v>
      </c>
      <c r="X62" s="277" t="s">
        <v>11605</v>
      </c>
      <c r="Y62" s="277"/>
      <c r="Z62" s="277">
        <v>44444</v>
      </c>
      <c r="AA62" s="277">
        <v>0.70466666699999991</v>
      </c>
      <c r="AB62" s="277" t="s">
        <v>11600</v>
      </c>
      <c r="AC62" s="277" t="s">
        <v>11592</v>
      </c>
      <c r="AD62" s="277" t="s">
        <v>11605</v>
      </c>
      <c r="AF62" s="277">
        <v>42886.666666666657</v>
      </c>
      <c r="AG62" s="277">
        <v>0.64166666699999997</v>
      </c>
      <c r="AH62" s="277" t="s">
        <v>11600</v>
      </c>
      <c r="AI62" s="277" t="s">
        <v>11592</v>
      </c>
      <c r="AJ62" s="277" t="s">
        <v>11605</v>
      </c>
    </row>
    <row r="63" spans="2:36">
      <c r="B63" s="277">
        <v>26978.666666666672</v>
      </c>
      <c r="C63" s="277">
        <v>0.59233333300000002</v>
      </c>
      <c r="D63" s="277" t="s">
        <v>11600</v>
      </c>
      <c r="E63" s="277" t="s">
        <v>11592</v>
      </c>
      <c r="F63" s="277" t="s">
        <v>11605</v>
      </c>
      <c r="G63" s="277"/>
      <c r="H63" s="277">
        <v>34398.333333333343</v>
      </c>
      <c r="I63" s="277">
        <v>0.64333333299999995</v>
      </c>
      <c r="J63" s="277" t="s">
        <v>11600</v>
      </c>
      <c r="K63" s="277" t="s">
        <v>11592</v>
      </c>
      <c r="L63" s="277" t="s">
        <v>11605</v>
      </c>
      <c r="M63" s="277"/>
      <c r="N63" s="277">
        <v>37083</v>
      </c>
      <c r="O63" s="277">
        <v>0.67333333299999998</v>
      </c>
      <c r="P63" s="277" t="s">
        <v>11600</v>
      </c>
      <c r="Q63" s="277" t="s">
        <v>11592</v>
      </c>
      <c r="R63" s="277" t="s">
        <v>11605</v>
      </c>
      <c r="S63" s="277"/>
      <c r="T63" s="277">
        <v>40036.666666666657</v>
      </c>
      <c r="U63" s="277">
        <v>0.64833333300000007</v>
      </c>
      <c r="V63" s="277" t="s">
        <v>11600</v>
      </c>
      <c r="W63" s="277" t="s">
        <v>11592</v>
      </c>
      <c r="X63" s="277" t="s">
        <v>11605</v>
      </c>
      <c r="Y63" s="277"/>
      <c r="Z63" s="277">
        <v>44884</v>
      </c>
      <c r="AA63" s="277">
        <v>0.67533333299999998</v>
      </c>
      <c r="AB63" s="277" t="s">
        <v>11600</v>
      </c>
      <c r="AC63" s="277" t="s">
        <v>11592</v>
      </c>
      <c r="AD63" s="277" t="s">
        <v>11605</v>
      </c>
      <c r="AF63" s="277">
        <v>32081</v>
      </c>
      <c r="AG63" s="277">
        <v>0.60933333299999992</v>
      </c>
      <c r="AH63" s="277" t="s">
        <v>11600</v>
      </c>
      <c r="AI63" s="277" t="s">
        <v>11592</v>
      </c>
      <c r="AJ63" s="277" t="s">
        <v>11605</v>
      </c>
    </row>
    <row r="64" spans="2:36">
      <c r="B64" s="277">
        <v>27337.666666666672</v>
      </c>
      <c r="C64" s="277">
        <v>0.60766666699999994</v>
      </c>
      <c r="D64" s="277" t="s">
        <v>11600</v>
      </c>
      <c r="E64" s="277" t="s">
        <v>11592</v>
      </c>
      <c r="F64" s="277" t="s">
        <v>11605</v>
      </c>
      <c r="G64" s="277"/>
      <c r="H64" s="277">
        <v>34462.666666666657</v>
      </c>
      <c r="I64" s="277">
        <v>0.66366666699999999</v>
      </c>
      <c r="J64" s="277" t="s">
        <v>11600</v>
      </c>
      <c r="K64" s="277" t="s">
        <v>11592</v>
      </c>
      <c r="L64" s="277" t="s">
        <v>11605</v>
      </c>
      <c r="M64" s="277"/>
      <c r="N64" s="277">
        <v>30036</v>
      </c>
      <c r="O64" s="277">
        <v>0.63966666699999997</v>
      </c>
      <c r="P64" s="277" t="s">
        <v>11600</v>
      </c>
      <c r="Q64" s="277" t="s">
        <v>11592</v>
      </c>
      <c r="R64" s="277" t="s">
        <v>11605</v>
      </c>
      <c r="S64" s="277"/>
      <c r="T64" s="277">
        <v>39708.666666666657</v>
      </c>
      <c r="U64" s="277">
        <v>0.63866666699999997</v>
      </c>
      <c r="V64" s="277" t="s">
        <v>11600</v>
      </c>
      <c r="W64" s="277" t="s">
        <v>11592</v>
      </c>
      <c r="X64" s="277" t="s">
        <v>11605</v>
      </c>
      <c r="Y64" s="277"/>
      <c r="Z64" s="277">
        <v>44069</v>
      </c>
      <c r="AA64" s="277">
        <v>0.675666667</v>
      </c>
      <c r="AB64" s="277" t="s">
        <v>11600</v>
      </c>
      <c r="AC64" s="277" t="s">
        <v>11592</v>
      </c>
      <c r="AD64" s="277" t="s">
        <v>11605</v>
      </c>
      <c r="AF64" s="277">
        <v>38290.666666666657</v>
      </c>
      <c r="AG64" s="277">
        <v>0.64166666699999997</v>
      </c>
      <c r="AH64" s="277" t="s">
        <v>11600</v>
      </c>
      <c r="AI64" s="277" t="s">
        <v>11592</v>
      </c>
      <c r="AJ64" s="277" t="s">
        <v>11605</v>
      </c>
    </row>
    <row r="65" spans="2:36">
      <c r="B65" s="277">
        <v>59449</v>
      </c>
      <c r="C65" s="277">
        <v>0.65100000000000002</v>
      </c>
      <c r="D65" s="277" t="s">
        <v>11591</v>
      </c>
      <c r="E65" s="277" t="s">
        <v>11601</v>
      </c>
      <c r="F65" s="277" t="s">
        <v>11605</v>
      </c>
      <c r="G65" s="277"/>
      <c r="H65" s="277">
        <v>50732.333333333343</v>
      </c>
      <c r="I65" s="277">
        <v>0.68500000000000005</v>
      </c>
      <c r="J65" s="277" t="s">
        <v>11591</v>
      </c>
      <c r="K65" s="277" t="s">
        <v>11601</v>
      </c>
      <c r="L65" s="277" t="s">
        <v>11605</v>
      </c>
      <c r="M65" s="277"/>
      <c r="N65" s="277">
        <v>48567.666666666657</v>
      </c>
      <c r="O65" s="277">
        <v>0.59099999999999997</v>
      </c>
      <c r="P65" s="277" t="s">
        <v>11591</v>
      </c>
      <c r="Q65" s="277" t="s">
        <v>11601</v>
      </c>
      <c r="R65" s="277" t="s">
        <v>11605</v>
      </c>
      <c r="S65" s="277"/>
      <c r="T65" s="277">
        <v>49852</v>
      </c>
      <c r="U65" s="277">
        <v>0.63866666699999997</v>
      </c>
      <c r="V65" s="277" t="s">
        <v>11591</v>
      </c>
      <c r="W65" s="277" t="s">
        <v>11601</v>
      </c>
      <c r="X65" s="277" t="s">
        <v>11605</v>
      </c>
      <c r="Y65" s="277"/>
      <c r="Z65" s="277">
        <v>55724.333333333343</v>
      </c>
      <c r="AA65" s="277">
        <v>0.71666666699999992</v>
      </c>
      <c r="AB65" s="277" t="s">
        <v>11591</v>
      </c>
      <c r="AC65" s="277" t="s">
        <v>11601</v>
      </c>
      <c r="AD65" s="277" t="s">
        <v>11605</v>
      </c>
      <c r="AF65" s="277">
        <v>33148</v>
      </c>
      <c r="AG65" s="277">
        <v>0.44266666700000012</v>
      </c>
      <c r="AH65" s="277" t="s">
        <v>11591</v>
      </c>
      <c r="AI65" s="277" t="s">
        <v>11601</v>
      </c>
      <c r="AJ65" s="277" t="s">
        <v>11605</v>
      </c>
    </row>
    <row r="66" spans="2:36">
      <c r="B66" s="277">
        <v>56338.333333333343</v>
      </c>
      <c r="C66" s="277">
        <v>0.62666666700000007</v>
      </c>
      <c r="D66" s="277" t="s">
        <v>11591</v>
      </c>
      <c r="E66" s="277" t="s">
        <v>11601</v>
      </c>
      <c r="F66" s="277" t="s">
        <v>11605</v>
      </c>
      <c r="G66" s="277"/>
      <c r="H66" s="277">
        <v>52508.333333333343</v>
      </c>
      <c r="I66" s="277">
        <v>0.59466666700000004</v>
      </c>
      <c r="J66" s="277" t="s">
        <v>11591</v>
      </c>
      <c r="K66" s="277" t="s">
        <v>11601</v>
      </c>
      <c r="L66" s="277" t="s">
        <v>11605</v>
      </c>
      <c r="M66" s="277"/>
      <c r="N66" s="277">
        <v>49913.333333333343</v>
      </c>
      <c r="O66" s="277">
        <v>0.64666666700000008</v>
      </c>
      <c r="P66" s="277" t="s">
        <v>11591</v>
      </c>
      <c r="Q66" s="277" t="s">
        <v>11601</v>
      </c>
      <c r="R66" s="277" t="s">
        <v>11605</v>
      </c>
      <c r="S66" s="277"/>
      <c r="T66" s="277">
        <v>54087</v>
      </c>
      <c r="U66" s="277">
        <v>0.671666667</v>
      </c>
      <c r="V66" s="277" t="s">
        <v>11591</v>
      </c>
      <c r="W66" s="277" t="s">
        <v>11601</v>
      </c>
      <c r="X66" s="277" t="s">
        <v>11605</v>
      </c>
      <c r="Y66" s="277"/>
      <c r="Z66" s="277">
        <v>42577.666666666657</v>
      </c>
      <c r="AA66" s="277">
        <v>0.53166666699999998</v>
      </c>
      <c r="AB66" s="277" t="s">
        <v>11591</v>
      </c>
      <c r="AC66" s="277" t="s">
        <v>11601</v>
      </c>
      <c r="AD66" s="277" t="s">
        <v>11605</v>
      </c>
      <c r="AF66" s="277">
        <v>38975</v>
      </c>
      <c r="AG66" s="277">
        <v>0.50566666699999996</v>
      </c>
      <c r="AH66" s="277" t="s">
        <v>11591</v>
      </c>
      <c r="AI66" s="277" t="s">
        <v>11601</v>
      </c>
      <c r="AJ66" s="277" t="s">
        <v>11605</v>
      </c>
    </row>
    <row r="67" spans="2:36">
      <c r="B67" s="277">
        <v>56668.666666666657</v>
      </c>
      <c r="C67" s="277">
        <v>0.623</v>
      </c>
      <c r="D67" s="277" t="s">
        <v>11591</v>
      </c>
      <c r="E67" s="277" t="s">
        <v>11601</v>
      </c>
      <c r="F67" s="277" t="s">
        <v>11605</v>
      </c>
      <c r="G67" s="277"/>
      <c r="H67" s="277">
        <v>39122.333333333343</v>
      </c>
      <c r="I67" s="277">
        <v>0.45100000000000001</v>
      </c>
      <c r="J67" s="277" t="s">
        <v>11591</v>
      </c>
      <c r="K67" s="277" t="s">
        <v>11601</v>
      </c>
      <c r="L67" s="277" t="s">
        <v>11605</v>
      </c>
      <c r="M67" s="277"/>
      <c r="N67" s="277">
        <v>47668</v>
      </c>
      <c r="O67" s="277">
        <v>0.6</v>
      </c>
      <c r="P67" s="277" t="s">
        <v>11591</v>
      </c>
      <c r="Q67" s="277" t="s">
        <v>11601</v>
      </c>
      <c r="R67" s="277" t="s">
        <v>11605</v>
      </c>
      <c r="S67" s="277"/>
      <c r="T67" s="277">
        <v>43549.333333333343</v>
      </c>
      <c r="U67" s="277">
        <v>0.53800000000000003</v>
      </c>
      <c r="V67" s="277" t="s">
        <v>11591</v>
      </c>
      <c r="W67" s="277" t="s">
        <v>11601</v>
      </c>
      <c r="X67" s="277" t="s">
        <v>11605</v>
      </c>
      <c r="Y67" s="277"/>
      <c r="Z67" s="277">
        <v>56401</v>
      </c>
      <c r="AA67" s="277">
        <v>0.69100000000000006</v>
      </c>
      <c r="AB67" s="277" t="s">
        <v>11591</v>
      </c>
      <c r="AC67" s="277" t="s">
        <v>11601</v>
      </c>
      <c r="AD67" s="277" t="s">
        <v>11605</v>
      </c>
      <c r="AF67" s="277">
        <v>54116</v>
      </c>
      <c r="AG67" s="277">
        <v>0.67800000000000005</v>
      </c>
      <c r="AH67" s="277" t="s">
        <v>11591</v>
      </c>
      <c r="AI67" s="277" t="s">
        <v>11601</v>
      </c>
      <c r="AJ67" s="277" t="s">
        <v>11605</v>
      </c>
    </row>
    <row r="68" spans="2:36">
      <c r="B68" s="277">
        <v>44408.666666666657</v>
      </c>
      <c r="C68" s="277">
        <v>0.61099999999999999</v>
      </c>
      <c r="D68" s="277" t="s">
        <v>11598</v>
      </c>
      <c r="E68" s="277" t="s">
        <v>11601</v>
      </c>
      <c r="F68" s="277" t="s">
        <v>11605</v>
      </c>
      <c r="G68" s="277"/>
      <c r="H68" s="277">
        <v>38775</v>
      </c>
      <c r="I68" s="277">
        <v>0.65500000000000003</v>
      </c>
      <c r="J68" s="277" t="s">
        <v>11598</v>
      </c>
      <c r="K68" s="277" t="s">
        <v>11601</v>
      </c>
      <c r="L68" s="277" t="s">
        <v>11605</v>
      </c>
      <c r="M68" s="277"/>
      <c r="N68" s="277">
        <v>41499.666666666657</v>
      </c>
      <c r="O68" s="277">
        <v>0.621</v>
      </c>
      <c r="P68" s="277" t="s">
        <v>11598</v>
      </c>
      <c r="Q68" s="277" t="s">
        <v>11601</v>
      </c>
      <c r="R68" s="277" t="s">
        <v>11605</v>
      </c>
      <c r="S68" s="277"/>
      <c r="T68" s="277">
        <v>41723</v>
      </c>
      <c r="U68" s="277">
        <v>0.65100000000000002</v>
      </c>
      <c r="V68" s="277" t="s">
        <v>11598</v>
      </c>
      <c r="W68" s="277" t="s">
        <v>11601</v>
      </c>
      <c r="X68" s="277" t="s">
        <v>11605</v>
      </c>
      <c r="Y68" s="277"/>
      <c r="Z68" s="277">
        <v>33322.333333333343</v>
      </c>
      <c r="AA68" s="277">
        <v>0.51700000000000002</v>
      </c>
      <c r="AB68" s="277" t="s">
        <v>11598</v>
      </c>
      <c r="AC68" s="277" t="s">
        <v>11601</v>
      </c>
      <c r="AD68" s="277" t="s">
        <v>11605</v>
      </c>
      <c r="AF68" s="277">
        <v>43961</v>
      </c>
      <c r="AG68" s="277">
        <v>0.63600000000000001</v>
      </c>
      <c r="AH68" s="277" t="s">
        <v>11598</v>
      </c>
      <c r="AI68" s="277" t="s">
        <v>11601</v>
      </c>
      <c r="AJ68" s="277" t="s">
        <v>11605</v>
      </c>
    </row>
    <row r="69" spans="2:36">
      <c r="B69" s="277">
        <v>42608.666666666657</v>
      </c>
      <c r="C69" s="277">
        <v>0.60199999999999998</v>
      </c>
      <c r="D69" s="277" t="s">
        <v>11598</v>
      </c>
      <c r="E69" s="277" t="s">
        <v>11601</v>
      </c>
      <c r="F69" s="277" t="s">
        <v>11605</v>
      </c>
      <c r="G69" s="277"/>
      <c r="H69" s="277">
        <v>42385</v>
      </c>
      <c r="I69" s="277">
        <v>0.61199999999999999</v>
      </c>
      <c r="J69" s="277" t="s">
        <v>11598</v>
      </c>
      <c r="K69" s="277" t="s">
        <v>11601</v>
      </c>
      <c r="L69" s="277" t="s">
        <v>11605</v>
      </c>
      <c r="M69" s="277"/>
      <c r="N69" s="277">
        <v>38963.333333333343</v>
      </c>
      <c r="O69" s="277">
        <v>0.65100000000000002</v>
      </c>
      <c r="P69" s="277" t="s">
        <v>11598</v>
      </c>
      <c r="Q69" s="277" t="s">
        <v>11601</v>
      </c>
      <c r="R69" s="277" t="s">
        <v>11605</v>
      </c>
      <c r="S69" s="277"/>
      <c r="T69" s="277">
        <v>42729.333333333343</v>
      </c>
      <c r="U69" s="277">
        <v>0.65100000000000002</v>
      </c>
      <c r="V69" s="277" t="s">
        <v>11598</v>
      </c>
      <c r="W69" s="277" t="s">
        <v>11601</v>
      </c>
      <c r="X69" s="277" t="s">
        <v>11605</v>
      </c>
      <c r="Y69" s="277"/>
      <c r="Z69" s="277">
        <v>41554.666666666657</v>
      </c>
      <c r="AA69" s="277">
        <v>0.63800000000000001</v>
      </c>
      <c r="AB69" s="277" t="s">
        <v>11598</v>
      </c>
      <c r="AC69" s="277" t="s">
        <v>11601</v>
      </c>
      <c r="AD69" s="277" t="s">
        <v>11605</v>
      </c>
      <c r="AF69" s="277">
        <v>43067.333333333343</v>
      </c>
      <c r="AG69" s="277">
        <v>0.621</v>
      </c>
      <c r="AH69" s="277" t="s">
        <v>11598</v>
      </c>
      <c r="AI69" s="277" t="s">
        <v>11601</v>
      </c>
      <c r="AJ69" s="277" t="s">
        <v>11605</v>
      </c>
    </row>
    <row r="70" spans="2:36">
      <c r="B70" s="277">
        <v>44665.666666666657</v>
      </c>
      <c r="C70" s="277">
        <v>0.60266666700000004</v>
      </c>
      <c r="D70" s="277" t="s">
        <v>11598</v>
      </c>
      <c r="E70" s="277" t="s">
        <v>11601</v>
      </c>
      <c r="F70" s="277" t="s">
        <v>11605</v>
      </c>
      <c r="G70" s="277"/>
      <c r="H70" s="277">
        <v>33617</v>
      </c>
      <c r="I70" s="277">
        <v>0.47166666699999998</v>
      </c>
      <c r="J70" s="277" t="s">
        <v>11598</v>
      </c>
      <c r="K70" s="277" t="s">
        <v>11601</v>
      </c>
      <c r="L70" s="277" t="s">
        <v>11605</v>
      </c>
      <c r="M70" s="277"/>
      <c r="N70" s="277">
        <v>37910.666666666657</v>
      </c>
      <c r="O70" s="277">
        <v>0.61566666699999995</v>
      </c>
      <c r="P70" s="277" t="s">
        <v>11598</v>
      </c>
      <c r="Q70" s="277" t="s">
        <v>11601</v>
      </c>
      <c r="R70" s="277" t="s">
        <v>11605</v>
      </c>
      <c r="S70" s="277"/>
      <c r="T70" s="277">
        <v>36994.666666666657</v>
      </c>
      <c r="U70" s="277">
        <v>0.56499999999999995</v>
      </c>
      <c r="V70" s="277" t="s">
        <v>11598</v>
      </c>
      <c r="W70" s="277" t="s">
        <v>11601</v>
      </c>
      <c r="X70" s="277" t="s">
        <v>11605</v>
      </c>
      <c r="Y70" s="277"/>
      <c r="Z70" s="277">
        <v>28135.333333333328</v>
      </c>
      <c r="AA70" s="277">
        <v>0.44400000000000001</v>
      </c>
      <c r="AB70" s="277" t="s">
        <v>11598</v>
      </c>
      <c r="AC70" s="277" t="s">
        <v>11601</v>
      </c>
      <c r="AD70" s="277" t="s">
        <v>11605</v>
      </c>
      <c r="AF70" s="277">
        <v>44213</v>
      </c>
      <c r="AG70" s="277">
        <v>0.623</v>
      </c>
      <c r="AH70" s="277" t="s">
        <v>11598</v>
      </c>
      <c r="AI70" s="277" t="s">
        <v>11601</v>
      </c>
      <c r="AJ70" s="277" t="s">
        <v>11605</v>
      </c>
    </row>
    <row r="71" spans="2:36">
      <c r="B71" s="277">
        <v>43371.333333333343</v>
      </c>
      <c r="C71" s="277">
        <v>0.53</v>
      </c>
      <c r="D71" s="277" t="s">
        <v>11599</v>
      </c>
      <c r="E71" s="277" t="s">
        <v>11601</v>
      </c>
      <c r="F71" s="277" t="s">
        <v>11605</v>
      </c>
      <c r="G71" s="277"/>
      <c r="H71" s="277">
        <v>47895.666666666657</v>
      </c>
      <c r="I71" s="277">
        <v>0.64500000000000002</v>
      </c>
      <c r="J71" s="277" t="s">
        <v>11599</v>
      </c>
      <c r="K71" s="277" t="s">
        <v>11601</v>
      </c>
      <c r="L71" s="277" t="s">
        <v>11605</v>
      </c>
      <c r="M71" s="277"/>
      <c r="N71" s="277">
        <v>52162.333333333343</v>
      </c>
      <c r="O71" s="277">
        <v>0.60899999999999999</v>
      </c>
      <c r="P71" s="277" t="s">
        <v>11599</v>
      </c>
      <c r="Q71" s="277" t="s">
        <v>11601</v>
      </c>
      <c r="R71" s="277" t="s">
        <v>11605</v>
      </c>
      <c r="S71" s="277"/>
      <c r="T71" s="277">
        <v>50907.333333333343</v>
      </c>
      <c r="U71" s="277">
        <v>0.63300000000000001</v>
      </c>
      <c r="V71" s="277" t="s">
        <v>11599</v>
      </c>
      <c r="W71" s="277" t="s">
        <v>11601</v>
      </c>
      <c r="X71" s="277" t="s">
        <v>11605</v>
      </c>
      <c r="Y71" s="277"/>
      <c r="Z71" s="277">
        <v>53659.333333333343</v>
      </c>
      <c r="AA71" s="277">
        <v>0.65300000000000002</v>
      </c>
      <c r="AB71" s="277" t="s">
        <v>11599</v>
      </c>
      <c r="AC71" s="277" t="s">
        <v>11601</v>
      </c>
      <c r="AD71" s="277" t="s">
        <v>11605</v>
      </c>
      <c r="AF71" s="277">
        <v>30623</v>
      </c>
      <c r="AG71" s="277">
        <v>0.51800000000000002</v>
      </c>
      <c r="AH71" s="277" t="s">
        <v>11599</v>
      </c>
      <c r="AI71" s="277" t="s">
        <v>11601</v>
      </c>
      <c r="AJ71" s="277" t="s">
        <v>11605</v>
      </c>
    </row>
    <row r="72" spans="2:36">
      <c r="B72" s="277">
        <v>44454</v>
      </c>
      <c r="C72" s="277">
        <v>0.54900000000000004</v>
      </c>
      <c r="D72" s="277" t="s">
        <v>11599</v>
      </c>
      <c r="E72" s="277" t="s">
        <v>11601</v>
      </c>
      <c r="F72" s="277" t="s">
        <v>11605</v>
      </c>
      <c r="G72" s="277"/>
      <c r="H72" s="277">
        <v>52511</v>
      </c>
      <c r="I72" s="277">
        <v>0.58299999999999996</v>
      </c>
      <c r="J72" s="277" t="s">
        <v>11599</v>
      </c>
      <c r="K72" s="277" t="s">
        <v>11601</v>
      </c>
      <c r="L72" s="277" t="s">
        <v>11605</v>
      </c>
      <c r="M72" s="277"/>
      <c r="N72" s="277">
        <v>49740.666666666657</v>
      </c>
      <c r="O72" s="277">
        <v>0.623</v>
      </c>
      <c r="P72" s="277" t="s">
        <v>11599</v>
      </c>
      <c r="Q72" s="277" t="s">
        <v>11601</v>
      </c>
      <c r="R72" s="277" t="s">
        <v>11605</v>
      </c>
      <c r="S72" s="277"/>
      <c r="T72" s="277">
        <v>53629.666666666657</v>
      </c>
      <c r="U72" s="277">
        <v>0.65200000000000002</v>
      </c>
      <c r="V72" s="277" t="s">
        <v>11599</v>
      </c>
      <c r="W72" s="277" t="s">
        <v>11601</v>
      </c>
      <c r="X72" s="277" t="s">
        <v>11605</v>
      </c>
      <c r="Y72" s="277"/>
      <c r="Z72" s="277">
        <v>54915.666666666657</v>
      </c>
      <c r="AA72" s="277">
        <v>0.65100000000000002</v>
      </c>
      <c r="AB72" s="277" t="s">
        <v>11599</v>
      </c>
      <c r="AC72" s="277" t="s">
        <v>11601</v>
      </c>
      <c r="AD72" s="277" t="s">
        <v>11605</v>
      </c>
      <c r="AF72" s="277">
        <v>29896.666666666672</v>
      </c>
      <c r="AG72" s="277">
        <v>0.49299999999999999</v>
      </c>
      <c r="AH72" s="277" t="s">
        <v>11599</v>
      </c>
      <c r="AI72" s="277" t="s">
        <v>11601</v>
      </c>
      <c r="AJ72" s="277" t="s">
        <v>11605</v>
      </c>
    </row>
    <row r="73" spans="2:36">
      <c r="B73" s="277">
        <v>44121</v>
      </c>
      <c r="C73" s="277">
        <v>0.55500000000000005</v>
      </c>
      <c r="D73" s="277" t="s">
        <v>11599</v>
      </c>
      <c r="E73" s="277" t="s">
        <v>11601</v>
      </c>
      <c r="F73" s="277" t="s">
        <v>11605</v>
      </c>
      <c r="G73" s="277"/>
      <c r="H73" s="277">
        <v>39983</v>
      </c>
      <c r="I73" s="277">
        <v>0.48</v>
      </c>
      <c r="J73" s="277" t="s">
        <v>11599</v>
      </c>
      <c r="K73" s="277" t="s">
        <v>11601</v>
      </c>
      <c r="L73" s="277" t="s">
        <v>11605</v>
      </c>
      <c r="M73" s="277"/>
      <c r="N73" s="277">
        <v>52844</v>
      </c>
      <c r="O73" s="277">
        <v>0.66300000000000003</v>
      </c>
      <c r="P73" s="277" t="s">
        <v>11599</v>
      </c>
      <c r="Q73" s="277" t="s">
        <v>11601</v>
      </c>
      <c r="R73" s="277" t="s">
        <v>11605</v>
      </c>
      <c r="S73" s="277"/>
      <c r="T73" s="277">
        <v>55823</v>
      </c>
      <c r="U73" s="277">
        <v>0.67200000000000004</v>
      </c>
      <c r="V73" s="277" t="s">
        <v>11599</v>
      </c>
      <c r="W73" s="277" t="s">
        <v>11601</v>
      </c>
      <c r="X73" s="277" t="s">
        <v>11605</v>
      </c>
      <c r="Y73" s="277"/>
      <c r="Z73" s="277">
        <v>54319.333333333343</v>
      </c>
      <c r="AA73" s="277">
        <v>0.64500000000000002</v>
      </c>
      <c r="AB73" s="277" t="s">
        <v>11599</v>
      </c>
      <c r="AC73" s="277" t="s">
        <v>11601</v>
      </c>
      <c r="AD73" s="277" t="s">
        <v>11605</v>
      </c>
      <c r="AF73" s="277">
        <v>30391</v>
      </c>
      <c r="AG73" s="277">
        <v>0.499</v>
      </c>
      <c r="AH73" s="277" t="s">
        <v>11599</v>
      </c>
      <c r="AI73" s="277" t="s">
        <v>11601</v>
      </c>
      <c r="AJ73" s="277" t="s">
        <v>11605</v>
      </c>
    </row>
    <row r="74" spans="2:36">
      <c r="B74" s="310" t="s">
        <v>11609</v>
      </c>
      <c r="C74" s="310" t="s">
        <v>11609</v>
      </c>
      <c r="D74" s="277" t="s">
        <v>11600</v>
      </c>
      <c r="E74" s="277" t="s">
        <v>11601</v>
      </c>
      <c r="F74" s="277" t="s">
        <v>11605</v>
      </c>
      <c r="G74" s="277"/>
      <c r="H74" s="277">
        <v>35865.666666666657</v>
      </c>
      <c r="I74" s="277">
        <v>0.65200000000000002</v>
      </c>
      <c r="J74" s="277" t="s">
        <v>11600</v>
      </c>
      <c r="K74" s="277" t="s">
        <v>11601</v>
      </c>
      <c r="L74" s="277" t="s">
        <v>11605</v>
      </c>
      <c r="M74" s="277"/>
      <c r="N74" s="277">
        <v>36824.333333333343</v>
      </c>
      <c r="O74" s="277">
        <v>0.58599999999999997</v>
      </c>
      <c r="P74" s="277" t="s">
        <v>11600</v>
      </c>
      <c r="Q74" s="277" t="s">
        <v>11601</v>
      </c>
      <c r="R74" s="277" t="s">
        <v>11605</v>
      </c>
      <c r="S74" s="277"/>
      <c r="T74" s="277">
        <v>31586.666666666672</v>
      </c>
      <c r="U74" s="277">
        <v>0.53200000000000003</v>
      </c>
      <c r="V74" s="277" t="s">
        <v>11600</v>
      </c>
      <c r="W74" s="277" t="s">
        <v>11601</v>
      </c>
      <c r="X74" s="277" t="s">
        <v>11605</v>
      </c>
      <c r="Y74" s="277"/>
      <c r="Z74" s="277">
        <v>31758</v>
      </c>
      <c r="AA74" s="277">
        <v>0.52600000000000002</v>
      </c>
      <c r="AB74" s="277" t="s">
        <v>11600</v>
      </c>
      <c r="AC74" s="277" t="s">
        <v>11601</v>
      </c>
      <c r="AD74" s="277" t="s">
        <v>11605</v>
      </c>
      <c r="AF74" s="277">
        <v>36530.333333333343</v>
      </c>
      <c r="AG74" s="277">
        <v>0.60599999999999998</v>
      </c>
      <c r="AH74" s="277" t="s">
        <v>11600</v>
      </c>
      <c r="AI74" s="277" t="s">
        <v>11601</v>
      </c>
      <c r="AJ74" s="277" t="s">
        <v>11605</v>
      </c>
    </row>
    <row r="75" spans="2:36">
      <c r="B75" s="277">
        <v>36258.666666666657</v>
      </c>
      <c r="C75" s="277">
        <v>0.60799999999999998</v>
      </c>
      <c r="D75" s="277" t="s">
        <v>11600</v>
      </c>
      <c r="E75" s="277" t="s">
        <v>11601</v>
      </c>
      <c r="F75" s="277" t="s">
        <v>11605</v>
      </c>
      <c r="G75" s="277"/>
      <c r="H75" s="277">
        <v>38969.666666666657</v>
      </c>
      <c r="I75" s="277">
        <v>0.58399999999999996</v>
      </c>
      <c r="J75" s="277" t="s">
        <v>11600</v>
      </c>
      <c r="K75" s="277" t="s">
        <v>11601</v>
      </c>
      <c r="L75" s="277" t="s">
        <v>11605</v>
      </c>
      <c r="M75" s="277"/>
      <c r="N75" s="277">
        <v>35095.333333333343</v>
      </c>
      <c r="O75" s="277">
        <v>0.63</v>
      </c>
      <c r="P75" s="277" t="s">
        <v>11600</v>
      </c>
      <c r="Q75" s="277" t="s">
        <v>11601</v>
      </c>
      <c r="R75" s="277" t="s">
        <v>11605</v>
      </c>
      <c r="S75" s="277"/>
      <c r="T75" s="277">
        <v>39341.666666666657</v>
      </c>
      <c r="U75" s="277">
        <v>0.63400000000000001</v>
      </c>
      <c r="V75" s="277" t="s">
        <v>11600</v>
      </c>
      <c r="W75" s="277" t="s">
        <v>11601</v>
      </c>
      <c r="X75" s="277" t="s">
        <v>11605</v>
      </c>
      <c r="Y75" s="277"/>
      <c r="Z75" s="277">
        <v>38524</v>
      </c>
      <c r="AA75" s="277">
        <v>0.626</v>
      </c>
      <c r="AB75" s="277" t="s">
        <v>11600</v>
      </c>
      <c r="AC75" s="277" t="s">
        <v>11601</v>
      </c>
      <c r="AD75" s="277" t="s">
        <v>11605</v>
      </c>
      <c r="AF75" s="277">
        <v>35847.666666666657</v>
      </c>
      <c r="AG75" s="277">
        <v>0.58799999999999997</v>
      </c>
      <c r="AH75" s="277" t="s">
        <v>11600</v>
      </c>
      <c r="AI75" s="277" t="s">
        <v>11601</v>
      </c>
      <c r="AJ75" s="277" t="s">
        <v>11605</v>
      </c>
    </row>
    <row r="76" spans="2:36">
      <c r="B76" s="277">
        <v>34357.333333333343</v>
      </c>
      <c r="C76" s="277">
        <v>0.59433333300000002</v>
      </c>
      <c r="D76" s="277" t="s">
        <v>11600</v>
      </c>
      <c r="E76" s="277" t="s">
        <v>11601</v>
      </c>
      <c r="F76" s="277" t="s">
        <v>11605</v>
      </c>
      <c r="G76" s="277"/>
      <c r="H76" s="277">
        <v>40936</v>
      </c>
      <c r="I76" s="277">
        <v>0.63833333300000006</v>
      </c>
      <c r="J76" s="277" t="s">
        <v>11600</v>
      </c>
      <c r="K76" s="277" t="s">
        <v>11601</v>
      </c>
      <c r="L76" s="277" t="s">
        <v>11605</v>
      </c>
      <c r="M76" s="277"/>
      <c r="N76" s="277">
        <v>34173</v>
      </c>
      <c r="O76" s="277">
        <v>0.60433333300000003</v>
      </c>
      <c r="P76" s="277" t="s">
        <v>11600</v>
      </c>
      <c r="Q76" s="277" t="s">
        <v>11601</v>
      </c>
      <c r="R76" s="277" t="s">
        <v>11605</v>
      </c>
      <c r="S76" s="277"/>
      <c r="T76" s="277">
        <v>36576</v>
      </c>
      <c r="U76" s="277">
        <v>0.59233333300000002</v>
      </c>
      <c r="V76" s="277" t="s">
        <v>11600</v>
      </c>
      <c r="W76" s="277" t="s">
        <v>11601</v>
      </c>
      <c r="X76" s="277" t="s">
        <v>11605</v>
      </c>
      <c r="Y76" s="277"/>
      <c r="Z76" s="277">
        <v>39793.666666666657</v>
      </c>
      <c r="AA76" s="277">
        <v>0.65133333299999996</v>
      </c>
      <c r="AB76" s="277" t="s">
        <v>11600</v>
      </c>
      <c r="AC76" s="277" t="s">
        <v>11601</v>
      </c>
      <c r="AD76" s="277" t="s">
        <v>11605</v>
      </c>
      <c r="AF76" s="277">
        <v>37268.666666666657</v>
      </c>
      <c r="AG76" s="277">
        <v>0.59433333300000002</v>
      </c>
      <c r="AH76" s="277" t="s">
        <v>11600</v>
      </c>
      <c r="AI76" s="277" t="s">
        <v>11601</v>
      </c>
      <c r="AJ76" s="277" t="s">
        <v>11605</v>
      </c>
    </row>
    <row r="77" spans="2:36">
      <c r="B77" s="277">
        <v>54360.666666666657</v>
      </c>
      <c r="C77" s="277">
        <v>0.63266666699999996</v>
      </c>
      <c r="D77" s="277" t="s">
        <v>11591</v>
      </c>
      <c r="E77" s="277" t="s">
        <v>11602</v>
      </c>
      <c r="F77" s="277" t="s">
        <v>11605</v>
      </c>
      <c r="G77" s="277"/>
      <c r="H77" s="277">
        <v>57422.333333333343</v>
      </c>
      <c r="I77" s="277">
        <v>0.63566666699999996</v>
      </c>
      <c r="J77" s="277" t="s">
        <v>11591</v>
      </c>
      <c r="K77" s="277" t="s">
        <v>11602</v>
      </c>
      <c r="L77" s="277" t="s">
        <v>11605</v>
      </c>
      <c r="M77" s="277"/>
      <c r="N77" s="277">
        <v>50186.333333333343</v>
      </c>
      <c r="O77" s="277">
        <v>0.62566666699999995</v>
      </c>
      <c r="P77" s="277" t="s">
        <v>11591</v>
      </c>
      <c r="Q77" s="277" t="s">
        <v>11602</v>
      </c>
      <c r="R77" s="277" t="s">
        <v>11605</v>
      </c>
      <c r="S77" s="277"/>
      <c r="T77" s="277">
        <v>59585</v>
      </c>
      <c r="U77" s="277">
        <v>0.69599999999999995</v>
      </c>
      <c r="V77" s="277" t="s">
        <v>11591</v>
      </c>
      <c r="W77" s="277" t="s">
        <v>11602</v>
      </c>
      <c r="X77" s="277" t="s">
        <v>11605</v>
      </c>
      <c r="Y77" s="277"/>
      <c r="Z77" s="277">
        <v>54490.666666666657</v>
      </c>
      <c r="AA77" s="277">
        <v>0.66400000000000003</v>
      </c>
      <c r="AB77" s="277" t="s">
        <v>11591</v>
      </c>
      <c r="AC77" s="277" t="s">
        <v>11602</v>
      </c>
      <c r="AD77" s="277" t="s">
        <v>11605</v>
      </c>
      <c r="AF77" s="277">
        <v>51471.333333333343</v>
      </c>
      <c r="AG77" s="277">
        <v>0.65800000000000003</v>
      </c>
      <c r="AH77" s="277" t="s">
        <v>11591</v>
      </c>
      <c r="AI77" s="277" t="s">
        <v>11602</v>
      </c>
      <c r="AJ77" s="277" t="s">
        <v>11605</v>
      </c>
    </row>
    <row r="78" spans="2:36">
      <c r="B78" s="277">
        <v>54683</v>
      </c>
      <c r="C78" s="277">
        <v>0.63066666699999996</v>
      </c>
      <c r="D78" s="277" t="s">
        <v>11591</v>
      </c>
      <c r="E78" s="277" t="s">
        <v>11602</v>
      </c>
      <c r="F78" s="277" t="s">
        <v>11605</v>
      </c>
      <c r="G78" s="277"/>
      <c r="H78" s="277">
        <v>53830</v>
      </c>
      <c r="I78" s="277">
        <v>0.63266666699999996</v>
      </c>
      <c r="J78" s="277" t="s">
        <v>11591</v>
      </c>
      <c r="K78" s="277" t="s">
        <v>11602</v>
      </c>
      <c r="L78" s="277" t="s">
        <v>11605</v>
      </c>
      <c r="M78" s="277"/>
      <c r="N78" s="277">
        <v>51911</v>
      </c>
      <c r="O78" s="277">
        <v>0.63566666699999996</v>
      </c>
      <c r="P78" s="277" t="s">
        <v>11591</v>
      </c>
      <c r="Q78" s="277" t="s">
        <v>11602</v>
      </c>
      <c r="R78" s="277" t="s">
        <v>11605</v>
      </c>
      <c r="S78" s="277"/>
      <c r="T78" s="277">
        <v>55673.666666666657</v>
      </c>
      <c r="U78" s="277">
        <v>0.67066666700000011</v>
      </c>
      <c r="V78" s="277" t="s">
        <v>11591</v>
      </c>
      <c r="W78" s="277" t="s">
        <v>11602</v>
      </c>
      <c r="X78" s="277" t="s">
        <v>11605</v>
      </c>
      <c r="Y78" s="277"/>
      <c r="Z78" s="277">
        <v>55626.666666666657</v>
      </c>
      <c r="AA78" s="277">
        <v>0.65966666699999998</v>
      </c>
      <c r="AB78" s="277" t="s">
        <v>11591</v>
      </c>
      <c r="AC78" s="277" t="s">
        <v>11602</v>
      </c>
      <c r="AD78" s="277" t="s">
        <v>11605</v>
      </c>
      <c r="AF78" s="277">
        <v>56800.333333333343</v>
      </c>
      <c r="AG78" s="277">
        <v>0.68566666700000001</v>
      </c>
      <c r="AH78" s="277" t="s">
        <v>11591</v>
      </c>
      <c r="AI78" s="277" t="s">
        <v>11602</v>
      </c>
      <c r="AJ78" s="277" t="s">
        <v>11605</v>
      </c>
    </row>
    <row r="79" spans="2:36">
      <c r="B79" s="277">
        <v>55082.333333333343</v>
      </c>
      <c r="C79" s="277">
        <v>0.624</v>
      </c>
      <c r="D79" s="277" t="s">
        <v>11591</v>
      </c>
      <c r="E79" s="277" t="s">
        <v>11603</v>
      </c>
      <c r="F79" s="277" t="s">
        <v>11605</v>
      </c>
      <c r="G79" s="277"/>
      <c r="H79" s="277">
        <v>56621.666666666657</v>
      </c>
      <c r="I79" s="277">
        <v>0.63100000000000001</v>
      </c>
      <c r="J79" s="277" t="s">
        <v>11591</v>
      </c>
      <c r="K79" s="277" t="s">
        <v>11603</v>
      </c>
      <c r="L79" s="277" t="s">
        <v>11605</v>
      </c>
      <c r="M79" s="277"/>
      <c r="N79" s="277">
        <v>51668.666666666657</v>
      </c>
      <c r="O79" s="277">
        <v>0.625</v>
      </c>
      <c r="P79" s="277" t="s">
        <v>11591</v>
      </c>
      <c r="Q79" s="277" t="s">
        <v>11603</v>
      </c>
      <c r="R79" s="277" t="s">
        <v>11605</v>
      </c>
      <c r="S79" s="277"/>
      <c r="T79" s="277">
        <v>56443.333333333343</v>
      </c>
      <c r="U79" s="277">
        <v>0.64900000000000002</v>
      </c>
      <c r="V79" s="277" t="s">
        <v>11591</v>
      </c>
      <c r="W79" s="277" t="s">
        <v>11603</v>
      </c>
      <c r="X79" s="277" t="s">
        <v>11605</v>
      </c>
      <c r="Y79" s="277"/>
      <c r="Z79" s="277">
        <v>54082.333333333343</v>
      </c>
      <c r="AA79" s="277">
        <v>0.64900000000000002</v>
      </c>
      <c r="AB79" s="277" t="s">
        <v>11591</v>
      </c>
      <c r="AC79" s="277" t="s">
        <v>11603</v>
      </c>
      <c r="AD79" s="277" t="s">
        <v>11605</v>
      </c>
      <c r="AF79" s="277">
        <v>53843</v>
      </c>
      <c r="AG79" s="277">
        <v>0.66</v>
      </c>
      <c r="AH79" s="277" t="s">
        <v>11591</v>
      </c>
      <c r="AI79" s="277" t="s">
        <v>11607</v>
      </c>
      <c r="AJ79" s="277" t="s">
        <v>11605</v>
      </c>
    </row>
    <row r="80" spans="2:36">
      <c r="B80" s="277">
        <v>39928</v>
      </c>
      <c r="C80" s="277">
        <v>0.60699999999999998</v>
      </c>
      <c r="D80" s="277" t="s">
        <v>11598</v>
      </c>
      <c r="E80" s="277" t="s">
        <v>11603</v>
      </c>
      <c r="F80" s="277" t="s">
        <v>11605</v>
      </c>
      <c r="G80" s="277"/>
      <c r="H80" s="277">
        <v>39822.666666666657</v>
      </c>
      <c r="I80" s="277">
        <v>0.60099999999999998</v>
      </c>
      <c r="J80" s="277" t="s">
        <v>11598</v>
      </c>
      <c r="K80" s="277" t="s">
        <v>11603</v>
      </c>
      <c r="L80" s="277" t="s">
        <v>11605</v>
      </c>
      <c r="M80" s="277"/>
      <c r="N80" s="277">
        <v>37633.666666666657</v>
      </c>
      <c r="O80" s="277">
        <v>0.60599999999999998</v>
      </c>
      <c r="P80" s="277" t="s">
        <v>11598</v>
      </c>
      <c r="Q80" s="277" t="s">
        <v>11603</v>
      </c>
      <c r="R80" s="277" t="s">
        <v>11605</v>
      </c>
      <c r="S80" s="277"/>
      <c r="T80" s="277">
        <v>43827.333333333343</v>
      </c>
      <c r="U80" s="277">
        <v>0.66600000000000004</v>
      </c>
      <c r="V80" s="277" t="s">
        <v>11598</v>
      </c>
      <c r="W80" s="277" t="s">
        <v>11603</v>
      </c>
      <c r="X80" s="277" t="s">
        <v>11605</v>
      </c>
      <c r="Y80" s="277"/>
      <c r="Z80" s="277">
        <v>39236.333333333343</v>
      </c>
      <c r="AA80" s="277">
        <v>0.63900000000000001</v>
      </c>
      <c r="AB80" s="277" t="s">
        <v>11598</v>
      </c>
      <c r="AC80" s="277" t="s">
        <v>11603</v>
      </c>
      <c r="AD80" s="277" t="s">
        <v>11605</v>
      </c>
      <c r="AF80" s="277">
        <v>41033</v>
      </c>
      <c r="AG80" s="277">
        <v>0.64300000000000002</v>
      </c>
      <c r="AH80" s="277" t="s">
        <v>11598</v>
      </c>
      <c r="AI80" s="277" t="s">
        <v>11607</v>
      </c>
      <c r="AJ80" s="277" t="s">
        <v>11605</v>
      </c>
    </row>
    <row r="81" spans="2:36">
      <c r="B81" s="277">
        <v>40977</v>
      </c>
      <c r="C81" s="277">
        <v>0.61299999999999999</v>
      </c>
      <c r="D81" s="277" t="s">
        <v>11598</v>
      </c>
      <c r="E81" s="277" t="s">
        <v>11603</v>
      </c>
      <c r="F81" s="277" t="s">
        <v>11605</v>
      </c>
      <c r="G81" s="277"/>
      <c r="H81" s="277">
        <v>40649.666666666657</v>
      </c>
      <c r="I81" s="277">
        <v>0.622</v>
      </c>
      <c r="J81" s="277" t="s">
        <v>11598</v>
      </c>
      <c r="K81" s="277" t="s">
        <v>11603</v>
      </c>
      <c r="L81" s="277" t="s">
        <v>11605</v>
      </c>
      <c r="M81" s="277"/>
      <c r="N81" s="277">
        <v>39129.666666666657</v>
      </c>
      <c r="O81" s="277">
        <v>0.625</v>
      </c>
      <c r="P81" s="277" t="s">
        <v>11598</v>
      </c>
      <c r="Q81" s="277" t="s">
        <v>11603</v>
      </c>
      <c r="R81" s="277" t="s">
        <v>11605</v>
      </c>
      <c r="S81" s="277"/>
      <c r="T81" s="277">
        <v>43381</v>
      </c>
      <c r="U81" s="277">
        <v>0.64266666700000008</v>
      </c>
      <c r="V81" s="277" t="s">
        <v>11598</v>
      </c>
      <c r="W81" s="277" t="s">
        <v>11603</v>
      </c>
      <c r="X81" s="277" t="s">
        <v>11605</v>
      </c>
      <c r="Y81" s="277"/>
      <c r="Z81" s="277">
        <v>38784.666666666657</v>
      </c>
      <c r="AA81" s="277">
        <v>0.63066666700000007</v>
      </c>
      <c r="AB81" s="277" t="s">
        <v>11598</v>
      </c>
      <c r="AC81" s="277" t="s">
        <v>11603</v>
      </c>
      <c r="AD81" s="277" t="s">
        <v>11605</v>
      </c>
      <c r="AF81" s="277">
        <v>44174</v>
      </c>
      <c r="AG81" s="277">
        <v>0.65700000000000003</v>
      </c>
      <c r="AH81" s="277" t="s">
        <v>11598</v>
      </c>
      <c r="AI81" s="277" t="s">
        <v>11607</v>
      </c>
      <c r="AJ81" s="277" t="s">
        <v>11605</v>
      </c>
    </row>
    <row r="82" spans="2:36">
      <c r="B82" s="277">
        <v>40879</v>
      </c>
      <c r="C82" s="277">
        <v>0.60499999999999998</v>
      </c>
      <c r="D82" s="277" t="s">
        <v>11598</v>
      </c>
      <c r="E82" s="277" t="s">
        <v>11603</v>
      </c>
      <c r="F82" s="277" t="s">
        <v>11605</v>
      </c>
      <c r="G82" s="277"/>
      <c r="H82" s="277">
        <v>41903.666666666657</v>
      </c>
      <c r="I82" s="277">
        <v>0.61399999999999999</v>
      </c>
      <c r="J82" s="277" t="s">
        <v>11598</v>
      </c>
      <c r="K82" s="277" t="s">
        <v>11603</v>
      </c>
      <c r="L82" s="277" t="s">
        <v>11605</v>
      </c>
      <c r="M82" s="277"/>
      <c r="N82" s="277">
        <v>37380.666666666657</v>
      </c>
      <c r="O82" s="277">
        <v>0.60399999999999998</v>
      </c>
      <c r="P82" s="277" t="s">
        <v>11598</v>
      </c>
      <c r="Q82" s="277" t="s">
        <v>11603</v>
      </c>
      <c r="R82" s="277" t="s">
        <v>11605</v>
      </c>
      <c r="S82" s="277"/>
      <c r="T82" s="310" t="s">
        <v>11609</v>
      </c>
      <c r="U82" s="310" t="s">
        <v>11609</v>
      </c>
      <c r="V82" s="277" t="s">
        <v>11598</v>
      </c>
      <c r="W82" s="277" t="s">
        <v>11603</v>
      </c>
      <c r="X82" s="277" t="s">
        <v>11605</v>
      </c>
      <c r="Y82" s="277"/>
      <c r="Z82" s="310" t="s">
        <v>11609</v>
      </c>
      <c r="AA82" s="310" t="s">
        <v>11609</v>
      </c>
      <c r="AB82" s="277" t="s">
        <v>11598</v>
      </c>
      <c r="AC82" s="277" t="s">
        <v>11603</v>
      </c>
      <c r="AD82" s="277" t="s">
        <v>11605</v>
      </c>
      <c r="AF82" s="277">
        <v>43326.666666666657</v>
      </c>
      <c r="AG82" s="277">
        <v>0.64766666699999997</v>
      </c>
      <c r="AH82" s="277" t="s">
        <v>11598</v>
      </c>
      <c r="AI82" s="277" t="s">
        <v>11607</v>
      </c>
      <c r="AJ82" s="277" t="s">
        <v>11605</v>
      </c>
    </row>
    <row r="83" spans="2:36">
      <c r="B83" s="277">
        <v>43474.666666666657</v>
      </c>
      <c r="C83" s="277">
        <v>0.57699999999999996</v>
      </c>
      <c r="D83" s="277" t="s">
        <v>11599</v>
      </c>
      <c r="E83" s="277" t="s">
        <v>11603</v>
      </c>
      <c r="F83" s="277" t="s">
        <v>11605</v>
      </c>
      <c r="G83" s="277"/>
      <c r="H83" s="277">
        <v>50184.333333333343</v>
      </c>
      <c r="I83" s="277">
        <v>0.59899999999999998</v>
      </c>
      <c r="J83" s="277" t="s">
        <v>11599</v>
      </c>
      <c r="K83" s="277" t="s">
        <v>11603</v>
      </c>
      <c r="L83" s="277" t="s">
        <v>11605</v>
      </c>
      <c r="M83" s="277"/>
      <c r="N83" s="277">
        <v>46045.333333333343</v>
      </c>
      <c r="O83" s="277">
        <v>0.58899999999999997</v>
      </c>
      <c r="P83" s="277" t="s">
        <v>11599</v>
      </c>
      <c r="Q83" s="277" t="s">
        <v>11603</v>
      </c>
      <c r="R83" s="277" t="s">
        <v>11605</v>
      </c>
      <c r="S83" s="277"/>
      <c r="T83" s="277">
        <v>55200.333333333343</v>
      </c>
      <c r="U83" s="277">
        <v>0.66</v>
      </c>
      <c r="V83" s="277" t="s">
        <v>11599</v>
      </c>
      <c r="W83" s="277" t="s">
        <v>11603</v>
      </c>
      <c r="X83" s="277" t="s">
        <v>11605</v>
      </c>
      <c r="Y83" s="277"/>
      <c r="Z83" s="277">
        <v>49817.666666666657</v>
      </c>
      <c r="AA83" s="277">
        <v>0.628</v>
      </c>
      <c r="AB83" s="277" t="s">
        <v>11599</v>
      </c>
      <c r="AC83" s="277" t="s">
        <v>11603</v>
      </c>
      <c r="AD83" s="277" t="s">
        <v>11605</v>
      </c>
      <c r="AF83" s="277">
        <v>37721</v>
      </c>
      <c r="AG83" s="277">
        <v>0.60799999999999998</v>
      </c>
      <c r="AH83" s="277" t="s">
        <v>11599</v>
      </c>
      <c r="AI83" s="277" t="s">
        <v>11607</v>
      </c>
      <c r="AJ83" s="277" t="s">
        <v>11605</v>
      </c>
    </row>
    <row r="84" spans="2:36">
      <c r="B84" s="277">
        <v>43908.666666666657</v>
      </c>
      <c r="C84" s="277">
        <v>0.57299999999999995</v>
      </c>
      <c r="D84" s="277" t="s">
        <v>11599</v>
      </c>
      <c r="E84" s="277" t="s">
        <v>11603</v>
      </c>
      <c r="F84" s="277" t="s">
        <v>11605</v>
      </c>
      <c r="G84" s="277"/>
      <c r="H84" s="277">
        <v>47595.333333333343</v>
      </c>
      <c r="I84" s="277">
        <v>0.59499999999999997</v>
      </c>
      <c r="J84" s="277" t="s">
        <v>11599</v>
      </c>
      <c r="K84" s="277" t="s">
        <v>11603</v>
      </c>
      <c r="L84" s="277" t="s">
        <v>11605</v>
      </c>
      <c r="M84" s="277"/>
      <c r="N84" s="277">
        <v>47106</v>
      </c>
      <c r="O84" s="277">
        <v>0.6</v>
      </c>
      <c r="P84" s="277" t="s">
        <v>11599</v>
      </c>
      <c r="Q84" s="277" t="s">
        <v>11603</v>
      </c>
      <c r="R84" s="277" t="s">
        <v>11605</v>
      </c>
      <c r="S84" s="277"/>
      <c r="T84" s="277">
        <v>53402</v>
      </c>
      <c r="U84" s="277">
        <v>0.622</v>
      </c>
      <c r="V84" s="277" t="s">
        <v>11599</v>
      </c>
      <c r="W84" s="277" t="s">
        <v>11603</v>
      </c>
      <c r="X84" s="277" t="s">
        <v>11605</v>
      </c>
      <c r="Y84" s="277"/>
      <c r="Z84" s="277">
        <v>51109.333333333343</v>
      </c>
      <c r="AA84" s="277">
        <v>0.622</v>
      </c>
      <c r="AB84" s="277" t="s">
        <v>11599</v>
      </c>
      <c r="AC84" s="277" t="s">
        <v>11603</v>
      </c>
      <c r="AD84" s="277" t="s">
        <v>11605</v>
      </c>
      <c r="AF84" s="277">
        <v>40001.333333333343</v>
      </c>
      <c r="AG84" s="277">
        <v>0.624</v>
      </c>
      <c r="AH84" s="277" t="s">
        <v>11599</v>
      </c>
      <c r="AI84" s="277" t="s">
        <v>11607</v>
      </c>
      <c r="AJ84" s="277" t="s">
        <v>11605</v>
      </c>
    </row>
    <row r="85" spans="2:36">
      <c r="B85" s="277">
        <v>45227.666666666657</v>
      </c>
      <c r="C85" s="277">
        <v>0.57099999999999995</v>
      </c>
      <c r="D85" s="277" t="s">
        <v>11599</v>
      </c>
      <c r="E85" s="277" t="s">
        <v>11603</v>
      </c>
      <c r="F85" s="277" t="s">
        <v>11605</v>
      </c>
      <c r="G85" s="277"/>
      <c r="H85" s="277">
        <v>49443.333333333343</v>
      </c>
      <c r="I85" s="277">
        <v>0.59399999999999997</v>
      </c>
      <c r="J85" s="277" t="s">
        <v>11599</v>
      </c>
      <c r="K85" s="277" t="s">
        <v>11603</v>
      </c>
      <c r="L85" s="277" t="s">
        <v>11605</v>
      </c>
      <c r="M85" s="277"/>
      <c r="N85" s="277">
        <v>46922</v>
      </c>
      <c r="O85" s="277">
        <v>0.57999999999999996</v>
      </c>
      <c r="P85" s="277" t="s">
        <v>11599</v>
      </c>
      <c r="Q85" s="277" t="s">
        <v>11603</v>
      </c>
      <c r="R85" s="277" t="s">
        <v>11605</v>
      </c>
      <c r="S85" s="277"/>
      <c r="T85" s="277">
        <v>53410</v>
      </c>
      <c r="U85" s="277">
        <v>0.63</v>
      </c>
      <c r="V85" s="277" t="s">
        <v>11599</v>
      </c>
      <c r="W85" s="277" t="s">
        <v>11603</v>
      </c>
      <c r="X85" s="277" t="s">
        <v>11605</v>
      </c>
      <c r="Y85" s="277"/>
      <c r="Z85" s="277">
        <v>47603.333333333343</v>
      </c>
      <c r="AA85" s="277">
        <v>0.61399999999999999</v>
      </c>
      <c r="AB85" s="277" t="s">
        <v>11599</v>
      </c>
      <c r="AC85" s="277" t="s">
        <v>11603</v>
      </c>
      <c r="AD85" s="277" t="s">
        <v>11605</v>
      </c>
      <c r="AF85" s="277">
        <v>38394.333333333343</v>
      </c>
      <c r="AG85" s="277">
        <v>0.60899999999999999</v>
      </c>
      <c r="AH85" s="277" t="s">
        <v>11599</v>
      </c>
      <c r="AI85" s="277" t="s">
        <v>11607</v>
      </c>
      <c r="AJ85" s="277" t="s">
        <v>11605</v>
      </c>
    </row>
    <row r="86" spans="2:36">
      <c r="B86" s="277">
        <v>30284.333333333328</v>
      </c>
      <c r="C86" s="277">
        <v>0.57799999999999996</v>
      </c>
      <c r="D86" s="277" t="s">
        <v>11600</v>
      </c>
      <c r="E86" s="277" t="s">
        <v>11603</v>
      </c>
      <c r="F86" s="277" t="s">
        <v>11605</v>
      </c>
      <c r="G86" s="277"/>
      <c r="H86" s="277">
        <v>32269</v>
      </c>
      <c r="I86" s="277">
        <v>0.58099999999999996</v>
      </c>
      <c r="J86" s="277" t="s">
        <v>11600</v>
      </c>
      <c r="K86" s="277" t="s">
        <v>11603</v>
      </c>
      <c r="L86" s="277" t="s">
        <v>11605</v>
      </c>
      <c r="M86" s="277"/>
      <c r="N86" s="277">
        <v>31025.666666666672</v>
      </c>
      <c r="O86" s="277">
        <v>0.57899999999999996</v>
      </c>
      <c r="P86" s="277" t="s">
        <v>11600</v>
      </c>
      <c r="Q86" s="277" t="s">
        <v>11603</v>
      </c>
      <c r="R86" s="277" t="s">
        <v>11605</v>
      </c>
      <c r="S86" s="277"/>
      <c r="T86" s="277">
        <v>38843.333333333343</v>
      </c>
      <c r="U86" s="277">
        <v>0.67300000000000004</v>
      </c>
      <c r="V86" s="277" t="s">
        <v>11600</v>
      </c>
      <c r="W86" s="277" t="s">
        <v>11603</v>
      </c>
      <c r="X86" s="277" t="s">
        <v>11605</v>
      </c>
      <c r="Y86" s="277"/>
      <c r="Z86" s="277">
        <v>32153.333333333328</v>
      </c>
      <c r="AA86" s="277">
        <v>0.60699999999999998</v>
      </c>
      <c r="AB86" s="277" t="s">
        <v>11600</v>
      </c>
      <c r="AC86" s="277" t="s">
        <v>11603</v>
      </c>
      <c r="AD86" s="277" t="s">
        <v>11605</v>
      </c>
      <c r="AF86" s="277">
        <v>32346</v>
      </c>
      <c r="AG86" s="277">
        <v>0.61699999999999999</v>
      </c>
      <c r="AH86" s="277" t="s">
        <v>11600</v>
      </c>
      <c r="AI86" s="277" t="s">
        <v>11607</v>
      </c>
      <c r="AJ86" s="277" t="s">
        <v>11605</v>
      </c>
    </row>
    <row r="87" spans="2:36">
      <c r="B87" s="277">
        <v>32489.666666666672</v>
      </c>
      <c r="C87" s="277">
        <v>0.59899999999999998</v>
      </c>
      <c r="D87" s="277" t="s">
        <v>11600</v>
      </c>
      <c r="E87" s="277" t="s">
        <v>11603</v>
      </c>
      <c r="F87" s="277" t="s">
        <v>11605</v>
      </c>
      <c r="G87" s="277"/>
      <c r="H87" s="277">
        <v>32382</v>
      </c>
      <c r="I87" s="277">
        <v>0.59199999999999997</v>
      </c>
      <c r="J87" s="277" t="s">
        <v>11600</v>
      </c>
      <c r="K87" s="277" t="s">
        <v>11603</v>
      </c>
      <c r="L87" s="277" t="s">
        <v>11605</v>
      </c>
      <c r="M87" s="277"/>
      <c r="N87" s="277">
        <v>31903.333333333328</v>
      </c>
      <c r="O87" s="277">
        <v>0.59299999999999997</v>
      </c>
      <c r="P87" s="277" t="s">
        <v>11600</v>
      </c>
      <c r="Q87" s="277" t="s">
        <v>11603</v>
      </c>
      <c r="R87" s="277" t="s">
        <v>11605</v>
      </c>
      <c r="S87" s="277"/>
      <c r="T87" s="277">
        <v>37600.333333333343</v>
      </c>
      <c r="U87" s="277">
        <v>0.64400000000000002</v>
      </c>
      <c r="V87" s="277" t="s">
        <v>11600</v>
      </c>
      <c r="W87" s="277" t="s">
        <v>11603</v>
      </c>
      <c r="X87" s="277" t="s">
        <v>11605</v>
      </c>
      <c r="Y87" s="277"/>
      <c r="Z87" s="277">
        <v>33682.666666666657</v>
      </c>
      <c r="AA87" s="277">
        <v>0.61199999999999999</v>
      </c>
      <c r="AB87" s="277" t="s">
        <v>11600</v>
      </c>
      <c r="AC87" s="277" t="s">
        <v>11603</v>
      </c>
      <c r="AD87" s="277" t="s">
        <v>11605</v>
      </c>
      <c r="AF87" s="277">
        <v>35098</v>
      </c>
      <c r="AG87" s="277">
        <v>0.64600000000000002</v>
      </c>
      <c r="AH87" s="277" t="s">
        <v>11600</v>
      </c>
      <c r="AI87" s="277" t="s">
        <v>11607</v>
      </c>
      <c r="AJ87" s="277" t="s">
        <v>11605</v>
      </c>
    </row>
    <row r="88" spans="2:36">
      <c r="B88" s="277">
        <v>33247.333333333343</v>
      </c>
      <c r="C88" s="277">
        <v>0.58633333300000001</v>
      </c>
      <c r="D88" s="277" t="s">
        <v>11600</v>
      </c>
      <c r="E88" s="277" t="s">
        <v>11603</v>
      </c>
      <c r="F88" s="277" t="s">
        <v>11605</v>
      </c>
      <c r="G88" s="277"/>
      <c r="H88" s="277">
        <v>36091</v>
      </c>
      <c r="I88" s="277">
        <v>0.60533333299999992</v>
      </c>
      <c r="J88" s="277" t="s">
        <v>11600</v>
      </c>
      <c r="K88" s="277" t="s">
        <v>11603</v>
      </c>
      <c r="L88" s="277" t="s">
        <v>11605</v>
      </c>
      <c r="M88" s="277"/>
      <c r="N88" s="277">
        <v>31324.666666666672</v>
      </c>
      <c r="O88" s="277">
        <v>0.570333333</v>
      </c>
      <c r="P88" s="277" t="s">
        <v>11600</v>
      </c>
      <c r="Q88" s="277" t="s">
        <v>11603</v>
      </c>
      <c r="R88" s="277" t="s">
        <v>11605</v>
      </c>
      <c r="S88" s="277"/>
      <c r="T88" s="277">
        <v>36234</v>
      </c>
      <c r="U88" s="277">
        <v>0.63533333299999994</v>
      </c>
      <c r="V88" s="277" t="s">
        <v>11600</v>
      </c>
      <c r="W88" s="277" t="s">
        <v>11603</v>
      </c>
      <c r="X88" s="277" t="s">
        <v>11605</v>
      </c>
      <c r="Y88" s="277"/>
      <c r="Z88" s="277">
        <v>31466.333333333328</v>
      </c>
      <c r="AA88" s="277">
        <v>0.60733333299999992</v>
      </c>
      <c r="AB88" s="277" t="s">
        <v>11600</v>
      </c>
      <c r="AC88" s="277" t="s">
        <v>11603</v>
      </c>
      <c r="AD88" s="277" t="s">
        <v>11605</v>
      </c>
      <c r="AF88" s="277">
        <v>33553.666666666657</v>
      </c>
      <c r="AG88" s="277">
        <v>0.62133333299999993</v>
      </c>
      <c r="AH88" s="277" t="s">
        <v>11600</v>
      </c>
      <c r="AI88" s="277" t="s">
        <v>11607</v>
      </c>
      <c r="AJ88" s="277" t="s">
        <v>11605</v>
      </c>
    </row>
    <row r="89" spans="2:36">
      <c r="B89" s="277">
        <v>57961</v>
      </c>
      <c r="C89" s="277">
        <v>0.63566666699999996</v>
      </c>
      <c r="D89" s="277" t="s">
        <v>11591</v>
      </c>
      <c r="E89" s="277" t="s">
        <v>11604</v>
      </c>
      <c r="F89" s="277" t="s">
        <v>11605</v>
      </c>
      <c r="G89" s="277"/>
      <c r="H89" s="277">
        <v>59685.333333333343</v>
      </c>
      <c r="I89" s="277">
        <v>0.64566666699999997</v>
      </c>
      <c r="J89" s="277" t="s">
        <v>11591</v>
      </c>
      <c r="K89" s="277" t="s">
        <v>11604</v>
      </c>
      <c r="L89" s="277" t="s">
        <v>11605</v>
      </c>
      <c r="M89" s="277"/>
      <c r="N89" s="277">
        <v>56478</v>
      </c>
      <c r="O89" s="277">
        <v>0.65166666699999998</v>
      </c>
      <c r="P89" s="277" t="s">
        <v>11591</v>
      </c>
      <c r="Q89" s="277" t="s">
        <v>11604</v>
      </c>
      <c r="R89" s="277" t="s">
        <v>11605</v>
      </c>
      <c r="S89" s="277"/>
      <c r="T89" s="277">
        <v>59445.333333333343</v>
      </c>
      <c r="U89" s="277">
        <v>0.65966666699999998</v>
      </c>
      <c r="V89" s="277" t="s">
        <v>11591</v>
      </c>
      <c r="W89" s="277" t="s">
        <v>11604</v>
      </c>
      <c r="X89" s="277" t="s">
        <v>11605</v>
      </c>
      <c r="Y89" s="277"/>
      <c r="Z89" s="277">
        <v>59230.666666666657</v>
      </c>
      <c r="AA89" s="277">
        <v>0.67866666700000011</v>
      </c>
      <c r="AB89" s="277" t="s">
        <v>11591</v>
      </c>
      <c r="AC89" s="277" t="s">
        <v>11604</v>
      </c>
      <c r="AD89" s="277" t="s">
        <v>11605</v>
      </c>
      <c r="AF89" s="277">
        <v>55768.333333333343</v>
      </c>
      <c r="AG89" s="277">
        <v>0.6646666670000001</v>
      </c>
      <c r="AH89" s="277" t="s">
        <v>11591</v>
      </c>
      <c r="AI89" s="277" t="s">
        <v>11604</v>
      </c>
      <c r="AJ89" s="277" t="s">
        <v>11605</v>
      </c>
    </row>
    <row r="90" spans="2:36">
      <c r="B90" s="277">
        <v>58168.666666666657</v>
      </c>
      <c r="C90" s="277">
        <v>0.63866666700000008</v>
      </c>
      <c r="D90" s="277" t="s">
        <v>11591</v>
      </c>
      <c r="E90" s="277" t="s">
        <v>11604</v>
      </c>
      <c r="F90" s="277" t="s">
        <v>11605</v>
      </c>
      <c r="G90" s="277"/>
      <c r="H90" s="277">
        <v>60944.333333333343</v>
      </c>
      <c r="I90" s="277">
        <v>0.64566666699999997</v>
      </c>
      <c r="J90" s="277" t="s">
        <v>11591</v>
      </c>
      <c r="K90" s="277" t="s">
        <v>11604</v>
      </c>
      <c r="L90" s="277" t="s">
        <v>11605</v>
      </c>
      <c r="M90" s="277"/>
      <c r="N90" s="277">
        <v>55244.666666666657</v>
      </c>
      <c r="O90" s="277">
        <v>0.65566666699999998</v>
      </c>
      <c r="P90" s="277" t="s">
        <v>11591</v>
      </c>
      <c r="Q90" s="277" t="s">
        <v>11604</v>
      </c>
      <c r="R90" s="277" t="s">
        <v>11605</v>
      </c>
      <c r="S90" s="277"/>
      <c r="T90" s="277">
        <v>60978</v>
      </c>
      <c r="U90" s="277">
        <v>0.6626666670000001</v>
      </c>
      <c r="V90" s="277" t="s">
        <v>11591</v>
      </c>
      <c r="W90" s="277" t="s">
        <v>11604</v>
      </c>
      <c r="X90" s="277" t="s">
        <v>11605</v>
      </c>
      <c r="Y90" s="277"/>
      <c r="Z90" s="277">
        <v>58188</v>
      </c>
      <c r="AA90" s="277">
        <v>0.681666667</v>
      </c>
      <c r="AB90" s="277" t="s">
        <v>11591</v>
      </c>
      <c r="AC90" s="277" t="s">
        <v>11604</v>
      </c>
      <c r="AD90" s="277" t="s">
        <v>11605</v>
      </c>
      <c r="AF90" s="277">
        <v>58900.333333333343</v>
      </c>
      <c r="AG90" s="277">
        <v>0.6926666669999999</v>
      </c>
      <c r="AH90" s="277" t="s">
        <v>11591</v>
      </c>
      <c r="AI90" s="277" t="s">
        <v>11604</v>
      </c>
      <c r="AJ90" s="277" t="s">
        <v>11605</v>
      </c>
    </row>
    <row r="91" spans="2:36">
      <c r="B91" s="277">
        <v>63613.666666666657</v>
      </c>
      <c r="C91" s="277">
        <v>0.67</v>
      </c>
      <c r="D91" s="277" t="s">
        <v>11591</v>
      </c>
      <c r="E91" s="277" t="s">
        <v>11604</v>
      </c>
      <c r="F91" s="277" t="s">
        <v>11605</v>
      </c>
      <c r="G91" s="277"/>
      <c r="H91" s="277">
        <v>60953.666666666657</v>
      </c>
      <c r="I91" s="277">
        <v>0.65700000000000003</v>
      </c>
      <c r="J91" s="277" t="s">
        <v>11591</v>
      </c>
      <c r="K91" s="277" t="s">
        <v>11604</v>
      </c>
      <c r="L91" s="277" t="s">
        <v>11605</v>
      </c>
      <c r="M91" s="277"/>
      <c r="N91" s="277">
        <v>59338.666666666657</v>
      </c>
      <c r="O91" s="277">
        <v>0.65400000000000003</v>
      </c>
      <c r="P91" s="277" t="s">
        <v>11591</v>
      </c>
      <c r="Q91" s="277" t="s">
        <v>11604</v>
      </c>
      <c r="R91" s="277" t="s">
        <v>11605</v>
      </c>
      <c r="S91" s="277"/>
      <c r="T91" s="277">
        <v>61442</v>
      </c>
      <c r="U91" s="277">
        <v>0.66200000000000003</v>
      </c>
      <c r="V91" s="277" t="s">
        <v>11591</v>
      </c>
      <c r="W91" s="277" t="s">
        <v>11604</v>
      </c>
      <c r="X91" s="277" t="s">
        <v>11605</v>
      </c>
      <c r="Y91" s="277"/>
      <c r="Z91" s="277">
        <v>58992.333333333343</v>
      </c>
      <c r="AA91" s="277">
        <v>0.68799999999999994</v>
      </c>
      <c r="AB91" s="277" t="s">
        <v>11591</v>
      </c>
      <c r="AC91" s="277" t="s">
        <v>11604</v>
      </c>
      <c r="AD91" s="277" t="s">
        <v>11605</v>
      </c>
      <c r="AF91" s="277">
        <v>57569.666666666657</v>
      </c>
      <c r="AG91" s="277">
        <v>0.68</v>
      </c>
      <c r="AH91" s="277" t="s">
        <v>11591</v>
      </c>
      <c r="AI91" s="277" t="s">
        <v>11604</v>
      </c>
      <c r="AJ91" s="277" t="s">
        <v>11605</v>
      </c>
    </row>
    <row r="92" spans="2:36">
      <c r="B92" s="277">
        <v>41540.333333333343</v>
      </c>
      <c r="C92" s="277">
        <v>0.58399999999999996</v>
      </c>
      <c r="D92" s="277" t="s">
        <v>11598</v>
      </c>
      <c r="E92" s="277" t="s">
        <v>11604</v>
      </c>
      <c r="F92" s="277" t="s">
        <v>11605</v>
      </c>
      <c r="G92" s="277"/>
      <c r="H92" s="277">
        <v>42670.333333333343</v>
      </c>
      <c r="I92" s="277">
        <v>0.60399999999999998</v>
      </c>
      <c r="J92" s="277" t="s">
        <v>11598</v>
      </c>
      <c r="K92" s="277" t="s">
        <v>11604</v>
      </c>
      <c r="L92" s="277" t="s">
        <v>11605</v>
      </c>
      <c r="M92" s="277"/>
      <c r="N92" s="277">
        <v>39219</v>
      </c>
      <c r="O92" s="277">
        <v>0.61</v>
      </c>
      <c r="P92" s="277" t="s">
        <v>11598</v>
      </c>
      <c r="Q92" s="277" t="s">
        <v>11604</v>
      </c>
      <c r="R92" s="277" t="s">
        <v>11605</v>
      </c>
      <c r="S92" s="277"/>
      <c r="T92" s="277">
        <v>42549</v>
      </c>
      <c r="U92" s="277">
        <v>0.621</v>
      </c>
      <c r="V92" s="277" t="s">
        <v>11598</v>
      </c>
      <c r="W92" s="277" t="s">
        <v>11604</v>
      </c>
      <c r="X92" s="277" t="s">
        <v>11605</v>
      </c>
      <c r="Y92" s="277"/>
      <c r="Z92" s="277">
        <v>40803.333333333343</v>
      </c>
      <c r="AA92" s="277">
        <v>0.63300000000000001</v>
      </c>
      <c r="AB92" s="277" t="s">
        <v>11598</v>
      </c>
      <c r="AC92" s="277" t="s">
        <v>11604</v>
      </c>
      <c r="AD92" s="277" t="s">
        <v>11605</v>
      </c>
      <c r="AF92" s="277">
        <v>41234.666666666657</v>
      </c>
      <c r="AG92" s="277">
        <v>0.625</v>
      </c>
      <c r="AH92" s="277" t="s">
        <v>11598</v>
      </c>
      <c r="AI92" s="277" t="s">
        <v>11604</v>
      </c>
      <c r="AJ92" s="277" t="s">
        <v>11605</v>
      </c>
    </row>
    <row r="93" spans="2:36">
      <c r="B93" s="277">
        <v>41428</v>
      </c>
      <c r="C93" s="277">
        <v>0.578333333</v>
      </c>
      <c r="D93" s="277" t="s">
        <v>11598</v>
      </c>
      <c r="E93" s="277" t="s">
        <v>11604</v>
      </c>
      <c r="F93" s="277" t="s">
        <v>11605</v>
      </c>
      <c r="G93" s="277"/>
      <c r="H93" s="277">
        <v>37960.666666666657</v>
      </c>
      <c r="I93" s="277">
        <v>0.60033333300000002</v>
      </c>
      <c r="J93" s="277" t="s">
        <v>11598</v>
      </c>
      <c r="K93" s="277" t="s">
        <v>11604</v>
      </c>
      <c r="L93" s="277" t="s">
        <v>11605</v>
      </c>
      <c r="M93" s="277"/>
      <c r="N93" s="277">
        <v>37183.666666666657</v>
      </c>
      <c r="O93" s="277">
        <v>0.61133333299999992</v>
      </c>
      <c r="P93" s="277" t="s">
        <v>11598</v>
      </c>
      <c r="Q93" s="277" t="s">
        <v>11604</v>
      </c>
      <c r="R93" s="277" t="s">
        <v>11605</v>
      </c>
      <c r="S93" s="277"/>
      <c r="T93" s="277">
        <v>43384.333333333343</v>
      </c>
      <c r="U93" s="277">
        <v>0.61533333299999993</v>
      </c>
      <c r="V93" s="277" t="s">
        <v>11598</v>
      </c>
      <c r="W93" s="277" t="s">
        <v>11604</v>
      </c>
      <c r="X93" s="277" t="s">
        <v>11605</v>
      </c>
      <c r="Y93" s="277"/>
      <c r="Z93" s="277">
        <v>40017</v>
      </c>
      <c r="AA93" s="277">
        <v>0.62833333300000005</v>
      </c>
      <c r="AB93" s="277" t="s">
        <v>11598</v>
      </c>
      <c r="AC93" s="277" t="s">
        <v>11604</v>
      </c>
      <c r="AD93" s="277" t="s">
        <v>11605</v>
      </c>
      <c r="AF93" s="277">
        <v>43121.333333333343</v>
      </c>
      <c r="AG93" s="277">
        <v>0.62733333299999994</v>
      </c>
      <c r="AH93" s="277" t="s">
        <v>11598</v>
      </c>
      <c r="AI93" s="277" t="s">
        <v>11604</v>
      </c>
      <c r="AJ93" s="277" t="s">
        <v>11605</v>
      </c>
    </row>
    <row r="94" spans="2:36">
      <c r="B94" s="277">
        <v>40871.666666666657</v>
      </c>
      <c r="C94" s="277">
        <v>0.578333333</v>
      </c>
      <c r="D94" s="277" t="s">
        <v>11598</v>
      </c>
      <c r="E94" s="277" t="s">
        <v>11604</v>
      </c>
      <c r="F94" s="277" t="s">
        <v>11605</v>
      </c>
      <c r="G94" s="277"/>
      <c r="H94" s="277">
        <v>41806.666666666657</v>
      </c>
      <c r="I94" s="277">
        <v>0.60233333300000003</v>
      </c>
      <c r="J94" s="277" t="s">
        <v>11598</v>
      </c>
      <c r="K94" s="277" t="s">
        <v>11604</v>
      </c>
      <c r="L94" s="277" t="s">
        <v>11605</v>
      </c>
      <c r="M94" s="277"/>
      <c r="N94" s="277">
        <v>40374.666666666657</v>
      </c>
      <c r="O94" s="277">
        <v>0.59933333300000002</v>
      </c>
      <c r="P94" s="277" t="s">
        <v>11598</v>
      </c>
      <c r="Q94" s="277" t="s">
        <v>11604</v>
      </c>
      <c r="R94" s="277" t="s">
        <v>11605</v>
      </c>
      <c r="S94" s="277"/>
      <c r="T94" s="277">
        <v>42985.333333333343</v>
      </c>
      <c r="U94" s="277">
        <v>0.60833333300000003</v>
      </c>
      <c r="V94" s="277" t="s">
        <v>11598</v>
      </c>
      <c r="W94" s="277" t="s">
        <v>11604</v>
      </c>
      <c r="X94" s="277" t="s">
        <v>11605</v>
      </c>
      <c r="Y94" s="277"/>
      <c r="Z94" s="277">
        <v>40030.333333333343</v>
      </c>
      <c r="AA94" s="277">
        <v>0.63233333300000005</v>
      </c>
      <c r="AB94" s="277" t="s">
        <v>11598</v>
      </c>
      <c r="AC94" s="277" t="s">
        <v>11604</v>
      </c>
      <c r="AD94" s="277" t="s">
        <v>11605</v>
      </c>
      <c r="AF94" s="277">
        <v>42238</v>
      </c>
      <c r="AG94" s="277">
        <v>0.63133333300000005</v>
      </c>
      <c r="AH94" s="277" t="s">
        <v>11598</v>
      </c>
      <c r="AI94" s="277" t="s">
        <v>11604</v>
      </c>
      <c r="AJ94" s="277" t="s">
        <v>11605</v>
      </c>
    </row>
    <row r="95" spans="2:36">
      <c r="B95" s="277">
        <v>46378.333333333343</v>
      </c>
      <c r="C95" s="277">
        <v>0.60166666699999993</v>
      </c>
      <c r="D95" s="277" t="s">
        <v>11599</v>
      </c>
      <c r="E95" s="277" t="s">
        <v>11604</v>
      </c>
      <c r="F95" s="277" t="s">
        <v>11605</v>
      </c>
      <c r="G95" s="277"/>
      <c r="H95" s="277">
        <v>54286</v>
      </c>
      <c r="I95" s="277">
        <v>0.63866666699999997</v>
      </c>
      <c r="J95" s="277" t="s">
        <v>11599</v>
      </c>
      <c r="K95" s="277" t="s">
        <v>11604</v>
      </c>
      <c r="L95" s="277" t="s">
        <v>11605</v>
      </c>
      <c r="M95" s="277"/>
      <c r="N95" s="277">
        <v>51387.666666666657</v>
      </c>
      <c r="O95" s="277">
        <v>0.63866666699999997</v>
      </c>
      <c r="P95" s="277" t="s">
        <v>11599</v>
      </c>
      <c r="Q95" s="277" t="s">
        <v>11604</v>
      </c>
      <c r="R95" s="277" t="s">
        <v>11605</v>
      </c>
      <c r="S95" s="277"/>
      <c r="T95" s="277">
        <v>54802.333333333343</v>
      </c>
      <c r="U95" s="277">
        <v>0.65166666699999998</v>
      </c>
      <c r="V95" s="277" t="s">
        <v>11599</v>
      </c>
      <c r="W95" s="277" t="s">
        <v>11604</v>
      </c>
      <c r="X95" s="277" t="s">
        <v>11605</v>
      </c>
      <c r="Y95" s="277"/>
      <c r="Z95" s="277">
        <v>54083.333333333343</v>
      </c>
      <c r="AA95" s="277">
        <v>0.66966666699999999</v>
      </c>
      <c r="AB95" s="277" t="s">
        <v>11599</v>
      </c>
      <c r="AC95" s="277" t="s">
        <v>11604</v>
      </c>
      <c r="AD95" s="277" t="s">
        <v>11605</v>
      </c>
      <c r="AF95" s="277">
        <v>39792.666666666657</v>
      </c>
      <c r="AG95" s="277">
        <v>0.64666666699999997</v>
      </c>
      <c r="AH95" s="277" t="s">
        <v>11599</v>
      </c>
      <c r="AI95" s="277" t="s">
        <v>11604</v>
      </c>
      <c r="AJ95" s="277" t="s">
        <v>11605</v>
      </c>
    </row>
    <row r="96" spans="2:36">
      <c r="B96" s="277">
        <v>48243</v>
      </c>
      <c r="C96" s="277">
        <v>0.61299999999999999</v>
      </c>
      <c r="D96" s="277" t="s">
        <v>11599</v>
      </c>
      <c r="E96" s="277" t="s">
        <v>11604</v>
      </c>
      <c r="F96" s="277" t="s">
        <v>11605</v>
      </c>
      <c r="G96" s="277"/>
      <c r="H96" s="277">
        <v>53604.333333333343</v>
      </c>
      <c r="I96" s="277">
        <v>0.63500000000000001</v>
      </c>
      <c r="J96" s="277" t="s">
        <v>11599</v>
      </c>
      <c r="K96" s="277" t="s">
        <v>11604</v>
      </c>
      <c r="L96" s="277" t="s">
        <v>11605</v>
      </c>
      <c r="M96" s="277"/>
      <c r="N96" s="277">
        <v>51127</v>
      </c>
      <c r="O96" s="277">
        <v>0.63800000000000001</v>
      </c>
      <c r="P96" s="277" t="s">
        <v>11599</v>
      </c>
      <c r="Q96" s="277" t="s">
        <v>11604</v>
      </c>
      <c r="R96" s="277" t="s">
        <v>11605</v>
      </c>
      <c r="S96" s="277"/>
      <c r="T96" s="277">
        <v>56422.333333333343</v>
      </c>
      <c r="U96" s="277">
        <v>0.65900000000000003</v>
      </c>
      <c r="V96" s="277" t="s">
        <v>11599</v>
      </c>
      <c r="W96" s="277" t="s">
        <v>11604</v>
      </c>
      <c r="X96" s="277" t="s">
        <v>11605</v>
      </c>
      <c r="Y96" s="277"/>
      <c r="Z96" s="277">
        <v>52540</v>
      </c>
      <c r="AA96" s="277">
        <v>0.66500000000000004</v>
      </c>
      <c r="AB96" s="277" t="s">
        <v>11599</v>
      </c>
      <c r="AC96" s="277" t="s">
        <v>11604</v>
      </c>
      <c r="AD96" s="277" t="s">
        <v>11605</v>
      </c>
      <c r="AF96" s="277">
        <v>40816.666666666657</v>
      </c>
      <c r="AG96" s="277">
        <v>0.65500000000000003</v>
      </c>
      <c r="AH96" s="277" t="s">
        <v>11599</v>
      </c>
      <c r="AI96" s="277" t="s">
        <v>11604</v>
      </c>
      <c r="AJ96" s="277" t="s">
        <v>11605</v>
      </c>
    </row>
    <row r="97" spans="2:36">
      <c r="B97" s="277">
        <v>46218</v>
      </c>
      <c r="C97" s="277">
        <v>0.60799999999999998</v>
      </c>
      <c r="D97" s="277" t="s">
        <v>11599</v>
      </c>
      <c r="E97" s="277" t="s">
        <v>11604</v>
      </c>
      <c r="F97" s="277" t="s">
        <v>11605</v>
      </c>
      <c r="G97" s="277"/>
      <c r="H97" s="277">
        <v>54438</v>
      </c>
      <c r="I97" s="277">
        <v>0.64700000000000002</v>
      </c>
      <c r="J97" s="277" t="s">
        <v>11599</v>
      </c>
      <c r="K97" s="277" t="s">
        <v>11604</v>
      </c>
      <c r="L97" s="277" t="s">
        <v>11605</v>
      </c>
      <c r="M97" s="277"/>
      <c r="N97" s="277">
        <v>52641.666666666657</v>
      </c>
      <c r="O97" s="277">
        <v>0.63400000000000001</v>
      </c>
      <c r="P97" s="277" t="s">
        <v>11599</v>
      </c>
      <c r="Q97" s="277" t="s">
        <v>11604</v>
      </c>
      <c r="R97" s="277" t="s">
        <v>11605</v>
      </c>
      <c r="S97" s="277"/>
      <c r="T97" s="277">
        <v>55372.333333333343</v>
      </c>
      <c r="U97" s="277">
        <v>0.65100000000000002</v>
      </c>
      <c r="V97" s="277" t="s">
        <v>11599</v>
      </c>
      <c r="W97" s="277" t="s">
        <v>11604</v>
      </c>
      <c r="X97" s="277" t="s">
        <v>11605</v>
      </c>
      <c r="Y97" s="277"/>
      <c r="Z97" s="277">
        <v>53503.333333333343</v>
      </c>
      <c r="AA97" s="277">
        <v>0.67500000000000004</v>
      </c>
      <c r="AB97" s="277" t="s">
        <v>11599</v>
      </c>
      <c r="AC97" s="277" t="s">
        <v>11604</v>
      </c>
      <c r="AD97" s="277" t="s">
        <v>11605</v>
      </c>
      <c r="AF97" s="277">
        <v>41006.333333333343</v>
      </c>
      <c r="AG97" s="277">
        <v>0.65300000000000002</v>
      </c>
      <c r="AH97" s="277" t="s">
        <v>11599</v>
      </c>
      <c r="AI97" s="277" t="s">
        <v>11604</v>
      </c>
      <c r="AJ97" s="277" t="s">
        <v>11605</v>
      </c>
    </row>
    <row r="98" spans="2:36">
      <c r="B98" s="277">
        <v>30289</v>
      </c>
      <c r="C98" s="277">
        <v>0.58033333300000001</v>
      </c>
      <c r="D98" s="277" t="s">
        <v>11600</v>
      </c>
      <c r="E98" s="277" t="s">
        <v>11604</v>
      </c>
      <c r="F98" s="277" t="s">
        <v>11605</v>
      </c>
      <c r="G98" s="277"/>
      <c r="H98" s="277">
        <v>34706.333333333343</v>
      </c>
      <c r="I98" s="277">
        <v>0.61333333300000004</v>
      </c>
      <c r="J98" s="277" t="s">
        <v>11600</v>
      </c>
      <c r="K98" s="277" t="s">
        <v>11604</v>
      </c>
      <c r="L98" s="277" t="s">
        <v>11605</v>
      </c>
      <c r="M98" s="277"/>
      <c r="N98" s="277">
        <v>31535.666666666672</v>
      </c>
      <c r="O98" s="277">
        <v>0.59933333300000002</v>
      </c>
      <c r="P98" s="277" t="s">
        <v>11600</v>
      </c>
      <c r="Q98" s="277" t="s">
        <v>11604</v>
      </c>
      <c r="R98" s="277" t="s">
        <v>11605</v>
      </c>
      <c r="S98" s="277"/>
      <c r="T98" s="277">
        <v>33875.333333333343</v>
      </c>
      <c r="U98" s="277">
        <v>0.60333333300000003</v>
      </c>
      <c r="V98" s="277" t="s">
        <v>11600</v>
      </c>
      <c r="W98" s="277" t="s">
        <v>11604</v>
      </c>
      <c r="X98" s="277" t="s">
        <v>11605</v>
      </c>
      <c r="Y98" s="277"/>
      <c r="Z98" s="277">
        <v>32156.333333333328</v>
      </c>
      <c r="AA98" s="277">
        <v>0.61233333300000004</v>
      </c>
      <c r="AB98" s="277" t="s">
        <v>11600</v>
      </c>
      <c r="AC98" s="277" t="s">
        <v>11604</v>
      </c>
      <c r="AD98" s="277" t="s">
        <v>11605</v>
      </c>
      <c r="AF98" s="277">
        <v>31670</v>
      </c>
      <c r="AG98" s="277">
        <v>0.61633333300000004</v>
      </c>
      <c r="AH98" s="277" t="s">
        <v>11600</v>
      </c>
      <c r="AI98" s="277" t="s">
        <v>11604</v>
      </c>
      <c r="AJ98" s="277" t="s">
        <v>11605</v>
      </c>
    </row>
    <row r="99" spans="2:36">
      <c r="B99" s="277">
        <v>34365.666666666657</v>
      </c>
      <c r="C99" s="277">
        <v>0.61199999999999999</v>
      </c>
      <c r="D99" s="277" t="s">
        <v>11600</v>
      </c>
      <c r="E99" s="277" t="s">
        <v>11604</v>
      </c>
      <c r="F99" s="277" t="s">
        <v>11605</v>
      </c>
      <c r="G99" s="277"/>
      <c r="H99" s="277">
        <v>30778</v>
      </c>
      <c r="I99" s="277">
        <v>0.59599999999999997</v>
      </c>
      <c r="J99" s="277" t="s">
        <v>11600</v>
      </c>
      <c r="K99" s="277" t="s">
        <v>11604</v>
      </c>
      <c r="L99" s="277" t="s">
        <v>11605</v>
      </c>
      <c r="M99" s="277"/>
      <c r="N99" s="277">
        <v>30545.666666666672</v>
      </c>
      <c r="O99" s="277">
        <v>0.60499999999999998</v>
      </c>
      <c r="P99" s="277" t="s">
        <v>11600</v>
      </c>
      <c r="Q99" s="277" t="s">
        <v>11604</v>
      </c>
      <c r="R99" s="277" t="s">
        <v>11605</v>
      </c>
      <c r="S99" s="277"/>
      <c r="T99" s="277">
        <v>34630</v>
      </c>
      <c r="U99" s="277">
        <v>0.60899999999999999</v>
      </c>
      <c r="V99" s="277" t="s">
        <v>11600</v>
      </c>
      <c r="W99" s="277" t="s">
        <v>11604</v>
      </c>
      <c r="X99" s="277" t="s">
        <v>11605</v>
      </c>
      <c r="Y99" s="277"/>
      <c r="Z99" s="277">
        <v>32471.666666666672</v>
      </c>
      <c r="AA99" s="277">
        <v>0.628</v>
      </c>
      <c r="AB99" s="277" t="s">
        <v>11600</v>
      </c>
      <c r="AC99" s="277" t="s">
        <v>11604</v>
      </c>
      <c r="AD99" s="277" t="s">
        <v>11605</v>
      </c>
      <c r="AF99" s="277">
        <v>32198.333333333328</v>
      </c>
      <c r="AG99" s="277">
        <v>0.627</v>
      </c>
      <c r="AH99" s="277" t="s">
        <v>11600</v>
      </c>
      <c r="AI99" s="277" t="s">
        <v>11604</v>
      </c>
      <c r="AJ99" s="277" t="s">
        <v>11605</v>
      </c>
    </row>
    <row r="100" spans="2:36">
      <c r="B100" s="277">
        <v>30698.666666666672</v>
      </c>
      <c r="C100" s="277">
        <v>0.58833333300000001</v>
      </c>
      <c r="D100" s="277" t="s">
        <v>11600</v>
      </c>
      <c r="E100" s="277" t="s">
        <v>11604</v>
      </c>
      <c r="F100" s="277" t="s">
        <v>11605</v>
      </c>
      <c r="G100" s="277"/>
      <c r="H100" s="277">
        <v>33749</v>
      </c>
      <c r="I100" s="277">
        <v>0.59833333300000002</v>
      </c>
      <c r="J100" s="277" t="s">
        <v>11600</v>
      </c>
      <c r="K100" s="277" t="s">
        <v>11604</v>
      </c>
      <c r="L100" s="277" t="s">
        <v>11605</v>
      </c>
      <c r="M100" s="277"/>
      <c r="N100" s="277">
        <v>32426.666666666672</v>
      </c>
      <c r="O100" s="277">
        <v>0.59733333299999991</v>
      </c>
      <c r="P100" s="277" t="s">
        <v>11600</v>
      </c>
      <c r="Q100" s="277" t="s">
        <v>11604</v>
      </c>
      <c r="R100" s="277" t="s">
        <v>11605</v>
      </c>
      <c r="S100" s="277"/>
      <c r="T100" s="277">
        <v>34289.666666666657</v>
      </c>
      <c r="U100" s="277">
        <v>0.60533333299999992</v>
      </c>
      <c r="V100" s="277" t="s">
        <v>11600</v>
      </c>
      <c r="W100" s="277" t="s">
        <v>11604</v>
      </c>
      <c r="X100" s="277" t="s">
        <v>11605</v>
      </c>
      <c r="Y100" s="277"/>
      <c r="Z100" s="277">
        <v>31520.666666666672</v>
      </c>
      <c r="AA100" s="277">
        <v>0.61633333300000004</v>
      </c>
      <c r="AB100" s="277" t="s">
        <v>11600</v>
      </c>
      <c r="AC100" s="277" t="s">
        <v>11604</v>
      </c>
      <c r="AD100" s="277" t="s">
        <v>11605</v>
      </c>
      <c r="AF100" s="277">
        <v>31419.333333333328</v>
      </c>
      <c r="AG100" s="277">
        <v>0.62733333299999994</v>
      </c>
      <c r="AH100" s="277" t="s">
        <v>11600</v>
      </c>
      <c r="AI100" s="277" t="s">
        <v>11604</v>
      </c>
      <c r="AJ100" s="277" t="s">
        <v>11605</v>
      </c>
    </row>
  </sheetData>
  <mergeCells count="1">
    <mergeCell ref="B1:O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2B09F-9248-4573-8929-BEA01E25D12F}">
  <dimension ref="B1:AV53"/>
  <sheetViews>
    <sheetView zoomScale="55" zoomScaleNormal="55" workbookViewId="0">
      <selection activeCell="C16" sqref="C16"/>
    </sheetView>
  </sheetViews>
  <sheetFormatPr baseColWidth="10" defaultColWidth="12.5" defaultRowHeight="17"/>
  <cols>
    <col min="1" max="1" width="4" style="166" customWidth="1"/>
    <col min="2" max="2" width="48.83203125" style="178" customWidth="1"/>
    <col min="3" max="3" width="32.5" style="166" customWidth="1"/>
    <col min="4" max="29" width="12.5" style="166"/>
    <col min="30" max="30" width="21.5" style="166" customWidth="1"/>
    <col min="31" max="31" width="24.1640625" style="166" bestFit="1" customWidth="1"/>
    <col min="32" max="35" width="22.33203125" style="166" bestFit="1" customWidth="1"/>
    <col min="36" max="36" width="21.33203125" style="166" bestFit="1" customWidth="1"/>
    <col min="37" max="37" width="22.33203125" style="166" bestFit="1" customWidth="1"/>
    <col min="38" max="16384" width="12.5" style="166"/>
  </cols>
  <sheetData>
    <row r="1" spans="2:48" s="435" customFormat="1" ht="22.25" customHeight="1" thickBot="1">
      <c r="B1" s="579" t="s">
        <v>11647</v>
      </c>
      <c r="C1" s="579"/>
      <c r="D1" s="579"/>
      <c r="E1" s="579"/>
      <c r="F1" s="579"/>
      <c r="G1" s="579"/>
      <c r="H1" s="579"/>
      <c r="I1" s="579"/>
      <c r="J1" s="579"/>
      <c r="K1" s="579"/>
      <c r="L1" s="579"/>
      <c r="M1" s="579"/>
      <c r="N1" s="579"/>
      <c r="O1" s="579"/>
      <c r="P1" s="579"/>
      <c r="Q1" s="579"/>
      <c r="R1" s="579"/>
      <c r="S1" s="579"/>
    </row>
    <row r="2" spans="2:48">
      <c r="B2" s="313" t="s">
        <v>11242</v>
      </c>
      <c r="AD2" s="232" t="s">
        <v>11242</v>
      </c>
      <c r="AE2" s="213"/>
      <c r="AF2" s="214" t="s">
        <v>11243</v>
      </c>
      <c r="AG2" s="213" t="s">
        <v>11244</v>
      </c>
      <c r="AH2" s="213" t="s">
        <v>11245</v>
      </c>
      <c r="AI2" s="213" t="s">
        <v>11246</v>
      </c>
      <c r="AJ2" s="213" t="s">
        <v>11247</v>
      </c>
      <c r="AK2" s="212" t="s">
        <v>11248</v>
      </c>
    </row>
    <row r="3" spans="2:48">
      <c r="B3" s="313" t="s">
        <v>11041</v>
      </c>
      <c r="C3" s="241" t="s">
        <v>11249</v>
      </c>
      <c r="D3" s="241" t="s">
        <v>11145</v>
      </c>
      <c r="E3" s="241" t="s">
        <v>11250</v>
      </c>
      <c r="F3" s="241" t="s">
        <v>11251</v>
      </c>
      <c r="G3" s="241" t="s">
        <v>11136</v>
      </c>
      <c r="H3" s="241" t="s">
        <v>11252</v>
      </c>
      <c r="I3" s="241" t="s">
        <v>11253</v>
      </c>
      <c r="J3" s="241" t="s">
        <v>11254</v>
      </c>
      <c r="K3" s="241" t="s">
        <v>11255</v>
      </c>
      <c r="L3" s="241" t="s">
        <v>11256</v>
      </c>
      <c r="M3" s="241" t="s">
        <v>11257</v>
      </c>
      <c r="N3" s="241" t="s">
        <v>11258</v>
      </c>
      <c r="O3" s="241" t="s">
        <v>11259</v>
      </c>
      <c r="P3" s="241" t="s">
        <v>11260</v>
      </c>
      <c r="Q3" s="241" t="s">
        <v>11261</v>
      </c>
      <c r="R3" s="241" t="s">
        <v>11262</v>
      </c>
      <c r="S3" s="241" t="s">
        <v>11263</v>
      </c>
      <c r="T3" s="241" t="s">
        <v>11264</v>
      </c>
      <c r="U3" s="241" t="s">
        <v>11154</v>
      </c>
      <c r="V3" s="241" t="s">
        <v>11156</v>
      </c>
      <c r="W3" s="241" t="s">
        <v>11265</v>
      </c>
      <c r="X3" s="241" t="s">
        <v>11170</v>
      </c>
      <c r="Y3" s="241" t="s">
        <v>11172</v>
      </c>
      <c r="Z3" s="241" t="s">
        <v>11141</v>
      </c>
      <c r="AA3" s="241" t="s">
        <v>11139</v>
      </c>
      <c r="AB3" s="241" t="s">
        <v>11140</v>
      </c>
      <c r="AC3" s="241" t="s">
        <v>11176</v>
      </c>
      <c r="AD3" s="186" t="s">
        <v>11177</v>
      </c>
      <c r="AE3" s="166" t="s">
        <v>11138</v>
      </c>
      <c r="AF3" s="186" t="s">
        <v>11266</v>
      </c>
      <c r="AG3" s="166" t="s">
        <v>11267</v>
      </c>
      <c r="AH3" s="166" t="s">
        <v>11268</v>
      </c>
      <c r="AI3" s="166" t="s">
        <v>11269</v>
      </c>
      <c r="AJ3" s="166" t="s">
        <v>11270</v>
      </c>
      <c r="AK3" s="187" t="s">
        <v>11271</v>
      </c>
      <c r="AL3" s="241" t="s">
        <v>11178</v>
      </c>
      <c r="AM3" s="241" t="s">
        <v>11179</v>
      </c>
      <c r="AN3" s="241" t="s">
        <v>11180</v>
      </c>
      <c r="AO3" s="241" t="s">
        <v>11272</v>
      </c>
      <c r="AP3" s="241" t="s">
        <v>11182</v>
      </c>
      <c r="AQ3" s="241" t="s">
        <v>11183</v>
      </c>
      <c r="AR3" s="241" t="s">
        <v>11184</v>
      </c>
      <c r="AS3" s="241" t="s">
        <v>11185</v>
      </c>
      <c r="AT3" s="241" t="s">
        <v>11273</v>
      </c>
      <c r="AU3" s="241" t="s">
        <v>11274</v>
      </c>
      <c r="AV3" s="241" t="s">
        <v>11275</v>
      </c>
    </row>
    <row r="4" spans="2:48">
      <c r="B4" s="225" t="s">
        <v>11276</v>
      </c>
      <c r="C4" s="192" t="s">
        <v>11277</v>
      </c>
      <c r="D4" s="192">
        <v>1721.9716000000001</v>
      </c>
      <c r="E4" s="192">
        <v>0.97160698999999995</v>
      </c>
      <c r="F4" s="192">
        <v>88</v>
      </c>
      <c r="G4" s="192" t="s">
        <v>11278</v>
      </c>
      <c r="H4" s="192" t="s">
        <v>11279</v>
      </c>
      <c r="I4" s="192" t="s">
        <v>11279</v>
      </c>
      <c r="J4" s="192">
        <v>0</v>
      </c>
      <c r="K4" s="192">
        <v>0</v>
      </c>
      <c r="L4" s="192">
        <v>2</v>
      </c>
      <c r="M4" s="192">
        <v>1</v>
      </c>
      <c r="N4" s="192">
        <v>0</v>
      </c>
      <c r="O4" s="192">
        <v>14</v>
      </c>
      <c r="P4" s="192">
        <v>18</v>
      </c>
      <c r="Q4" s="192">
        <v>18</v>
      </c>
      <c r="R4" s="192">
        <v>19</v>
      </c>
      <c r="S4" s="192">
        <v>7</v>
      </c>
      <c r="T4" s="192">
        <v>7</v>
      </c>
      <c r="U4" s="192">
        <v>38.941000000000003</v>
      </c>
      <c r="V4" s="192">
        <v>38.941000000000003</v>
      </c>
      <c r="W4" s="192">
        <v>2</v>
      </c>
      <c r="X4" s="197" t="s">
        <v>11280</v>
      </c>
      <c r="Y4" s="192">
        <v>61384</v>
      </c>
      <c r="Z4" s="192" t="s">
        <v>11281</v>
      </c>
      <c r="AA4" s="192">
        <v>121.45</v>
      </c>
      <c r="AB4" s="192">
        <v>64.921000000000006</v>
      </c>
      <c r="AC4" s="192"/>
      <c r="AD4" s="196" t="s">
        <v>11282</v>
      </c>
      <c r="AE4" s="194">
        <v>1575000000000</v>
      </c>
      <c r="AF4" s="195">
        <v>400340000000</v>
      </c>
      <c r="AG4" s="194">
        <v>393970000000</v>
      </c>
      <c r="AH4" s="194">
        <v>309140000000</v>
      </c>
      <c r="AI4" s="194">
        <v>362880000000</v>
      </c>
      <c r="AJ4" s="194">
        <v>10235000000</v>
      </c>
      <c r="AK4" s="193">
        <v>98428000000</v>
      </c>
      <c r="AL4" s="192">
        <v>388</v>
      </c>
      <c r="AM4" s="192">
        <v>88</v>
      </c>
      <c r="AN4" s="192">
        <v>332</v>
      </c>
      <c r="AO4" s="192" t="s">
        <v>11283</v>
      </c>
      <c r="AP4" s="192" t="s">
        <v>11284</v>
      </c>
      <c r="AQ4" s="192">
        <v>7410</v>
      </c>
      <c r="AR4" s="192"/>
      <c r="AS4" s="192"/>
      <c r="AT4" s="192" t="s">
        <v>11285</v>
      </c>
      <c r="AU4" s="192">
        <v>37</v>
      </c>
      <c r="AV4" s="192">
        <v>103</v>
      </c>
    </row>
    <row r="5" spans="2:48">
      <c r="B5" s="225" t="s">
        <v>11286</v>
      </c>
      <c r="C5" s="226" t="s">
        <v>11287</v>
      </c>
      <c r="D5" s="226">
        <v>1621.9192</v>
      </c>
      <c r="E5" s="226">
        <v>0.91917749000000004</v>
      </c>
      <c r="F5" s="226">
        <v>91</v>
      </c>
      <c r="G5" s="226" t="s">
        <v>11288</v>
      </c>
      <c r="H5" s="226" t="s">
        <v>11279</v>
      </c>
      <c r="I5" s="226" t="s">
        <v>11279</v>
      </c>
      <c r="J5" s="226">
        <v>0</v>
      </c>
      <c r="K5" s="226">
        <v>0</v>
      </c>
      <c r="L5" s="226">
        <v>1</v>
      </c>
      <c r="M5" s="226">
        <v>1</v>
      </c>
      <c r="N5" s="226">
        <v>1</v>
      </c>
      <c r="O5" s="226"/>
      <c r="P5" s="226">
        <v>1</v>
      </c>
      <c r="Q5" s="226"/>
      <c r="R5" s="226"/>
      <c r="S5" s="226"/>
      <c r="T5" s="226"/>
      <c r="U5" s="226">
        <v>35.241999999999997</v>
      </c>
      <c r="V5" s="226">
        <v>35.241999999999997</v>
      </c>
      <c r="W5" s="226">
        <v>2</v>
      </c>
      <c r="X5" s="226">
        <v>3.1330000000000003E-4</v>
      </c>
      <c r="Y5" s="226">
        <v>63128</v>
      </c>
      <c r="Z5" s="226" t="s">
        <v>11289</v>
      </c>
      <c r="AA5" s="226">
        <v>58.268000000000001</v>
      </c>
      <c r="AB5" s="226">
        <v>8.3394999999999992</v>
      </c>
      <c r="AC5" s="226"/>
      <c r="AD5" s="230" t="s">
        <v>11290</v>
      </c>
      <c r="AE5" s="228">
        <v>0</v>
      </c>
      <c r="AF5" s="229">
        <v>0</v>
      </c>
      <c r="AG5" s="228">
        <v>0</v>
      </c>
      <c r="AH5" s="228">
        <v>0</v>
      </c>
      <c r="AI5" s="228">
        <v>0</v>
      </c>
      <c r="AJ5" s="228">
        <v>0</v>
      </c>
      <c r="AK5" s="227">
        <v>0</v>
      </c>
      <c r="AL5" s="226">
        <v>390</v>
      </c>
      <c r="AM5" s="226">
        <v>91</v>
      </c>
      <c r="AN5" s="226">
        <v>334</v>
      </c>
      <c r="AO5" s="226">
        <v>5210</v>
      </c>
      <c r="AP5" s="226">
        <v>7516</v>
      </c>
      <c r="AQ5" s="226">
        <v>7516</v>
      </c>
      <c r="AR5" s="226"/>
      <c r="AS5" s="226"/>
      <c r="AT5" s="226">
        <v>19</v>
      </c>
      <c r="AU5" s="226">
        <v>41</v>
      </c>
      <c r="AV5" s="226">
        <v>1</v>
      </c>
    </row>
    <row r="6" spans="2:48">
      <c r="B6" s="225" t="s">
        <v>11291</v>
      </c>
      <c r="C6" s="226" t="s">
        <v>11292</v>
      </c>
      <c r="D6" s="226">
        <v>1582.8507999999999</v>
      </c>
      <c r="E6" s="226">
        <v>0.85076357000000002</v>
      </c>
      <c r="F6" s="226" t="s">
        <v>11293</v>
      </c>
      <c r="G6" s="226" t="s">
        <v>11294</v>
      </c>
      <c r="H6" s="226" t="s">
        <v>11279</v>
      </c>
      <c r="I6" s="226" t="s">
        <v>11279</v>
      </c>
      <c r="J6" s="226">
        <v>0</v>
      </c>
      <c r="K6" s="226">
        <v>0</v>
      </c>
      <c r="L6" s="226">
        <v>0</v>
      </c>
      <c r="M6" s="226">
        <v>2</v>
      </c>
      <c r="N6" s="226">
        <v>1</v>
      </c>
      <c r="O6" s="226">
        <v>2</v>
      </c>
      <c r="P6" s="226">
        <v>1</v>
      </c>
      <c r="Q6" s="226">
        <v>2</v>
      </c>
      <c r="R6" s="226">
        <v>3</v>
      </c>
      <c r="S6" s="226">
        <v>2</v>
      </c>
      <c r="T6" s="226">
        <v>4</v>
      </c>
      <c r="U6" s="226">
        <v>28.462</v>
      </c>
      <c r="V6" s="226">
        <v>28.462</v>
      </c>
      <c r="W6" s="226" t="s">
        <v>11295</v>
      </c>
      <c r="X6" s="231" t="s">
        <v>11296</v>
      </c>
      <c r="Y6" s="226">
        <v>40883</v>
      </c>
      <c r="Z6" s="226" t="s">
        <v>11297</v>
      </c>
      <c r="AA6" s="226">
        <v>106.4</v>
      </c>
      <c r="AB6" s="226">
        <v>49.225999999999999</v>
      </c>
      <c r="AC6" s="226"/>
      <c r="AD6" s="230" t="s">
        <v>11290</v>
      </c>
      <c r="AE6" s="228">
        <v>8590000000</v>
      </c>
      <c r="AF6" s="229">
        <v>80599000</v>
      </c>
      <c r="AG6" s="228">
        <v>3796200000</v>
      </c>
      <c r="AH6" s="228">
        <v>1356100000</v>
      </c>
      <c r="AI6" s="228">
        <v>3127700000</v>
      </c>
      <c r="AJ6" s="228">
        <v>22576000</v>
      </c>
      <c r="AK6" s="227">
        <v>206770000</v>
      </c>
      <c r="AL6" s="226">
        <v>391</v>
      </c>
      <c r="AM6" s="226" t="s">
        <v>11298</v>
      </c>
      <c r="AN6" s="226">
        <v>335</v>
      </c>
      <c r="AO6" s="226" t="s">
        <v>11299</v>
      </c>
      <c r="AP6" s="226" t="s">
        <v>11300</v>
      </c>
      <c r="AQ6" s="226">
        <v>7518</v>
      </c>
      <c r="AR6" s="226"/>
      <c r="AS6" s="226"/>
      <c r="AT6" s="226"/>
      <c r="AU6" s="226" t="s">
        <v>11301</v>
      </c>
      <c r="AV6" s="226">
        <v>14</v>
      </c>
    </row>
    <row r="7" spans="2:48">
      <c r="B7" s="225" t="s">
        <v>11302</v>
      </c>
      <c r="C7" s="226" t="s">
        <v>11287</v>
      </c>
      <c r="D7" s="226">
        <v>1621.9192</v>
      </c>
      <c r="E7" s="226">
        <v>0.91917749000000004</v>
      </c>
      <c r="F7" s="226">
        <v>97</v>
      </c>
      <c r="G7" s="226" t="s">
        <v>11303</v>
      </c>
      <c r="H7" s="226" t="s">
        <v>11279</v>
      </c>
      <c r="I7" s="226" t="s">
        <v>11279</v>
      </c>
      <c r="J7" s="226">
        <v>0</v>
      </c>
      <c r="K7" s="226">
        <v>0</v>
      </c>
      <c r="L7" s="226">
        <v>1</v>
      </c>
      <c r="M7" s="226">
        <v>1</v>
      </c>
      <c r="N7" s="226">
        <v>1</v>
      </c>
      <c r="O7" s="226"/>
      <c r="P7" s="226"/>
      <c r="Q7" s="226">
        <v>1</v>
      </c>
      <c r="R7" s="226"/>
      <c r="S7" s="226"/>
      <c r="T7" s="226"/>
      <c r="U7" s="226">
        <v>24.622</v>
      </c>
      <c r="V7" s="226">
        <v>24.622</v>
      </c>
      <c r="W7" s="226">
        <v>3</v>
      </c>
      <c r="X7" s="226">
        <v>1.0895E-3</v>
      </c>
      <c r="Y7" s="226">
        <v>42463</v>
      </c>
      <c r="Z7" s="226" t="s">
        <v>11304</v>
      </c>
      <c r="AA7" s="226">
        <v>52.569000000000003</v>
      </c>
      <c r="AB7" s="226">
        <v>7.2224000000000004</v>
      </c>
      <c r="AC7" s="226"/>
      <c r="AD7" s="230" t="s">
        <v>11290</v>
      </c>
      <c r="AE7" s="228">
        <v>841120000</v>
      </c>
      <c r="AF7" s="229">
        <v>0</v>
      </c>
      <c r="AG7" s="228">
        <v>0</v>
      </c>
      <c r="AH7" s="228">
        <v>841120000</v>
      </c>
      <c r="AI7" s="228">
        <v>0</v>
      </c>
      <c r="AJ7" s="228">
        <v>0</v>
      </c>
      <c r="AK7" s="227">
        <v>0</v>
      </c>
      <c r="AL7" s="226">
        <v>393</v>
      </c>
      <c r="AM7" s="226">
        <v>97</v>
      </c>
      <c r="AN7" s="226">
        <v>337</v>
      </c>
      <c r="AO7" s="226">
        <v>5231</v>
      </c>
      <c r="AP7" s="226">
        <v>7537</v>
      </c>
      <c r="AQ7" s="226">
        <v>7537</v>
      </c>
      <c r="AR7" s="226"/>
      <c r="AS7" s="226"/>
      <c r="AT7" s="226">
        <v>22</v>
      </c>
      <c r="AU7" s="226">
        <v>48</v>
      </c>
      <c r="AV7" s="226">
        <v>0</v>
      </c>
    </row>
    <row r="8" spans="2:48">
      <c r="B8" s="225" t="s">
        <v>11305</v>
      </c>
      <c r="C8" s="226" t="s">
        <v>11287</v>
      </c>
      <c r="D8" s="226">
        <v>1621.8828000000001</v>
      </c>
      <c r="E8" s="226">
        <v>0.88279198000000003</v>
      </c>
      <c r="F8" s="226">
        <v>98</v>
      </c>
      <c r="G8" s="226" t="s">
        <v>11306</v>
      </c>
      <c r="H8" s="226" t="s">
        <v>11279</v>
      </c>
      <c r="I8" s="226" t="s">
        <v>11279</v>
      </c>
      <c r="J8" s="226">
        <v>0</v>
      </c>
      <c r="K8" s="226">
        <v>0</v>
      </c>
      <c r="L8" s="226">
        <v>1</v>
      </c>
      <c r="M8" s="226">
        <v>1</v>
      </c>
      <c r="N8" s="226">
        <v>0</v>
      </c>
      <c r="O8" s="226">
        <v>1</v>
      </c>
      <c r="P8" s="226"/>
      <c r="Q8" s="226"/>
      <c r="R8" s="226"/>
      <c r="S8" s="226">
        <v>1</v>
      </c>
      <c r="T8" s="226"/>
      <c r="U8" s="226">
        <v>29.117000000000001</v>
      </c>
      <c r="V8" s="226">
        <v>29.117000000000001</v>
      </c>
      <c r="W8" s="226">
        <v>2</v>
      </c>
      <c r="X8" s="226">
        <v>1.1245000000000001E-3</v>
      </c>
      <c r="Y8" s="226">
        <v>48163</v>
      </c>
      <c r="Z8" s="226" t="s">
        <v>11281</v>
      </c>
      <c r="AA8" s="226">
        <v>51.436</v>
      </c>
      <c r="AB8" s="226">
        <v>15.673</v>
      </c>
      <c r="AC8" s="226"/>
      <c r="AD8" s="230" t="s">
        <v>11290</v>
      </c>
      <c r="AE8" s="228">
        <v>199210000</v>
      </c>
      <c r="AF8" s="229">
        <v>183980000</v>
      </c>
      <c r="AG8" s="228">
        <v>0</v>
      </c>
      <c r="AH8" s="228">
        <v>0</v>
      </c>
      <c r="AI8" s="228">
        <v>0</v>
      </c>
      <c r="AJ8" s="228">
        <v>15231000</v>
      </c>
      <c r="AK8" s="227">
        <v>0</v>
      </c>
      <c r="AL8" s="226">
        <v>394</v>
      </c>
      <c r="AM8" s="226">
        <v>98</v>
      </c>
      <c r="AN8" s="226">
        <v>338</v>
      </c>
      <c r="AO8" s="226" t="s">
        <v>11307</v>
      </c>
      <c r="AP8" s="226" t="s">
        <v>11308</v>
      </c>
      <c r="AQ8" s="226">
        <v>7539</v>
      </c>
      <c r="AR8" s="226"/>
      <c r="AS8" s="226"/>
      <c r="AT8" s="226">
        <v>23</v>
      </c>
      <c r="AU8" s="226">
        <v>49</v>
      </c>
      <c r="AV8" s="226">
        <v>1</v>
      </c>
    </row>
    <row r="9" spans="2:48">
      <c r="B9" s="225" t="s">
        <v>11309</v>
      </c>
      <c r="C9" s="226" t="s">
        <v>11287</v>
      </c>
      <c r="D9" s="226">
        <v>1656.8875</v>
      </c>
      <c r="E9" s="226">
        <v>0.88754301000000002</v>
      </c>
      <c r="F9" s="226">
        <v>99</v>
      </c>
      <c r="G9" s="226" t="s">
        <v>11310</v>
      </c>
      <c r="H9" s="226" t="s">
        <v>11279</v>
      </c>
      <c r="I9" s="226" t="s">
        <v>11279</v>
      </c>
      <c r="J9" s="226">
        <v>0</v>
      </c>
      <c r="K9" s="226">
        <v>0</v>
      </c>
      <c r="L9" s="226">
        <v>1</v>
      </c>
      <c r="M9" s="226">
        <v>1</v>
      </c>
      <c r="N9" s="226">
        <v>0</v>
      </c>
      <c r="O9" s="226">
        <v>2</v>
      </c>
      <c r="P9" s="226">
        <v>2</v>
      </c>
      <c r="Q9" s="226">
        <v>1</v>
      </c>
      <c r="R9" s="226">
        <v>2</v>
      </c>
      <c r="S9" s="226">
        <v>2</v>
      </c>
      <c r="T9" s="226"/>
      <c r="U9" s="226">
        <v>30.966999999999999</v>
      </c>
      <c r="V9" s="226">
        <v>30.966999999999999</v>
      </c>
      <c r="W9" s="226">
        <v>2</v>
      </c>
      <c r="X9" s="231" t="s">
        <v>11311</v>
      </c>
      <c r="Y9" s="226">
        <v>52763</v>
      </c>
      <c r="Z9" s="226" t="s">
        <v>11281</v>
      </c>
      <c r="AA9" s="226">
        <v>88.100999999999999</v>
      </c>
      <c r="AB9" s="226">
        <v>37.878999999999998</v>
      </c>
      <c r="AC9" s="226"/>
      <c r="AD9" s="230" t="s">
        <v>11290</v>
      </c>
      <c r="AE9" s="228">
        <v>2043100000</v>
      </c>
      <c r="AF9" s="229">
        <v>650290000</v>
      </c>
      <c r="AG9" s="228">
        <v>622680000</v>
      </c>
      <c r="AH9" s="228">
        <v>293640000</v>
      </c>
      <c r="AI9" s="228">
        <v>440870000</v>
      </c>
      <c r="AJ9" s="228">
        <v>35647000</v>
      </c>
      <c r="AK9" s="227">
        <v>0</v>
      </c>
      <c r="AL9" s="226">
        <v>395</v>
      </c>
      <c r="AM9" s="226">
        <v>99</v>
      </c>
      <c r="AN9" s="226">
        <v>339</v>
      </c>
      <c r="AO9" s="226" t="s">
        <v>11312</v>
      </c>
      <c r="AP9" s="226" t="s">
        <v>11313</v>
      </c>
      <c r="AQ9" s="226">
        <v>7545</v>
      </c>
      <c r="AR9" s="226"/>
      <c r="AS9" s="226"/>
      <c r="AT9" s="226">
        <v>24</v>
      </c>
      <c r="AU9" s="226" t="s">
        <v>11314</v>
      </c>
      <c r="AV9" s="226">
        <v>22</v>
      </c>
    </row>
    <row r="10" spans="2:48">
      <c r="B10" s="225" t="s">
        <v>11315</v>
      </c>
      <c r="C10" s="192" t="s">
        <v>11316</v>
      </c>
      <c r="D10" s="192">
        <v>1682.9032</v>
      </c>
      <c r="E10" s="192">
        <v>0.90319307000000004</v>
      </c>
      <c r="F10" s="192">
        <v>99</v>
      </c>
      <c r="G10" s="192" t="s">
        <v>11310</v>
      </c>
      <c r="H10" s="192" t="s">
        <v>11279</v>
      </c>
      <c r="I10" s="192" t="s">
        <v>11279</v>
      </c>
      <c r="J10" s="192">
        <v>0</v>
      </c>
      <c r="K10" s="192">
        <v>0</v>
      </c>
      <c r="L10" s="192">
        <v>1</v>
      </c>
      <c r="M10" s="192">
        <v>2</v>
      </c>
      <c r="N10" s="192">
        <v>0</v>
      </c>
      <c r="O10" s="192">
        <v>1</v>
      </c>
      <c r="P10" s="192">
        <v>2</v>
      </c>
      <c r="Q10" s="192">
        <v>2</v>
      </c>
      <c r="R10" s="192">
        <v>1</v>
      </c>
      <c r="S10" s="192">
        <v>1</v>
      </c>
      <c r="T10" s="192">
        <v>1</v>
      </c>
      <c r="U10" s="192">
        <v>33.271999999999998</v>
      </c>
      <c r="V10" s="192">
        <v>33.271999999999998</v>
      </c>
      <c r="W10" s="192">
        <v>2</v>
      </c>
      <c r="X10" s="197" t="s">
        <v>11317</v>
      </c>
      <c r="Y10" s="192">
        <v>60296</v>
      </c>
      <c r="Z10" s="192" t="s">
        <v>11318</v>
      </c>
      <c r="AA10" s="192">
        <v>101.53</v>
      </c>
      <c r="AB10" s="192">
        <v>45.41</v>
      </c>
      <c r="AC10" s="192"/>
      <c r="AD10" s="196" t="s">
        <v>11282</v>
      </c>
      <c r="AE10" s="194">
        <v>142100000000</v>
      </c>
      <c r="AF10" s="195">
        <v>35623000000</v>
      </c>
      <c r="AG10" s="194">
        <v>34955000000</v>
      </c>
      <c r="AH10" s="194">
        <v>32378000000</v>
      </c>
      <c r="AI10" s="194">
        <v>29411000000</v>
      </c>
      <c r="AJ10" s="194">
        <v>1246500000</v>
      </c>
      <c r="AK10" s="193">
        <v>8488400000</v>
      </c>
      <c r="AL10" s="192">
        <v>396</v>
      </c>
      <c r="AM10" s="192">
        <v>99</v>
      </c>
      <c r="AN10" s="192">
        <v>339</v>
      </c>
      <c r="AO10" s="192" t="s">
        <v>11319</v>
      </c>
      <c r="AP10" s="192" t="s">
        <v>11320</v>
      </c>
      <c r="AQ10" s="192">
        <v>7594</v>
      </c>
      <c r="AR10" s="192"/>
      <c r="AS10" s="192"/>
      <c r="AT10" s="192">
        <v>24</v>
      </c>
      <c r="AU10" s="192" t="s">
        <v>11314</v>
      </c>
      <c r="AV10" s="192">
        <v>37</v>
      </c>
    </row>
    <row r="11" spans="2:48">
      <c r="AD11" s="186"/>
      <c r="AF11" s="186"/>
      <c r="AK11" s="187"/>
    </row>
    <row r="12" spans="2:48">
      <c r="AD12" s="196" t="s">
        <v>11282</v>
      </c>
      <c r="AE12" s="223">
        <f t="shared" ref="AE12:AK12" si="0">AE4+AE10</f>
        <v>1717100000000</v>
      </c>
      <c r="AF12" s="224">
        <f t="shared" si="0"/>
        <v>435963000000</v>
      </c>
      <c r="AG12" s="223">
        <f t="shared" si="0"/>
        <v>428925000000</v>
      </c>
      <c r="AH12" s="223">
        <f t="shared" si="0"/>
        <v>341518000000</v>
      </c>
      <c r="AI12" s="223">
        <f t="shared" si="0"/>
        <v>392291000000</v>
      </c>
      <c r="AJ12" s="223">
        <f t="shared" si="0"/>
        <v>11481500000</v>
      </c>
      <c r="AK12" s="222">
        <f t="shared" si="0"/>
        <v>106916400000</v>
      </c>
    </row>
    <row r="13" spans="2:48">
      <c r="AD13" s="202" t="s">
        <v>11290</v>
      </c>
      <c r="AE13" s="220">
        <f t="shared" ref="AE13:AK13" si="1">AE5+AE6+AE7+AE8+AE9</f>
        <v>11673430000</v>
      </c>
      <c r="AF13" s="221">
        <f t="shared" si="1"/>
        <v>914869000</v>
      </c>
      <c r="AG13" s="220">
        <f t="shared" si="1"/>
        <v>4418880000</v>
      </c>
      <c r="AH13" s="220">
        <f t="shared" si="1"/>
        <v>2490860000</v>
      </c>
      <c r="AI13" s="220">
        <f t="shared" si="1"/>
        <v>3568570000</v>
      </c>
      <c r="AJ13" s="220">
        <f t="shared" si="1"/>
        <v>73454000</v>
      </c>
      <c r="AK13" s="219">
        <f t="shared" si="1"/>
        <v>206770000</v>
      </c>
    </row>
    <row r="14" spans="2:48">
      <c r="AD14" s="218" t="s">
        <v>11321</v>
      </c>
      <c r="AE14" s="216">
        <v>0</v>
      </c>
      <c r="AF14" s="218">
        <v>0</v>
      </c>
      <c r="AG14" s="216">
        <v>0</v>
      </c>
      <c r="AH14" s="216">
        <v>0</v>
      </c>
      <c r="AI14" s="216">
        <v>0</v>
      </c>
      <c r="AJ14" s="216">
        <v>0</v>
      </c>
      <c r="AK14" s="217">
        <v>0</v>
      </c>
    </row>
    <row r="15" spans="2:48">
      <c r="AD15" s="186"/>
      <c r="AF15" s="186"/>
      <c r="AK15" s="187"/>
    </row>
    <row r="16" spans="2:48">
      <c r="AC16" s="166" t="s">
        <v>11322</v>
      </c>
      <c r="AD16" s="186"/>
      <c r="AE16" s="189">
        <f t="shared" ref="AE16:AK16" si="2">AE12+AE13+AE14</f>
        <v>1728773430000</v>
      </c>
      <c r="AF16" s="190">
        <f t="shared" si="2"/>
        <v>436877869000</v>
      </c>
      <c r="AG16" s="189">
        <f t="shared" si="2"/>
        <v>433343880000</v>
      </c>
      <c r="AH16" s="189">
        <f t="shared" si="2"/>
        <v>344008860000</v>
      </c>
      <c r="AI16" s="189">
        <f t="shared" si="2"/>
        <v>395859570000</v>
      </c>
      <c r="AJ16" s="189">
        <f t="shared" si="2"/>
        <v>11554954000</v>
      </c>
      <c r="AK16" s="188">
        <f t="shared" si="2"/>
        <v>107123170000</v>
      </c>
    </row>
    <row r="17" spans="2:48">
      <c r="AD17" s="186"/>
      <c r="AF17" s="186"/>
      <c r="AK17" s="187"/>
    </row>
    <row r="18" spans="2:48">
      <c r="AC18" s="166" t="s">
        <v>11323</v>
      </c>
      <c r="AD18" s="186" t="s">
        <v>11282</v>
      </c>
      <c r="AE18" s="184">
        <f t="shared" ref="AE18:AK18" si="3">AE12/AE16</f>
        <v>0.99324756512482959</v>
      </c>
      <c r="AF18" s="185">
        <f t="shared" si="3"/>
        <v>0.99790589300828147</v>
      </c>
      <c r="AG18" s="184">
        <f t="shared" si="3"/>
        <v>0.98980283279874637</v>
      </c>
      <c r="AH18" s="184">
        <f t="shared" si="3"/>
        <v>0.99275931439672804</v>
      </c>
      <c r="AI18" s="184">
        <f t="shared" si="3"/>
        <v>0.9909852627789193</v>
      </c>
      <c r="AJ18" s="184">
        <f t="shared" si="3"/>
        <v>0.99364307291919984</v>
      </c>
      <c r="AK18" s="183">
        <f t="shared" si="3"/>
        <v>0.99806979199738022</v>
      </c>
    </row>
    <row r="19" spans="2:48">
      <c r="AC19" s="166" t="s">
        <v>11323</v>
      </c>
      <c r="AD19" s="186" t="s">
        <v>11290</v>
      </c>
      <c r="AE19" s="184">
        <f t="shared" ref="AE19:AK19" si="4">AE13/AE16</f>
        <v>6.7524348751704264E-3</v>
      </c>
      <c r="AF19" s="185">
        <f t="shared" si="4"/>
        <v>2.0941069917185481E-3</v>
      </c>
      <c r="AG19" s="184">
        <f t="shared" si="4"/>
        <v>1.0197167201253656E-2</v>
      </c>
      <c r="AH19" s="184">
        <f t="shared" si="4"/>
        <v>7.2406856032719621E-3</v>
      </c>
      <c r="AI19" s="184">
        <f t="shared" si="4"/>
        <v>9.0147372210806972E-3</v>
      </c>
      <c r="AJ19" s="184">
        <f t="shared" si="4"/>
        <v>6.3569270808001488E-3</v>
      </c>
      <c r="AK19" s="183">
        <f t="shared" si="4"/>
        <v>1.9302080026197879E-3</v>
      </c>
    </row>
    <row r="20" spans="2:48" ht="18" thickBot="1">
      <c r="AC20" s="166" t="s">
        <v>11323</v>
      </c>
      <c r="AD20" s="182" t="s">
        <v>11321</v>
      </c>
      <c r="AE20" s="180">
        <f t="shared" ref="AE20:AK20" si="5">AE14/AE16</f>
        <v>0</v>
      </c>
      <c r="AF20" s="181">
        <f t="shared" si="5"/>
        <v>0</v>
      </c>
      <c r="AG20" s="180">
        <f t="shared" si="5"/>
        <v>0</v>
      </c>
      <c r="AH20" s="180">
        <f t="shared" si="5"/>
        <v>0</v>
      </c>
      <c r="AI20" s="180">
        <f t="shared" si="5"/>
        <v>0</v>
      </c>
      <c r="AJ20" s="180">
        <f t="shared" si="5"/>
        <v>0</v>
      </c>
      <c r="AK20" s="179">
        <f t="shared" si="5"/>
        <v>0</v>
      </c>
    </row>
    <row r="21" spans="2:48">
      <c r="B21" s="312" t="s">
        <v>11324</v>
      </c>
      <c r="AD21" s="215" t="s">
        <v>11324</v>
      </c>
      <c r="AE21" s="213"/>
      <c r="AF21" s="214" t="s">
        <v>11243</v>
      </c>
      <c r="AG21" s="213" t="s">
        <v>11244</v>
      </c>
      <c r="AH21" s="213" t="s">
        <v>11245</v>
      </c>
      <c r="AI21" s="213" t="s">
        <v>11246</v>
      </c>
      <c r="AJ21" s="213" t="s">
        <v>11247</v>
      </c>
      <c r="AK21" s="212" t="s">
        <v>11248</v>
      </c>
    </row>
    <row r="22" spans="2:48">
      <c r="B22" s="312" t="s">
        <v>11041</v>
      </c>
      <c r="C22" s="241" t="s">
        <v>11249</v>
      </c>
      <c r="D22" s="241" t="s">
        <v>11145</v>
      </c>
      <c r="E22" s="241" t="s">
        <v>11250</v>
      </c>
      <c r="F22" s="241" t="s">
        <v>11251</v>
      </c>
      <c r="G22" s="241" t="s">
        <v>11136</v>
      </c>
      <c r="H22" s="241" t="s">
        <v>11252</v>
      </c>
      <c r="I22" s="241" t="s">
        <v>11253</v>
      </c>
      <c r="J22" s="241" t="s">
        <v>11254</v>
      </c>
      <c r="K22" s="241" t="s">
        <v>11255</v>
      </c>
      <c r="L22" s="241" t="s">
        <v>11256</v>
      </c>
      <c r="M22" s="241" t="s">
        <v>11257</v>
      </c>
      <c r="N22" s="241" t="s">
        <v>11258</v>
      </c>
      <c r="O22" s="241" t="s">
        <v>11325</v>
      </c>
      <c r="P22" s="241" t="s">
        <v>11326</v>
      </c>
      <c r="Q22" s="241" t="s">
        <v>11327</v>
      </c>
      <c r="R22" s="241" t="s">
        <v>11328</v>
      </c>
      <c r="S22" s="241" t="s">
        <v>11329</v>
      </c>
      <c r="T22" s="241" t="s">
        <v>11330</v>
      </c>
      <c r="U22" s="241" t="s">
        <v>11154</v>
      </c>
      <c r="V22" s="241" t="s">
        <v>11156</v>
      </c>
      <c r="W22" s="241" t="s">
        <v>11265</v>
      </c>
      <c r="X22" s="241" t="s">
        <v>11170</v>
      </c>
      <c r="Y22" s="241" t="s">
        <v>11172</v>
      </c>
      <c r="Z22" s="241" t="s">
        <v>11141</v>
      </c>
      <c r="AA22" s="241" t="s">
        <v>11139</v>
      </c>
      <c r="AB22" s="241" t="s">
        <v>11140</v>
      </c>
      <c r="AC22" s="241" t="s">
        <v>11176</v>
      </c>
      <c r="AD22" s="186" t="s">
        <v>11177</v>
      </c>
      <c r="AE22" s="166" t="s">
        <v>11138</v>
      </c>
      <c r="AF22" s="186" t="s">
        <v>11331</v>
      </c>
      <c r="AG22" s="166" t="s">
        <v>11332</v>
      </c>
      <c r="AH22" s="166" t="s">
        <v>11333</v>
      </c>
      <c r="AI22" s="166" t="s">
        <v>11334</v>
      </c>
      <c r="AJ22" s="166" t="s">
        <v>11335</v>
      </c>
      <c r="AK22" s="187" t="s">
        <v>11336</v>
      </c>
      <c r="AL22" s="241" t="s">
        <v>11178</v>
      </c>
      <c r="AM22" s="241" t="s">
        <v>11179</v>
      </c>
      <c r="AN22" s="241" t="s">
        <v>11180</v>
      </c>
      <c r="AO22" s="241" t="s">
        <v>11272</v>
      </c>
      <c r="AP22" s="241" t="s">
        <v>11182</v>
      </c>
      <c r="AQ22" s="241" t="s">
        <v>11183</v>
      </c>
      <c r="AR22" s="241" t="s">
        <v>11184</v>
      </c>
      <c r="AS22" s="241" t="s">
        <v>11185</v>
      </c>
      <c r="AT22" s="241" t="s">
        <v>11273</v>
      </c>
      <c r="AU22" s="241" t="s">
        <v>11274</v>
      </c>
      <c r="AV22" s="241" t="s">
        <v>11275</v>
      </c>
    </row>
    <row r="23" spans="2:48">
      <c r="B23" s="204" t="s">
        <v>11337</v>
      </c>
      <c r="C23" s="198" t="s">
        <v>11256</v>
      </c>
      <c r="D23" s="198">
        <v>1579.9086</v>
      </c>
      <c r="E23" s="198">
        <v>0.9086128</v>
      </c>
      <c r="F23" s="198">
        <v>93</v>
      </c>
      <c r="G23" s="198" t="s">
        <v>11338</v>
      </c>
      <c r="H23" s="198" t="s">
        <v>11279</v>
      </c>
      <c r="I23" s="198" t="s">
        <v>11279</v>
      </c>
      <c r="J23" s="198">
        <v>0</v>
      </c>
      <c r="K23" s="198">
        <v>0</v>
      </c>
      <c r="L23" s="198">
        <v>1</v>
      </c>
      <c r="M23" s="198">
        <v>0</v>
      </c>
      <c r="N23" s="198">
        <v>1</v>
      </c>
      <c r="O23" s="198"/>
      <c r="P23" s="198"/>
      <c r="Q23" s="198">
        <v>1</v>
      </c>
      <c r="R23" s="198"/>
      <c r="S23" s="198"/>
      <c r="T23" s="198"/>
      <c r="U23" s="198">
        <v>35.692</v>
      </c>
      <c r="V23" s="198">
        <v>35.692</v>
      </c>
      <c r="W23" s="198">
        <v>2</v>
      </c>
      <c r="X23" s="198">
        <v>2.2261E-2</v>
      </c>
      <c r="Y23" s="198">
        <v>62608</v>
      </c>
      <c r="Z23" s="198" t="s">
        <v>11339</v>
      </c>
      <c r="AA23" s="198">
        <v>40.750999999999998</v>
      </c>
      <c r="AB23" s="198">
        <v>7.7119999999999997</v>
      </c>
      <c r="AC23" s="198"/>
      <c r="AD23" s="202" t="s">
        <v>11290</v>
      </c>
      <c r="AE23" s="200">
        <v>1059700000</v>
      </c>
      <c r="AF23" s="201">
        <v>0</v>
      </c>
      <c r="AG23" s="200">
        <v>0</v>
      </c>
      <c r="AH23" s="200">
        <v>1059700000</v>
      </c>
      <c r="AI23" s="200">
        <v>0</v>
      </c>
      <c r="AJ23" s="200">
        <v>0</v>
      </c>
      <c r="AK23" s="199">
        <v>0</v>
      </c>
      <c r="AL23" s="198">
        <v>356</v>
      </c>
      <c r="AM23" s="198">
        <v>93</v>
      </c>
      <c r="AN23" s="198">
        <v>296</v>
      </c>
      <c r="AO23" s="198">
        <v>5372</v>
      </c>
      <c r="AP23" s="198">
        <v>7843</v>
      </c>
      <c r="AQ23" s="198">
        <v>7843</v>
      </c>
      <c r="AR23" s="198"/>
      <c r="AS23" s="198"/>
      <c r="AT23" s="198">
        <v>16</v>
      </c>
      <c r="AU23" s="198"/>
      <c r="AV23" s="198">
        <v>1</v>
      </c>
    </row>
    <row r="24" spans="2:48">
      <c r="B24" s="204" t="s">
        <v>11340</v>
      </c>
      <c r="C24" s="198" t="s">
        <v>11341</v>
      </c>
      <c r="D24" s="198">
        <v>1541.7878000000001</v>
      </c>
      <c r="E24" s="198">
        <v>0.78782896999999996</v>
      </c>
      <c r="F24" s="198">
        <v>95</v>
      </c>
      <c r="G24" s="198" t="s">
        <v>11342</v>
      </c>
      <c r="H24" s="198" t="s">
        <v>11279</v>
      </c>
      <c r="I24" s="198" t="s">
        <v>11279</v>
      </c>
      <c r="J24" s="198">
        <v>1</v>
      </c>
      <c r="K24" s="198">
        <v>0</v>
      </c>
      <c r="L24" s="198">
        <v>0</v>
      </c>
      <c r="M24" s="198">
        <v>1</v>
      </c>
      <c r="N24" s="198">
        <v>0</v>
      </c>
      <c r="O24" s="198"/>
      <c r="P24" s="198"/>
      <c r="Q24" s="198"/>
      <c r="R24" s="198"/>
      <c r="S24" s="198"/>
      <c r="T24" s="198">
        <v>1</v>
      </c>
      <c r="U24" s="198">
        <v>25.681999999999999</v>
      </c>
      <c r="V24" s="198">
        <v>25.681999999999999</v>
      </c>
      <c r="W24" s="198">
        <v>3</v>
      </c>
      <c r="X24" s="198">
        <v>7.0847E-4</v>
      </c>
      <c r="Y24" s="198">
        <v>48291</v>
      </c>
      <c r="Z24" s="198" t="s">
        <v>11343</v>
      </c>
      <c r="AA24" s="198">
        <v>59.247999999999998</v>
      </c>
      <c r="AB24" s="198">
        <v>32.758000000000003</v>
      </c>
      <c r="AC24" s="198"/>
      <c r="AD24" s="202" t="s">
        <v>11290</v>
      </c>
      <c r="AE24" s="200">
        <v>18167000</v>
      </c>
      <c r="AF24" s="201">
        <v>0</v>
      </c>
      <c r="AG24" s="200">
        <v>0</v>
      </c>
      <c r="AH24" s="200">
        <v>0</v>
      </c>
      <c r="AI24" s="200">
        <v>0</v>
      </c>
      <c r="AJ24" s="200">
        <v>0</v>
      </c>
      <c r="AK24" s="199">
        <v>18167000</v>
      </c>
      <c r="AL24" s="198">
        <v>357</v>
      </c>
      <c r="AM24" s="198">
        <v>95</v>
      </c>
      <c r="AN24" s="198">
        <v>297</v>
      </c>
      <c r="AO24" s="198">
        <v>5373</v>
      </c>
      <c r="AP24" s="198" t="s">
        <v>11344</v>
      </c>
      <c r="AQ24" s="198">
        <v>7845</v>
      </c>
      <c r="AR24" s="198">
        <v>107</v>
      </c>
      <c r="AS24" s="198"/>
      <c r="AT24" s="198"/>
      <c r="AU24" s="198">
        <v>48</v>
      </c>
      <c r="AV24" s="198">
        <v>2</v>
      </c>
    </row>
    <row r="25" spans="2:48">
      <c r="B25" s="204" t="s">
        <v>11345</v>
      </c>
      <c r="C25" s="198" t="s">
        <v>11287</v>
      </c>
      <c r="D25" s="198">
        <v>1640.8925999999999</v>
      </c>
      <c r="E25" s="198">
        <v>0.89262839000000005</v>
      </c>
      <c r="F25" s="198">
        <v>94</v>
      </c>
      <c r="G25" s="198" t="s">
        <v>11346</v>
      </c>
      <c r="H25" s="198" t="s">
        <v>11279</v>
      </c>
      <c r="I25" s="198" t="s">
        <v>11279</v>
      </c>
      <c r="J25" s="198">
        <v>0</v>
      </c>
      <c r="K25" s="198">
        <v>0</v>
      </c>
      <c r="L25" s="198">
        <v>1</v>
      </c>
      <c r="M25" s="198">
        <v>1</v>
      </c>
      <c r="N25" s="198">
        <v>0</v>
      </c>
      <c r="O25" s="198"/>
      <c r="P25" s="198"/>
      <c r="Q25" s="198">
        <v>1</v>
      </c>
      <c r="R25" s="198"/>
      <c r="S25" s="198"/>
      <c r="T25" s="198"/>
      <c r="U25" s="198">
        <v>33.89</v>
      </c>
      <c r="V25" s="198">
        <v>33.89</v>
      </c>
      <c r="W25" s="198">
        <v>2</v>
      </c>
      <c r="X25" s="198">
        <v>1.4792E-2</v>
      </c>
      <c r="Y25" s="198">
        <v>59106</v>
      </c>
      <c r="Z25" s="198" t="s">
        <v>11339</v>
      </c>
      <c r="AA25" s="198">
        <v>45.28</v>
      </c>
      <c r="AB25" s="198">
        <v>15.368</v>
      </c>
      <c r="AC25" s="198"/>
      <c r="AD25" s="202" t="s">
        <v>11290</v>
      </c>
      <c r="AE25" s="200">
        <v>2307900000</v>
      </c>
      <c r="AF25" s="201">
        <v>0</v>
      </c>
      <c r="AG25" s="200">
        <v>0</v>
      </c>
      <c r="AH25" s="200">
        <v>2307900000</v>
      </c>
      <c r="AI25" s="200">
        <v>0</v>
      </c>
      <c r="AJ25" s="200">
        <v>0</v>
      </c>
      <c r="AK25" s="199">
        <v>0</v>
      </c>
      <c r="AL25" s="198">
        <v>358</v>
      </c>
      <c r="AM25" s="198">
        <v>94</v>
      </c>
      <c r="AN25" s="198">
        <v>298</v>
      </c>
      <c r="AO25" s="198">
        <v>5374</v>
      </c>
      <c r="AP25" s="198">
        <v>7846</v>
      </c>
      <c r="AQ25" s="198">
        <v>7846</v>
      </c>
      <c r="AR25" s="198"/>
      <c r="AS25" s="198"/>
      <c r="AT25" s="198">
        <v>17</v>
      </c>
      <c r="AU25" s="198">
        <v>47</v>
      </c>
      <c r="AV25" s="198">
        <v>1</v>
      </c>
    </row>
    <row r="26" spans="2:48">
      <c r="B26" s="204" t="s">
        <v>11347</v>
      </c>
      <c r="C26" s="198" t="s">
        <v>11348</v>
      </c>
      <c r="D26" s="198">
        <v>1479.8561999999999</v>
      </c>
      <c r="E26" s="198">
        <v>0.85618329999999998</v>
      </c>
      <c r="F26" s="198">
        <v>104</v>
      </c>
      <c r="G26" s="198" t="s">
        <v>11349</v>
      </c>
      <c r="H26" s="198" t="s">
        <v>11279</v>
      </c>
      <c r="I26" s="198" t="s">
        <v>11279</v>
      </c>
      <c r="J26" s="198">
        <v>0</v>
      </c>
      <c r="K26" s="198">
        <v>0</v>
      </c>
      <c r="L26" s="198">
        <v>0</v>
      </c>
      <c r="M26" s="198">
        <v>0</v>
      </c>
      <c r="N26" s="198">
        <v>2</v>
      </c>
      <c r="O26" s="198">
        <v>1</v>
      </c>
      <c r="P26" s="198">
        <v>1</v>
      </c>
      <c r="Q26" s="198">
        <v>1</v>
      </c>
      <c r="R26" s="198">
        <v>1</v>
      </c>
      <c r="S26" s="198"/>
      <c r="T26" s="198"/>
      <c r="U26" s="198">
        <v>35.694000000000003</v>
      </c>
      <c r="V26" s="198">
        <v>35.694000000000003</v>
      </c>
      <c r="W26" s="198">
        <v>2</v>
      </c>
      <c r="X26" s="203" t="s">
        <v>11350</v>
      </c>
      <c r="Y26" s="198">
        <v>62327</v>
      </c>
      <c r="Z26" s="198" t="s">
        <v>11351</v>
      </c>
      <c r="AA26" s="198">
        <v>83.045000000000002</v>
      </c>
      <c r="AB26" s="198">
        <v>78.891000000000005</v>
      </c>
      <c r="AC26" s="198"/>
      <c r="AD26" s="202" t="s">
        <v>11290</v>
      </c>
      <c r="AE26" s="200">
        <v>5459500000</v>
      </c>
      <c r="AF26" s="201">
        <v>1549400000</v>
      </c>
      <c r="AG26" s="200">
        <v>1270800000</v>
      </c>
      <c r="AH26" s="200">
        <v>1432400000</v>
      </c>
      <c r="AI26" s="200">
        <v>1206800000</v>
      </c>
      <c r="AJ26" s="200">
        <v>0</v>
      </c>
      <c r="AK26" s="199">
        <v>0</v>
      </c>
      <c r="AL26" s="198">
        <v>360</v>
      </c>
      <c r="AM26" s="198">
        <v>104</v>
      </c>
      <c r="AN26" s="198">
        <v>300</v>
      </c>
      <c r="AO26" s="198" t="s">
        <v>11352</v>
      </c>
      <c r="AP26" s="198" t="s">
        <v>11353</v>
      </c>
      <c r="AQ26" s="198">
        <v>7848</v>
      </c>
      <c r="AR26" s="198"/>
      <c r="AS26" s="198"/>
      <c r="AT26" s="198"/>
      <c r="AU26" s="198"/>
      <c r="AV26" s="198">
        <v>9</v>
      </c>
    </row>
    <row r="27" spans="2:48">
      <c r="B27" s="210" t="s">
        <v>11354</v>
      </c>
      <c r="C27" s="205" t="s">
        <v>11348</v>
      </c>
      <c r="D27" s="205">
        <v>1518.8670999999999</v>
      </c>
      <c r="E27" s="205">
        <v>0.86708233999999995</v>
      </c>
      <c r="F27" s="205">
        <v>105</v>
      </c>
      <c r="G27" s="205" t="s">
        <v>11355</v>
      </c>
      <c r="H27" s="205" t="s">
        <v>11279</v>
      </c>
      <c r="I27" s="205" t="s">
        <v>11279</v>
      </c>
      <c r="J27" s="205">
        <v>0</v>
      </c>
      <c r="K27" s="205">
        <v>0</v>
      </c>
      <c r="L27" s="205">
        <v>0</v>
      </c>
      <c r="M27" s="205">
        <v>0</v>
      </c>
      <c r="N27" s="205">
        <v>2</v>
      </c>
      <c r="O27" s="205">
        <v>2</v>
      </c>
      <c r="P27" s="205">
        <v>1</v>
      </c>
      <c r="Q27" s="205">
        <v>1</v>
      </c>
      <c r="R27" s="205">
        <v>1</v>
      </c>
      <c r="S27" s="205"/>
      <c r="T27" s="205"/>
      <c r="U27" s="205">
        <v>35.936</v>
      </c>
      <c r="V27" s="205">
        <v>35.936</v>
      </c>
      <c r="W27" s="205">
        <v>2</v>
      </c>
      <c r="X27" s="211" t="s">
        <v>11356</v>
      </c>
      <c r="Y27" s="205">
        <v>62631</v>
      </c>
      <c r="Z27" s="205" t="s">
        <v>11351</v>
      </c>
      <c r="AA27" s="205">
        <v>111.27</v>
      </c>
      <c r="AB27" s="205">
        <v>110.23</v>
      </c>
      <c r="AC27" s="205"/>
      <c r="AD27" s="209" t="s">
        <v>11321</v>
      </c>
      <c r="AE27" s="207">
        <v>3897400000</v>
      </c>
      <c r="AF27" s="208">
        <v>977350000</v>
      </c>
      <c r="AG27" s="207">
        <v>1009900000</v>
      </c>
      <c r="AH27" s="207">
        <v>1052100000</v>
      </c>
      <c r="AI27" s="207">
        <v>857940000</v>
      </c>
      <c r="AJ27" s="207">
        <v>0</v>
      </c>
      <c r="AK27" s="206">
        <v>0</v>
      </c>
      <c r="AL27" s="205">
        <v>361</v>
      </c>
      <c r="AM27" s="205">
        <v>105</v>
      </c>
      <c r="AN27" s="205">
        <v>301</v>
      </c>
      <c r="AO27" s="205" t="s">
        <v>11357</v>
      </c>
      <c r="AP27" s="205" t="s">
        <v>11358</v>
      </c>
      <c r="AQ27" s="205">
        <v>7858</v>
      </c>
      <c r="AR27" s="205"/>
      <c r="AS27" s="205"/>
      <c r="AT27" s="205"/>
      <c r="AU27" s="205"/>
      <c r="AV27" s="205">
        <v>8</v>
      </c>
    </row>
    <row r="28" spans="2:48">
      <c r="B28" s="204" t="s">
        <v>11359</v>
      </c>
      <c r="C28" s="198" t="s">
        <v>11257</v>
      </c>
      <c r="D28" s="198">
        <v>1521.8667</v>
      </c>
      <c r="E28" s="198">
        <v>0.86674799000000002</v>
      </c>
      <c r="F28" s="198" t="s">
        <v>11360</v>
      </c>
      <c r="G28" s="198" t="s">
        <v>11361</v>
      </c>
      <c r="H28" s="198" t="s">
        <v>11279</v>
      </c>
      <c r="I28" s="198" t="s">
        <v>11279</v>
      </c>
      <c r="J28" s="198">
        <v>0</v>
      </c>
      <c r="K28" s="198">
        <v>0</v>
      </c>
      <c r="L28" s="198">
        <v>0</v>
      </c>
      <c r="M28" s="198">
        <v>1</v>
      </c>
      <c r="N28" s="198">
        <v>2</v>
      </c>
      <c r="O28" s="198">
        <v>1</v>
      </c>
      <c r="P28" s="198">
        <v>1</v>
      </c>
      <c r="Q28" s="198">
        <v>2</v>
      </c>
      <c r="R28" s="198">
        <v>1</v>
      </c>
      <c r="S28" s="198">
        <v>1</v>
      </c>
      <c r="T28" s="198">
        <v>4</v>
      </c>
      <c r="U28" s="198">
        <v>35.057000000000002</v>
      </c>
      <c r="V28" s="198">
        <v>35.057000000000002</v>
      </c>
      <c r="W28" s="198" t="s">
        <v>11295</v>
      </c>
      <c r="X28" s="203" t="s">
        <v>11362</v>
      </c>
      <c r="Y28" s="198">
        <v>70708</v>
      </c>
      <c r="Z28" s="198" t="s">
        <v>11343</v>
      </c>
      <c r="AA28" s="198">
        <v>106.16</v>
      </c>
      <c r="AB28" s="198">
        <v>106.16</v>
      </c>
      <c r="AC28" s="198"/>
      <c r="AD28" s="202" t="s">
        <v>11290</v>
      </c>
      <c r="AE28" s="200">
        <v>121130000000</v>
      </c>
      <c r="AF28" s="201">
        <v>23124000000</v>
      </c>
      <c r="AG28" s="200">
        <v>25655000000</v>
      </c>
      <c r="AH28" s="200">
        <v>31937000000</v>
      </c>
      <c r="AI28" s="200">
        <v>26037000000</v>
      </c>
      <c r="AJ28" s="200">
        <v>802340000</v>
      </c>
      <c r="AK28" s="199">
        <v>13578000000</v>
      </c>
      <c r="AL28" s="198">
        <v>363</v>
      </c>
      <c r="AM28" s="198" t="s">
        <v>11363</v>
      </c>
      <c r="AN28" s="198">
        <v>303</v>
      </c>
      <c r="AO28" s="198" t="s">
        <v>11364</v>
      </c>
      <c r="AP28" s="198" t="s">
        <v>11365</v>
      </c>
      <c r="AQ28" s="198">
        <v>7872</v>
      </c>
      <c r="AR28" s="198"/>
      <c r="AS28" s="198"/>
      <c r="AT28" s="198"/>
      <c r="AU28" s="198">
        <v>46</v>
      </c>
      <c r="AV28" s="198">
        <v>22</v>
      </c>
    </row>
    <row r="29" spans="2:48">
      <c r="B29" s="204" t="s">
        <v>11359</v>
      </c>
      <c r="C29" s="198" t="s">
        <v>11348</v>
      </c>
      <c r="D29" s="198">
        <v>1495.8511000000001</v>
      </c>
      <c r="E29" s="198">
        <v>0.85109791999999995</v>
      </c>
      <c r="F29" s="198" t="s">
        <v>11360</v>
      </c>
      <c r="G29" s="198" t="s">
        <v>11361</v>
      </c>
      <c r="H29" s="198" t="s">
        <v>11279</v>
      </c>
      <c r="I29" s="198" t="s">
        <v>11279</v>
      </c>
      <c r="J29" s="198">
        <v>0</v>
      </c>
      <c r="K29" s="198">
        <v>0</v>
      </c>
      <c r="L29" s="198">
        <v>0</v>
      </c>
      <c r="M29" s="198">
        <v>0</v>
      </c>
      <c r="N29" s="198">
        <v>2</v>
      </c>
      <c r="O29" s="198">
        <v>1</v>
      </c>
      <c r="P29" s="198"/>
      <c r="Q29" s="198">
        <v>1</v>
      </c>
      <c r="R29" s="198"/>
      <c r="S29" s="198"/>
      <c r="T29" s="198"/>
      <c r="U29" s="198">
        <v>33.494999999999997</v>
      </c>
      <c r="V29" s="198">
        <v>33.494999999999997</v>
      </c>
      <c r="W29" s="198">
        <v>2</v>
      </c>
      <c r="X29" s="198">
        <v>1.5501E-3</v>
      </c>
      <c r="Y29" s="198">
        <v>57937</v>
      </c>
      <c r="Z29" s="198" t="s">
        <v>11351</v>
      </c>
      <c r="AA29" s="198">
        <v>67.213999999999999</v>
      </c>
      <c r="AB29" s="198">
        <v>67.213999999999999</v>
      </c>
      <c r="AC29" s="198"/>
      <c r="AD29" s="202" t="s">
        <v>11290</v>
      </c>
      <c r="AE29" s="200">
        <v>0</v>
      </c>
      <c r="AF29" s="201">
        <v>0</v>
      </c>
      <c r="AG29" s="200">
        <v>0</v>
      </c>
      <c r="AH29" s="200">
        <v>0</v>
      </c>
      <c r="AI29" s="200">
        <v>0</v>
      </c>
      <c r="AJ29" s="200">
        <v>0</v>
      </c>
      <c r="AK29" s="199">
        <v>0</v>
      </c>
      <c r="AL29" s="198">
        <v>364</v>
      </c>
      <c r="AM29" s="198" t="s">
        <v>11363</v>
      </c>
      <c r="AN29" s="198">
        <v>303</v>
      </c>
      <c r="AO29" s="198" t="s">
        <v>11366</v>
      </c>
      <c r="AP29" s="198" t="s">
        <v>11367</v>
      </c>
      <c r="AQ29" s="198">
        <v>7894</v>
      </c>
      <c r="AR29" s="198"/>
      <c r="AS29" s="198"/>
      <c r="AT29" s="198"/>
      <c r="AU29" s="198"/>
      <c r="AV29" s="198">
        <v>2</v>
      </c>
    </row>
    <row r="30" spans="2:48">
      <c r="B30" s="204" t="s">
        <v>11368</v>
      </c>
      <c r="C30" s="198" t="s">
        <v>11257</v>
      </c>
      <c r="D30" s="198">
        <v>1521.7940000000001</v>
      </c>
      <c r="E30" s="198">
        <v>0.79397698000000005</v>
      </c>
      <c r="F30" s="198">
        <v>112</v>
      </c>
      <c r="G30" s="198" t="s">
        <v>11369</v>
      </c>
      <c r="H30" s="198" t="s">
        <v>11279</v>
      </c>
      <c r="I30" s="198" t="s">
        <v>11279</v>
      </c>
      <c r="J30" s="198">
        <v>0</v>
      </c>
      <c r="K30" s="198">
        <v>0</v>
      </c>
      <c r="L30" s="198">
        <v>0</v>
      </c>
      <c r="M30" s="198">
        <v>1</v>
      </c>
      <c r="N30" s="198">
        <v>0</v>
      </c>
      <c r="O30" s="198">
        <v>1</v>
      </c>
      <c r="P30" s="198"/>
      <c r="Q30" s="198"/>
      <c r="R30" s="198"/>
      <c r="S30" s="198"/>
      <c r="T30" s="198"/>
      <c r="U30" s="198">
        <v>40.234999999999999</v>
      </c>
      <c r="V30" s="198">
        <v>40.234999999999999</v>
      </c>
      <c r="W30" s="198">
        <v>2</v>
      </c>
      <c r="X30" s="198">
        <v>8.8230999999999997E-4</v>
      </c>
      <c r="Y30" s="198">
        <v>72800</v>
      </c>
      <c r="Z30" s="198" t="s">
        <v>11351</v>
      </c>
      <c r="AA30" s="198">
        <v>59.542000000000002</v>
      </c>
      <c r="AB30" s="198">
        <v>53.697000000000003</v>
      </c>
      <c r="AC30" s="198"/>
      <c r="AD30" s="202" t="s">
        <v>11290</v>
      </c>
      <c r="AE30" s="200">
        <v>0</v>
      </c>
      <c r="AF30" s="201">
        <v>0</v>
      </c>
      <c r="AG30" s="200">
        <v>0</v>
      </c>
      <c r="AH30" s="200">
        <v>0</v>
      </c>
      <c r="AI30" s="200">
        <v>0</v>
      </c>
      <c r="AJ30" s="200">
        <v>0</v>
      </c>
      <c r="AK30" s="199">
        <v>0</v>
      </c>
      <c r="AL30" s="198">
        <v>365</v>
      </c>
      <c r="AM30" s="198">
        <v>112</v>
      </c>
      <c r="AN30" s="198">
        <v>304</v>
      </c>
      <c r="AO30" s="198">
        <v>5402</v>
      </c>
      <c r="AP30" s="198">
        <v>7896</v>
      </c>
      <c r="AQ30" s="198">
        <v>7896</v>
      </c>
      <c r="AR30" s="198"/>
      <c r="AS30" s="198"/>
      <c r="AT30" s="198"/>
      <c r="AU30" s="198">
        <v>64</v>
      </c>
      <c r="AV30" s="198">
        <v>1</v>
      </c>
    </row>
    <row r="31" spans="2:48">
      <c r="B31" s="204" t="s">
        <v>11370</v>
      </c>
      <c r="C31" s="198" t="s">
        <v>11256</v>
      </c>
      <c r="D31" s="198">
        <v>1579.9086</v>
      </c>
      <c r="E31" s="198">
        <v>0.9086128</v>
      </c>
      <c r="F31" s="198">
        <v>96</v>
      </c>
      <c r="G31" s="198" t="s">
        <v>11371</v>
      </c>
      <c r="H31" s="198" t="s">
        <v>11279</v>
      </c>
      <c r="I31" s="198" t="s">
        <v>11279</v>
      </c>
      <c r="J31" s="198">
        <v>0</v>
      </c>
      <c r="K31" s="198">
        <v>0</v>
      </c>
      <c r="L31" s="198">
        <v>1</v>
      </c>
      <c r="M31" s="198">
        <v>0</v>
      </c>
      <c r="N31" s="198">
        <v>1</v>
      </c>
      <c r="O31" s="198"/>
      <c r="P31" s="198"/>
      <c r="Q31" s="198">
        <v>1</v>
      </c>
      <c r="R31" s="198">
        <v>1</v>
      </c>
      <c r="S31" s="198"/>
      <c r="T31" s="198"/>
      <c r="U31" s="198">
        <v>35.673999999999999</v>
      </c>
      <c r="V31" s="198">
        <v>35.673999999999999</v>
      </c>
      <c r="W31" s="198">
        <v>2</v>
      </c>
      <c r="X31" s="198">
        <v>8.2877000000000003E-3</v>
      </c>
      <c r="Y31" s="198">
        <v>62614</v>
      </c>
      <c r="Z31" s="198" t="s">
        <v>11339</v>
      </c>
      <c r="AA31" s="198">
        <v>47.189</v>
      </c>
      <c r="AB31" s="198">
        <v>18.838000000000001</v>
      </c>
      <c r="AC31" s="198"/>
      <c r="AD31" s="202" t="s">
        <v>11290</v>
      </c>
      <c r="AE31" s="200">
        <v>1826400000</v>
      </c>
      <c r="AF31" s="201">
        <v>0</v>
      </c>
      <c r="AG31" s="200">
        <v>0</v>
      </c>
      <c r="AH31" s="200">
        <v>1059700000</v>
      </c>
      <c r="AI31" s="200">
        <v>766760000</v>
      </c>
      <c r="AJ31" s="200">
        <v>0</v>
      </c>
      <c r="AK31" s="199">
        <v>0</v>
      </c>
      <c r="AL31" s="198">
        <v>366</v>
      </c>
      <c r="AM31" s="198">
        <v>96</v>
      </c>
      <c r="AN31" s="198">
        <v>305</v>
      </c>
      <c r="AO31" s="198" t="s">
        <v>11372</v>
      </c>
      <c r="AP31" s="198" t="s">
        <v>11373</v>
      </c>
      <c r="AQ31" s="198">
        <v>7897</v>
      </c>
      <c r="AR31" s="198"/>
      <c r="AS31" s="198"/>
      <c r="AT31" s="198">
        <v>18</v>
      </c>
      <c r="AU31" s="198"/>
      <c r="AV31" s="198">
        <v>2</v>
      </c>
    </row>
    <row r="32" spans="2:48">
      <c r="B32" s="204" t="s">
        <v>11374</v>
      </c>
      <c r="C32" s="198" t="s">
        <v>11287</v>
      </c>
      <c r="D32" s="198">
        <v>1621.9192</v>
      </c>
      <c r="E32" s="198">
        <v>0.91917749000000004</v>
      </c>
      <c r="F32" s="198">
        <v>99</v>
      </c>
      <c r="G32" s="198" t="s">
        <v>11375</v>
      </c>
      <c r="H32" s="198" t="s">
        <v>11279</v>
      </c>
      <c r="I32" s="198" t="s">
        <v>11279</v>
      </c>
      <c r="J32" s="198">
        <v>0</v>
      </c>
      <c r="K32" s="198">
        <v>0</v>
      </c>
      <c r="L32" s="198">
        <v>1</v>
      </c>
      <c r="M32" s="198">
        <v>1</v>
      </c>
      <c r="N32" s="198">
        <v>1</v>
      </c>
      <c r="O32" s="198">
        <v>3</v>
      </c>
      <c r="P32" s="198"/>
      <c r="Q32" s="198"/>
      <c r="R32" s="198">
        <v>1</v>
      </c>
      <c r="S32" s="198">
        <v>1</v>
      </c>
      <c r="T32" s="198">
        <v>1</v>
      </c>
      <c r="U32" s="198">
        <v>30.166</v>
      </c>
      <c r="V32" s="198">
        <v>30.166</v>
      </c>
      <c r="W32" s="198" t="s">
        <v>11295</v>
      </c>
      <c r="X32" s="198">
        <v>6.2412000000000003E-4</v>
      </c>
      <c r="Y32" s="198">
        <v>60689</v>
      </c>
      <c r="Z32" s="198" t="s">
        <v>11351</v>
      </c>
      <c r="AA32" s="198">
        <v>63.966000000000001</v>
      </c>
      <c r="AB32" s="198">
        <v>13.856999999999999</v>
      </c>
      <c r="AC32" s="198"/>
      <c r="AD32" s="202" t="s">
        <v>11290</v>
      </c>
      <c r="AE32" s="200">
        <v>7592500000</v>
      </c>
      <c r="AF32" s="201">
        <v>895860000</v>
      </c>
      <c r="AG32" s="200">
        <v>0</v>
      </c>
      <c r="AH32" s="200">
        <v>0</v>
      </c>
      <c r="AI32" s="200">
        <v>753420000</v>
      </c>
      <c r="AJ32" s="200">
        <v>48400000</v>
      </c>
      <c r="AK32" s="199">
        <v>5894800000</v>
      </c>
      <c r="AL32" s="198">
        <v>367</v>
      </c>
      <c r="AM32" s="198">
        <v>99</v>
      </c>
      <c r="AN32" s="198">
        <v>306</v>
      </c>
      <c r="AO32" s="198" t="s">
        <v>11376</v>
      </c>
      <c r="AP32" s="198" t="s">
        <v>11377</v>
      </c>
      <c r="AQ32" s="198">
        <v>7904</v>
      </c>
      <c r="AR32" s="198"/>
      <c r="AS32" s="198"/>
      <c r="AT32" s="198">
        <v>22</v>
      </c>
      <c r="AU32" s="198">
        <v>51</v>
      </c>
      <c r="AV32" s="198">
        <v>8</v>
      </c>
    </row>
    <row r="33" spans="2:48">
      <c r="B33" s="210" t="s">
        <v>11378</v>
      </c>
      <c r="C33" s="205" t="s">
        <v>11257</v>
      </c>
      <c r="D33" s="205">
        <v>1579.8511000000001</v>
      </c>
      <c r="E33" s="205">
        <v>0.85109791999999995</v>
      </c>
      <c r="F33" s="205">
        <v>99</v>
      </c>
      <c r="G33" s="205" t="s">
        <v>11375</v>
      </c>
      <c r="H33" s="205" t="s">
        <v>11279</v>
      </c>
      <c r="I33" s="205" t="s">
        <v>11279</v>
      </c>
      <c r="J33" s="205">
        <v>0</v>
      </c>
      <c r="K33" s="205">
        <v>0</v>
      </c>
      <c r="L33" s="205">
        <v>0</v>
      </c>
      <c r="M33" s="205">
        <v>1</v>
      </c>
      <c r="N33" s="205">
        <v>1</v>
      </c>
      <c r="O33" s="205"/>
      <c r="P33" s="205"/>
      <c r="Q33" s="205"/>
      <c r="R33" s="205">
        <v>1</v>
      </c>
      <c r="S33" s="205"/>
      <c r="T33" s="205"/>
      <c r="U33" s="205">
        <v>34.325000000000003</v>
      </c>
      <c r="V33" s="205">
        <v>34.325000000000003</v>
      </c>
      <c r="W33" s="205">
        <v>2</v>
      </c>
      <c r="X33" s="205">
        <v>9.2601999999999997E-3</v>
      </c>
      <c r="Y33" s="205">
        <v>59612</v>
      </c>
      <c r="Z33" s="205" t="s">
        <v>11379</v>
      </c>
      <c r="AA33" s="205">
        <v>48.997999999999998</v>
      </c>
      <c r="AB33" s="205">
        <v>14.225</v>
      </c>
      <c r="AC33" s="205"/>
      <c r="AD33" s="209" t="s">
        <v>11321</v>
      </c>
      <c r="AE33" s="207">
        <v>0</v>
      </c>
      <c r="AF33" s="208">
        <v>0</v>
      </c>
      <c r="AG33" s="207">
        <v>0</v>
      </c>
      <c r="AH33" s="207">
        <v>0</v>
      </c>
      <c r="AI33" s="207">
        <v>0</v>
      </c>
      <c r="AJ33" s="207">
        <v>0</v>
      </c>
      <c r="AK33" s="206">
        <v>0</v>
      </c>
      <c r="AL33" s="205">
        <v>368</v>
      </c>
      <c r="AM33" s="205">
        <v>99</v>
      </c>
      <c r="AN33" s="205">
        <v>306</v>
      </c>
      <c r="AO33" s="205">
        <v>5411</v>
      </c>
      <c r="AP33" s="205">
        <v>7907</v>
      </c>
      <c r="AQ33" s="205">
        <v>7907</v>
      </c>
      <c r="AR33" s="205"/>
      <c r="AS33" s="205"/>
      <c r="AT33" s="205"/>
      <c r="AU33" s="205">
        <v>51</v>
      </c>
      <c r="AV33" s="205">
        <v>1</v>
      </c>
    </row>
    <row r="34" spans="2:48">
      <c r="B34" s="204" t="s">
        <v>11380</v>
      </c>
      <c r="C34" s="198" t="s">
        <v>11287</v>
      </c>
      <c r="D34" s="198">
        <v>1640.8925999999999</v>
      </c>
      <c r="E34" s="198">
        <v>0.89262839000000005</v>
      </c>
      <c r="F34" s="198">
        <v>97</v>
      </c>
      <c r="G34" s="198" t="s">
        <v>11381</v>
      </c>
      <c r="H34" s="198" t="s">
        <v>11279</v>
      </c>
      <c r="I34" s="198" t="s">
        <v>11279</v>
      </c>
      <c r="J34" s="198">
        <v>0</v>
      </c>
      <c r="K34" s="198">
        <v>0</v>
      </c>
      <c r="L34" s="198">
        <v>1</v>
      </c>
      <c r="M34" s="198">
        <v>1</v>
      </c>
      <c r="N34" s="198">
        <v>0</v>
      </c>
      <c r="O34" s="198">
        <v>1</v>
      </c>
      <c r="P34" s="198"/>
      <c r="Q34" s="198">
        <v>1</v>
      </c>
      <c r="R34" s="198">
        <v>1</v>
      </c>
      <c r="S34" s="198"/>
      <c r="T34" s="198"/>
      <c r="U34" s="198">
        <v>33.878999999999998</v>
      </c>
      <c r="V34" s="198">
        <v>33.878999999999998</v>
      </c>
      <c r="W34" s="198">
        <v>2</v>
      </c>
      <c r="X34" s="198">
        <v>5.9795999999999998E-3</v>
      </c>
      <c r="Y34" s="198">
        <v>58390</v>
      </c>
      <c r="Z34" s="198" t="s">
        <v>11379</v>
      </c>
      <c r="AA34" s="198">
        <v>51.612000000000002</v>
      </c>
      <c r="AB34" s="198">
        <v>37.101999999999997</v>
      </c>
      <c r="AC34" s="198"/>
      <c r="AD34" s="202" t="s">
        <v>11290</v>
      </c>
      <c r="AE34" s="200">
        <v>8460100000</v>
      </c>
      <c r="AF34" s="201">
        <v>3278100000</v>
      </c>
      <c r="AG34" s="200">
        <v>0</v>
      </c>
      <c r="AH34" s="200">
        <v>2307900000</v>
      </c>
      <c r="AI34" s="200">
        <v>2874200000</v>
      </c>
      <c r="AJ34" s="200">
        <v>0</v>
      </c>
      <c r="AK34" s="199">
        <v>0</v>
      </c>
      <c r="AL34" s="198">
        <v>369</v>
      </c>
      <c r="AM34" s="198">
        <v>97</v>
      </c>
      <c r="AN34" s="198">
        <v>307</v>
      </c>
      <c r="AO34" s="198" t="s">
        <v>11382</v>
      </c>
      <c r="AP34" s="198" t="s">
        <v>11383</v>
      </c>
      <c r="AQ34" s="198">
        <v>7910</v>
      </c>
      <c r="AR34" s="198"/>
      <c r="AS34" s="198"/>
      <c r="AT34" s="198">
        <v>19</v>
      </c>
      <c r="AU34" s="198">
        <v>49</v>
      </c>
      <c r="AV34" s="198">
        <v>3</v>
      </c>
    </row>
    <row r="35" spans="2:48">
      <c r="B35" s="204" t="s">
        <v>11384</v>
      </c>
      <c r="C35" s="198" t="s">
        <v>11385</v>
      </c>
      <c r="D35" s="198">
        <v>1695.9559999999999</v>
      </c>
      <c r="E35" s="198">
        <v>0.95595693000000004</v>
      </c>
      <c r="F35" s="198">
        <v>98</v>
      </c>
      <c r="G35" s="198" t="s">
        <v>11278</v>
      </c>
      <c r="H35" s="198" t="s">
        <v>11279</v>
      </c>
      <c r="I35" s="198" t="s">
        <v>11279</v>
      </c>
      <c r="J35" s="198">
        <v>0</v>
      </c>
      <c r="K35" s="198">
        <v>0</v>
      </c>
      <c r="L35" s="198">
        <v>2</v>
      </c>
      <c r="M35" s="198">
        <v>0</v>
      </c>
      <c r="N35" s="198">
        <v>0</v>
      </c>
      <c r="O35" s="198">
        <v>1</v>
      </c>
      <c r="P35" s="198">
        <v>2</v>
      </c>
      <c r="Q35" s="198">
        <v>2</v>
      </c>
      <c r="R35" s="198">
        <v>2</v>
      </c>
      <c r="S35" s="198">
        <v>1</v>
      </c>
      <c r="T35" s="198">
        <v>1</v>
      </c>
      <c r="U35" s="198">
        <v>33.581000000000003</v>
      </c>
      <c r="V35" s="198">
        <v>33.581000000000003</v>
      </c>
      <c r="W35" s="198">
        <v>2</v>
      </c>
      <c r="X35" s="203" t="s">
        <v>11386</v>
      </c>
      <c r="Y35" s="198">
        <v>59217</v>
      </c>
      <c r="Z35" s="198" t="s">
        <v>11387</v>
      </c>
      <c r="AA35" s="198">
        <v>108.97</v>
      </c>
      <c r="AB35" s="198">
        <v>71.313999999999993</v>
      </c>
      <c r="AC35" s="198"/>
      <c r="AD35" s="202" t="s">
        <v>11290</v>
      </c>
      <c r="AE35" s="200">
        <v>16978000000</v>
      </c>
      <c r="AF35" s="201">
        <v>4044300000</v>
      </c>
      <c r="AG35" s="200">
        <v>3537400000</v>
      </c>
      <c r="AH35" s="200">
        <v>3949000000</v>
      </c>
      <c r="AI35" s="200">
        <v>4275900000</v>
      </c>
      <c r="AJ35" s="200">
        <v>234610000</v>
      </c>
      <c r="AK35" s="199">
        <v>936950000</v>
      </c>
      <c r="AL35" s="198">
        <v>370</v>
      </c>
      <c r="AM35" s="198">
        <v>98</v>
      </c>
      <c r="AN35" s="198">
        <v>308</v>
      </c>
      <c r="AO35" s="198" t="s">
        <v>11388</v>
      </c>
      <c r="AP35" s="198" t="s">
        <v>11389</v>
      </c>
      <c r="AQ35" s="198">
        <v>7918</v>
      </c>
      <c r="AR35" s="198"/>
      <c r="AS35" s="198"/>
      <c r="AT35" s="198" t="s">
        <v>11390</v>
      </c>
      <c r="AU35" s="198"/>
      <c r="AV35" s="198">
        <v>13</v>
      </c>
    </row>
    <row r="36" spans="2:48">
      <c r="B36" s="210" t="s">
        <v>11391</v>
      </c>
      <c r="C36" s="205" t="s">
        <v>11287</v>
      </c>
      <c r="D36" s="205">
        <v>1679.9034999999999</v>
      </c>
      <c r="E36" s="205">
        <v>0.90352741999999997</v>
      </c>
      <c r="F36" s="205">
        <v>98</v>
      </c>
      <c r="G36" s="205" t="s">
        <v>11278</v>
      </c>
      <c r="H36" s="205" t="s">
        <v>11279</v>
      </c>
      <c r="I36" s="205" t="s">
        <v>11279</v>
      </c>
      <c r="J36" s="205">
        <v>0</v>
      </c>
      <c r="K36" s="205">
        <v>0</v>
      </c>
      <c r="L36" s="205">
        <v>1</v>
      </c>
      <c r="M36" s="205">
        <v>1</v>
      </c>
      <c r="N36" s="205">
        <v>0</v>
      </c>
      <c r="O36" s="205">
        <v>1</v>
      </c>
      <c r="P36" s="205">
        <v>1</v>
      </c>
      <c r="Q36" s="205"/>
      <c r="R36" s="205">
        <v>1</v>
      </c>
      <c r="S36" s="205">
        <v>2</v>
      </c>
      <c r="T36" s="205">
        <v>1</v>
      </c>
      <c r="U36" s="205">
        <v>34.283999999999999</v>
      </c>
      <c r="V36" s="205">
        <v>34.283999999999999</v>
      </c>
      <c r="W36" s="205">
        <v>2</v>
      </c>
      <c r="X36" s="205">
        <v>1.7801000000000001E-4</v>
      </c>
      <c r="Y36" s="205">
        <v>58842</v>
      </c>
      <c r="Z36" s="205" t="s">
        <v>11379</v>
      </c>
      <c r="AA36" s="205">
        <v>69.03</v>
      </c>
      <c r="AB36" s="205">
        <v>22.960999999999999</v>
      </c>
      <c r="AC36" s="205"/>
      <c r="AD36" s="209" t="s">
        <v>11321</v>
      </c>
      <c r="AE36" s="207">
        <v>3567100000</v>
      </c>
      <c r="AF36" s="208">
        <v>1155400000</v>
      </c>
      <c r="AG36" s="207">
        <v>943220000</v>
      </c>
      <c r="AH36" s="207">
        <v>0</v>
      </c>
      <c r="AI36" s="207">
        <v>1303200000</v>
      </c>
      <c r="AJ36" s="207">
        <v>28695000</v>
      </c>
      <c r="AK36" s="206">
        <v>136560000</v>
      </c>
      <c r="AL36" s="205">
        <v>371</v>
      </c>
      <c r="AM36" s="205">
        <v>98</v>
      </c>
      <c r="AN36" s="205">
        <v>308</v>
      </c>
      <c r="AO36" s="205" t="s">
        <v>11392</v>
      </c>
      <c r="AP36" s="205" t="s">
        <v>11393</v>
      </c>
      <c r="AQ36" s="205">
        <v>7932</v>
      </c>
      <c r="AR36" s="205"/>
      <c r="AS36" s="205"/>
      <c r="AT36" s="205" t="s">
        <v>11390</v>
      </c>
      <c r="AU36" s="205">
        <v>50</v>
      </c>
      <c r="AV36" s="205">
        <v>8</v>
      </c>
    </row>
    <row r="37" spans="2:48">
      <c r="B37" s="191" t="s">
        <v>11276</v>
      </c>
      <c r="C37" s="192" t="s">
        <v>11277</v>
      </c>
      <c r="D37" s="192">
        <v>1721.9716000000001</v>
      </c>
      <c r="E37" s="192">
        <v>0.97160698999999995</v>
      </c>
      <c r="F37" s="192">
        <v>98</v>
      </c>
      <c r="G37" s="192" t="s">
        <v>11278</v>
      </c>
      <c r="H37" s="192" t="s">
        <v>11279</v>
      </c>
      <c r="I37" s="192" t="s">
        <v>11279</v>
      </c>
      <c r="J37" s="192">
        <v>0</v>
      </c>
      <c r="K37" s="192">
        <v>0</v>
      </c>
      <c r="L37" s="192">
        <v>2</v>
      </c>
      <c r="M37" s="192">
        <v>1</v>
      </c>
      <c r="N37" s="192">
        <v>0</v>
      </c>
      <c r="O37" s="192">
        <v>13</v>
      </c>
      <c r="P37" s="192">
        <v>28</v>
      </c>
      <c r="Q37" s="192">
        <v>20</v>
      </c>
      <c r="R37" s="192">
        <v>19</v>
      </c>
      <c r="S37" s="192">
        <v>11</v>
      </c>
      <c r="T37" s="192">
        <v>10</v>
      </c>
      <c r="U37" s="192">
        <v>38.475000000000001</v>
      </c>
      <c r="V37" s="192">
        <v>38.475000000000001</v>
      </c>
      <c r="W37" s="192">
        <v>2</v>
      </c>
      <c r="X37" s="197" t="s">
        <v>11394</v>
      </c>
      <c r="Y37" s="192">
        <v>85208</v>
      </c>
      <c r="Z37" s="192" t="s">
        <v>11387</v>
      </c>
      <c r="AA37" s="192">
        <v>131.66</v>
      </c>
      <c r="AB37" s="192">
        <v>78.364000000000004</v>
      </c>
      <c r="AC37" s="192"/>
      <c r="AD37" s="196" t="s">
        <v>11282</v>
      </c>
      <c r="AE37" s="194">
        <v>1862800000000</v>
      </c>
      <c r="AF37" s="195">
        <v>418520000000</v>
      </c>
      <c r="AG37" s="194">
        <v>399570000000</v>
      </c>
      <c r="AH37" s="194">
        <v>474920000000</v>
      </c>
      <c r="AI37" s="194">
        <v>392850000000</v>
      </c>
      <c r="AJ37" s="194">
        <v>17303000000</v>
      </c>
      <c r="AK37" s="193">
        <v>159660000000</v>
      </c>
      <c r="AL37" s="192">
        <v>372</v>
      </c>
      <c r="AM37" s="192">
        <v>98</v>
      </c>
      <c r="AN37" s="192">
        <v>308</v>
      </c>
      <c r="AO37" s="192" t="s">
        <v>11395</v>
      </c>
      <c r="AP37" s="192" t="s">
        <v>11396</v>
      </c>
      <c r="AQ37" s="192">
        <v>8089</v>
      </c>
      <c r="AR37" s="192"/>
      <c r="AS37" s="192"/>
      <c r="AT37" s="192" t="s">
        <v>11390</v>
      </c>
      <c r="AU37" s="192">
        <v>50</v>
      </c>
      <c r="AV37" s="192">
        <v>202</v>
      </c>
    </row>
    <row r="38" spans="2:48">
      <c r="B38" s="204" t="s">
        <v>11286</v>
      </c>
      <c r="C38" s="198" t="s">
        <v>11287</v>
      </c>
      <c r="D38" s="198">
        <v>1621.9192</v>
      </c>
      <c r="E38" s="198">
        <v>0.91917749000000004</v>
      </c>
      <c r="F38" s="198" t="s">
        <v>11397</v>
      </c>
      <c r="G38" s="198" t="s">
        <v>11398</v>
      </c>
      <c r="H38" s="198" t="s">
        <v>11279</v>
      </c>
      <c r="I38" s="198" t="s">
        <v>11279</v>
      </c>
      <c r="J38" s="198">
        <v>0</v>
      </c>
      <c r="K38" s="198">
        <v>0</v>
      </c>
      <c r="L38" s="198">
        <v>1</v>
      </c>
      <c r="M38" s="198">
        <v>1</v>
      </c>
      <c r="N38" s="198">
        <v>1</v>
      </c>
      <c r="O38" s="198"/>
      <c r="P38" s="198">
        <v>1</v>
      </c>
      <c r="Q38" s="198"/>
      <c r="R38" s="198"/>
      <c r="S38" s="198"/>
      <c r="T38" s="198"/>
      <c r="U38" s="198">
        <v>35.179000000000002</v>
      </c>
      <c r="V38" s="198">
        <v>35.179000000000002</v>
      </c>
      <c r="W38" s="198">
        <v>2</v>
      </c>
      <c r="X38" s="198">
        <v>1.9775000000000001E-3</v>
      </c>
      <c r="Y38" s="198">
        <v>63089</v>
      </c>
      <c r="Z38" s="198" t="s">
        <v>11387</v>
      </c>
      <c r="AA38" s="198">
        <v>58.116</v>
      </c>
      <c r="AB38" s="198">
        <v>8.8722999999999992</v>
      </c>
      <c r="AC38" s="198"/>
      <c r="AD38" s="202" t="s">
        <v>11290</v>
      </c>
      <c r="AE38" s="200">
        <v>0</v>
      </c>
      <c r="AF38" s="201">
        <v>0</v>
      </c>
      <c r="AG38" s="200">
        <v>0</v>
      </c>
      <c r="AH38" s="200">
        <v>0</v>
      </c>
      <c r="AI38" s="200">
        <v>0</v>
      </c>
      <c r="AJ38" s="200">
        <v>0</v>
      </c>
      <c r="AK38" s="199">
        <v>0</v>
      </c>
      <c r="AL38" s="198">
        <v>374</v>
      </c>
      <c r="AM38" s="198" t="s">
        <v>11399</v>
      </c>
      <c r="AN38" s="198">
        <v>310</v>
      </c>
      <c r="AO38" s="198">
        <v>5535</v>
      </c>
      <c r="AP38" s="198">
        <v>8145</v>
      </c>
      <c r="AQ38" s="198">
        <v>8145</v>
      </c>
      <c r="AR38" s="198"/>
      <c r="AS38" s="198"/>
      <c r="AT38" s="198">
        <v>23</v>
      </c>
      <c r="AU38" s="198">
        <v>53</v>
      </c>
      <c r="AV38" s="198">
        <v>1</v>
      </c>
    </row>
    <row r="39" spans="2:48">
      <c r="B39" s="204" t="s">
        <v>11291</v>
      </c>
      <c r="C39" s="198" t="s">
        <v>11292</v>
      </c>
      <c r="D39" s="198">
        <v>1582.8507999999999</v>
      </c>
      <c r="E39" s="198">
        <v>0.85076357000000002</v>
      </c>
      <c r="F39" s="198" t="s">
        <v>11400</v>
      </c>
      <c r="G39" s="198" t="s">
        <v>11401</v>
      </c>
      <c r="H39" s="198" t="s">
        <v>11279</v>
      </c>
      <c r="I39" s="198" t="s">
        <v>11279</v>
      </c>
      <c r="J39" s="198">
        <v>0</v>
      </c>
      <c r="K39" s="198">
        <v>0</v>
      </c>
      <c r="L39" s="198">
        <v>0</v>
      </c>
      <c r="M39" s="198">
        <v>2</v>
      </c>
      <c r="N39" s="198">
        <v>1</v>
      </c>
      <c r="O39" s="198">
        <v>4</v>
      </c>
      <c r="P39" s="198">
        <v>1</v>
      </c>
      <c r="Q39" s="198">
        <v>1</v>
      </c>
      <c r="R39" s="198">
        <v>1</v>
      </c>
      <c r="S39" s="198">
        <v>2</v>
      </c>
      <c r="T39" s="198">
        <v>2</v>
      </c>
      <c r="U39" s="198">
        <v>31.326000000000001</v>
      </c>
      <c r="V39" s="198">
        <v>31.326000000000001</v>
      </c>
      <c r="W39" s="198" t="s">
        <v>11295</v>
      </c>
      <c r="X39" s="203" t="s">
        <v>11402</v>
      </c>
      <c r="Y39" s="198">
        <v>58175</v>
      </c>
      <c r="Z39" s="198" t="s">
        <v>11387</v>
      </c>
      <c r="AA39" s="198">
        <v>110.38</v>
      </c>
      <c r="AB39" s="198">
        <v>46.008000000000003</v>
      </c>
      <c r="AC39" s="198"/>
      <c r="AD39" s="202" t="s">
        <v>11290</v>
      </c>
      <c r="AE39" s="200">
        <v>24872000000</v>
      </c>
      <c r="AF39" s="201">
        <v>9147400000</v>
      </c>
      <c r="AG39" s="200">
        <v>5864400000</v>
      </c>
      <c r="AH39" s="200">
        <v>4449600000</v>
      </c>
      <c r="AI39" s="200">
        <v>5229500000</v>
      </c>
      <c r="AJ39" s="200">
        <v>0</v>
      </c>
      <c r="AK39" s="199">
        <v>180890000</v>
      </c>
      <c r="AL39" s="198">
        <v>375</v>
      </c>
      <c r="AM39" s="198" t="s">
        <v>11403</v>
      </c>
      <c r="AN39" s="198">
        <v>311</v>
      </c>
      <c r="AO39" s="198" t="s">
        <v>11404</v>
      </c>
      <c r="AP39" s="198" t="s">
        <v>11405</v>
      </c>
      <c r="AQ39" s="198">
        <v>8156</v>
      </c>
      <c r="AR39" s="198"/>
      <c r="AS39" s="198"/>
      <c r="AT39" s="198"/>
      <c r="AU39" s="198" t="s">
        <v>11406</v>
      </c>
      <c r="AV39" s="198">
        <v>14</v>
      </c>
    </row>
    <row r="40" spans="2:48">
      <c r="B40" s="204" t="s">
        <v>11302</v>
      </c>
      <c r="C40" s="198" t="s">
        <v>11287</v>
      </c>
      <c r="D40" s="198">
        <v>1621.9192</v>
      </c>
      <c r="E40" s="198">
        <v>0.91917749000000004</v>
      </c>
      <c r="F40" s="198">
        <v>107</v>
      </c>
      <c r="G40" s="198" t="s">
        <v>11303</v>
      </c>
      <c r="H40" s="198" t="s">
        <v>11279</v>
      </c>
      <c r="I40" s="198" t="s">
        <v>11279</v>
      </c>
      <c r="J40" s="198">
        <v>0</v>
      </c>
      <c r="K40" s="198">
        <v>0</v>
      </c>
      <c r="L40" s="198">
        <v>1</v>
      </c>
      <c r="M40" s="198">
        <v>1</v>
      </c>
      <c r="N40" s="198">
        <v>1</v>
      </c>
      <c r="O40" s="198">
        <v>1</v>
      </c>
      <c r="P40" s="198"/>
      <c r="Q40" s="198"/>
      <c r="R40" s="198"/>
      <c r="S40" s="198"/>
      <c r="T40" s="198"/>
      <c r="U40" s="198">
        <v>24.63</v>
      </c>
      <c r="V40" s="198">
        <v>24.63</v>
      </c>
      <c r="W40" s="198">
        <v>3</v>
      </c>
      <c r="X40" s="198">
        <v>2.0823000000000001E-2</v>
      </c>
      <c r="Y40" s="198">
        <v>39558</v>
      </c>
      <c r="Z40" s="198" t="s">
        <v>11351</v>
      </c>
      <c r="AA40" s="198">
        <v>40.692999999999998</v>
      </c>
      <c r="AB40" s="198">
        <v>8.1820000000000004</v>
      </c>
      <c r="AC40" s="198"/>
      <c r="AD40" s="202" t="s">
        <v>11290</v>
      </c>
      <c r="AE40" s="200">
        <v>909290000</v>
      </c>
      <c r="AF40" s="201">
        <v>909290000</v>
      </c>
      <c r="AG40" s="200">
        <v>0</v>
      </c>
      <c r="AH40" s="200">
        <v>0</v>
      </c>
      <c r="AI40" s="200">
        <v>0</v>
      </c>
      <c r="AJ40" s="200">
        <v>0</v>
      </c>
      <c r="AK40" s="199">
        <v>0</v>
      </c>
      <c r="AL40" s="198">
        <v>377</v>
      </c>
      <c r="AM40" s="198">
        <v>107</v>
      </c>
      <c r="AN40" s="198">
        <v>313</v>
      </c>
      <c r="AO40" s="198">
        <v>5554</v>
      </c>
      <c r="AP40" s="198">
        <v>8167</v>
      </c>
      <c r="AQ40" s="198">
        <v>8167</v>
      </c>
      <c r="AR40" s="198"/>
      <c r="AS40" s="198"/>
      <c r="AT40" s="198">
        <v>26</v>
      </c>
      <c r="AU40" s="198">
        <v>59</v>
      </c>
      <c r="AV40" s="198">
        <v>1</v>
      </c>
    </row>
    <row r="41" spans="2:48">
      <c r="B41" s="204" t="s">
        <v>11305</v>
      </c>
      <c r="C41" s="198" t="s">
        <v>11287</v>
      </c>
      <c r="D41" s="198">
        <v>1621.8828000000001</v>
      </c>
      <c r="E41" s="198">
        <v>0.88279198000000003</v>
      </c>
      <c r="F41" s="198">
        <v>108</v>
      </c>
      <c r="G41" s="198" t="s">
        <v>11306</v>
      </c>
      <c r="H41" s="198" t="s">
        <v>11279</v>
      </c>
      <c r="I41" s="198" t="s">
        <v>11279</v>
      </c>
      <c r="J41" s="198">
        <v>0</v>
      </c>
      <c r="K41" s="198">
        <v>0</v>
      </c>
      <c r="L41" s="198">
        <v>1</v>
      </c>
      <c r="M41" s="198">
        <v>1</v>
      </c>
      <c r="N41" s="198">
        <v>0</v>
      </c>
      <c r="O41" s="198"/>
      <c r="P41" s="198"/>
      <c r="Q41" s="198"/>
      <c r="R41" s="198"/>
      <c r="S41" s="198">
        <v>1</v>
      </c>
      <c r="T41" s="198"/>
      <c r="U41" s="198">
        <v>29.370999999999999</v>
      </c>
      <c r="V41" s="198">
        <v>29.370999999999999</v>
      </c>
      <c r="W41" s="198">
        <v>2</v>
      </c>
      <c r="X41" s="198">
        <v>1.3103E-2</v>
      </c>
      <c r="Y41" s="198">
        <v>33887</v>
      </c>
      <c r="Z41" s="198" t="s">
        <v>11407</v>
      </c>
      <c r="AA41" s="198">
        <v>46.069000000000003</v>
      </c>
      <c r="AB41" s="198">
        <v>9.3980999999999995</v>
      </c>
      <c r="AC41" s="198"/>
      <c r="AD41" s="202" t="s">
        <v>11290</v>
      </c>
      <c r="AE41" s="200">
        <v>25444000</v>
      </c>
      <c r="AF41" s="201">
        <v>0</v>
      </c>
      <c r="AG41" s="200">
        <v>0</v>
      </c>
      <c r="AH41" s="200">
        <v>0</v>
      </c>
      <c r="AI41" s="200">
        <v>0</v>
      </c>
      <c r="AJ41" s="200">
        <v>25444000</v>
      </c>
      <c r="AK41" s="199">
        <v>0</v>
      </c>
      <c r="AL41" s="198">
        <v>378</v>
      </c>
      <c r="AM41" s="198">
        <v>108</v>
      </c>
      <c r="AN41" s="198">
        <v>314</v>
      </c>
      <c r="AO41" s="198">
        <v>5555</v>
      </c>
      <c r="AP41" s="198">
        <v>8168</v>
      </c>
      <c r="AQ41" s="198">
        <v>8168</v>
      </c>
      <c r="AR41" s="198"/>
      <c r="AS41" s="198"/>
      <c r="AT41" s="198">
        <v>27</v>
      </c>
      <c r="AU41" s="198">
        <v>60</v>
      </c>
      <c r="AV41" s="198">
        <v>1</v>
      </c>
    </row>
    <row r="42" spans="2:48">
      <c r="B42" s="204" t="s">
        <v>11309</v>
      </c>
      <c r="C42" s="198" t="s">
        <v>11287</v>
      </c>
      <c r="D42" s="198">
        <v>1656.8875</v>
      </c>
      <c r="E42" s="198">
        <v>0.88754301000000002</v>
      </c>
      <c r="F42" s="198">
        <v>109</v>
      </c>
      <c r="G42" s="198" t="s">
        <v>11310</v>
      </c>
      <c r="H42" s="198" t="s">
        <v>11279</v>
      </c>
      <c r="I42" s="198" t="s">
        <v>11279</v>
      </c>
      <c r="J42" s="198">
        <v>0</v>
      </c>
      <c r="K42" s="198">
        <v>0</v>
      </c>
      <c r="L42" s="198">
        <v>1</v>
      </c>
      <c r="M42" s="198">
        <v>1</v>
      </c>
      <c r="N42" s="198">
        <v>0</v>
      </c>
      <c r="O42" s="198">
        <v>2</v>
      </c>
      <c r="P42" s="198">
        <v>2</v>
      </c>
      <c r="Q42" s="198">
        <v>2</v>
      </c>
      <c r="R42" s="198">
        <v>2</v>
      </c>
      <c r="S42" s="198">
        <v>2</v>
      </c>
      <c r="T42" s="198">
        <v>1</v>
      </c>
      <c r="U42" s="198">
        <v>30.923999999999999</v>
      </c>
      <c r="V42" s="198">
        <v>30.923999999999999</v>
      </c>
      <c r="W42" s="198">
        <v>2</v>
      </c>
      <c r="X42" s="203" t="s">
        <v>11408</v>
      </c>
      <c r="Y42" s="198">
        <v>51491</v>
      </c>
      <c r="Z42" s="198" t="s">
        <v>11351</v>
      </c>
      <c r="AA42" s="198">
        <v>104.59</v>
      </c>
      <c r="AB42" s="198">
        <v>60.999000000000002</v>
      </c>
      <c r="AC42" s="198"/>
      <c r="AD42" s="202" t="s">
        <v>11290</v>
      </c>
      <c r="AE42" s="200">
        <v>3486400000</v>
      </c>
      <c r="AF42" s="201">
        <v>951510000</v>
      </c>
      <c r="AG42" s="200">
        <v>734530000</v>
      </c>
      <c r="AH42" s="200">
        <v>788230000</v>
      </c>
      <c r="AI42" s="200">
        <v>770980000</v>
      </c>
      <c r="AJ42" s="200">
        <v>27614000</v>
      </c>
      <c r="AK42" s="199">
        <v>213570000</v>
      </c>
      <c r="AL42" s="198">
        <v>379</v>
      </c>
      <c r="AM42" s="198">
        <v>109</v>
      </c>
      <c r="AN42" s="198">
        <v>315</v>
      </c>
      <c r="AO42" s="198" t="s">
        <v>11409</v>
      </c>
      <c r="AP42" s="198" t="s">
        <v>11410</v>
      </c>
      <c r="AQ42" s="198">
        <v>8176</v>
      </c>
      <c r="AR42" s="198"/>
      <c r="AS42" s="198"/>
      <c r="AT42" s="198">
        <v>28</v>
      </c>
      <c r="AU42" s="198" t="s">
        <v>11411</v>
      </c>
      <c r="AV42" s="198">
        <v>25</v>
      </c>
    </row>
    <row r="43" spans="2:48">
      <c r="B43" s="191" t="s">
        <v>11315</v>
      </c>
      <c r="C43" s="192" t="s">
        <v>11316</v>
      </c>
      <c r="D43" s="192">
        <v>1682.9032</v>
      </c>
      <c r="E43" s="192">
        <v>0.90319307000000004</v>
      </c>
      <c r="F43" s="192">
        <v>109</v>
      </c>
      <c r="G43" s="192" t="s">
        <v>11310</v>
      </c>
      <c r="H43" s="192" t="s">
        <v>11279</v>
      </c>
      <c r="I43" s="192" t="s">
        <v>11279</v>
      </c>
      <c r="J43" s="192">
        <v>0</v>
      </c>
      <c r="K43" s="192">
        <v>0</v>
      </c>
      <c r="L43" s="192">
        <v>1</v>
      </c>
      <c r="M43" s="192">
        <v>2</v>
      </c>
      <c r="N43" s="192">
        <v>0</v>
      </c>
      <c r="O43" s="192">
        <v>3</v>
      </c>
      <c r="P43" s="192">
        <v>1</v>
      </c>
      <c r="Q43" s="192">
        <v>2</v>
      </c>
      <c r="R43" s="192">
        <v>1</v>
      </c>
      <c r="S43" s="192">
        <v>1</v>
      </c>
      <c r="T43" s="192">
        <v>1</v>
      </c>
      <c r="U43" s="192">
        <v>35.951999999999998</v>
      </c>
      <c r="V43" s="192">
        <v>35.951999999999998</v>
      </c>
      <c r="W43" s="192">
        <v>2</v>
      </c>
      <c r="X43" s="197" t="s">
        <v>11412</v>
      </c>
      <c r="Y43" s="192">
        <v>56408</v>
      </c>
      <c r="Z43" s="192" t="s">
        <v>11379</v>
      </c>
      <c r="AA43" s="192">
        <v>109.84</v>
      </c>
      <c r="AB43" s="192">
        <v>34.366</v>
      </c>
      <c r="AC43" s="192"/>
      <c r="AD43" s="196" t="s">
        <v>11282</v>
      </c>
      <c r="AE43" s="194">
        <v>213050000000</v>
      </c>
      <c r="AF43" s="195">
        <v>59981000000</v>
      </c>
      <c r="AG43" s="194">
        <v>51438000000</v>
      </c>
      <c r="AH43" s="194">
        <v>44462000000</v>
      </c>
      <c r="AI43" s="194">
        <v>41909000000</v>
      </c>
      <c r="AJ43" s="194">
        <v>1397700000</v>
      </c>
      <c r="AK43" s="193">
        <v>13860000000</v>
      </c>
      <c r="AL43" s="192">
        <v>380</v>
      </c>
      <c r="AM43" s="192">
        <v>109</v>
      </c>
      <c r="AN43" s="192">
        <v>315</v>
      </c>
      <c r="AO43" s="192" t="s">
        <v>11413</v>
      </c>
      <c r="AP43" s="192" t="s">
        <v>11414</v>
      </c>
      <c r="AQ43" s="192">
        <v>8219</v>
      </c>
      <c r="AR43" s="192"/>
      <c r="AS43" s="192"/>
      <c r="AT43" s="192">
        <v>28</v>
      </c>
      <c r="AU43" s="192" t="s">
        <v>11411</v>
      </c>
      <c r="AV43" s="192">
        <v>30</v>
      </c>
    </row>
    <row r="44" spans="2:48">
      <c r="AD44" s="186"/>
      <c r="AF44" s="186"/>
      <c r="AK44" s="187"/>
    </row>
    <row r="45" spans="2:48">
      <c r="AC45" s="166" t="s">
        <v>11415</v>
      </c>
      <c r="AD45" s="186" t="s">
        <v>11282</v>
      </c>
      <c r="AE45" s="189">
        <f t="shared" ref="AE45:AK45" si="6">AE37+AE43</f>
        <v>2075850000000</v>
      </c>
      <c r="AF45" s="190">
        <f t="shared" si="6"/>
        <v>478501000000</v>
      </c>
      <c r="AG45" s="189">
        <f t="shared" si="6"/>
        <v>451008000000</v>
      </c>
      <c r="AH45" s="189">
        <f t="shared" si="6"/>
        <v>519382000000</v>
      </c>
      <c r="AI45" s="189">
        <f t="shared" si="6"/>
        <v>434759000000</v>
      </c>
      <c r="AJ45" s="189">
        <f t="shared" si="6"/>
        <v>18700700000</v>
      </c>
      <c r="AK45" s="188">
        <f t="shared" si="6"/>
        <v>173520000000</v>
      </c>
    </row>
    <row r="46" spans="2:48">
      <c r="AC46" s="166" t="s">
        <v>11415</v>
      </c>
      <c r="AD46" s="186" t="s">
        <v>11290</v>
      </c>
      <c r="AE46" s="189">
        <f t="shared" ref="AE46:AK46" si="7">AE23+AE24+AE25+AE26+AE28+AE29+AE30+AE31+AE32+AE34+AE35</f>
        <v>164832267000</v>
      </c>
      <c r="AF46" s="190">
        <f t="shared" si="7"/>
        <v>32891660000</v>
      </c>
      <c r="AG46" s="189">
        <f t="shared" si="7"/>
        <v>30463200000</v>
      </c>
      <c r="AH46" s="189">
        <f t="shared" si="7"/>
        <v>44053600000</v>
      </c>
      <c r="AI46" s="189">
        <f t="shared" si="7"/>
        <v>35914080000</v>
      </c>
      <c r="AJ46" s="189">
        <f t="shared" si="7"/>
        <v>1085350000</v>
      </c>
      <c r="AK46" s="188">
        <f t="shared" si="7"/>
        <v>20427917000</v>
      </c>
    </row>
    <row r="47" spans="2:48">
      <c r="AC47" s="166" t="s">
        <v>11415</v>
      </c>
      <c r="AD47" s="186" t="s">
        <v>11321</v>
      </c>
      <c r="AE47" s="189">
        <f t="shared" ref="AE47:AK47" si="8">AE27+AE33+AE36</f>
        <v>7464500000</v>
      </c>
      <c r="AF47" s="190">
        <f t="shared" si="8"/>
        <v>2132750000</v>
      </c>
      <c r="AG47" s="189">
        <f t="shared" si="8"/>
        <v>1953120000</v>
      </c>
      <c r="AH47" s="189">
        <f t="shared" si="8"/>
        <v>1052100000</v>
      </c>
      <c r="AI47" s="189">
        <f t="shared" si="8"/>
        <v>2161140000</v>
      </c>
      <c r="AJ47" s="189">
        <f t="shared" si="8"/>
        <v>28695000</v>
      </c>
      <c r="AK47" s="188">
        <f t="shared" si="8"/>
        <v>136560000</v>
      </c>
    </row>
    <row r="48" spans="2:48">
      <c r="AD48" s="186"/>
      <c r="AF48" s="186"/>
      <c r="AK48" s="187"/>
    </row>
    <row r="49" spans="29:37">
      <c r="AC49" s="166" t="s">
        <v>11322</v>
      </c>
      <c r="AD49" s="186"/>
      <c r="AE49" s="189">
        <f t="shared" ref="AE49:AK49" si="9">AE45+AE46+AE47</f>
        <v>2248146767000</v>
      </c>
      <c r="AF49" s="190">
        <f t="shared" si="9"/>
        <v>513525410000</v>
      </c>
      <c r="AG49" s="189">
        <f t="shared" si="9"/>
        <v>483424320000</v>
      </c>
      <c r="AH49" s="189">
        <f t="shared" si="9"/>
        <v>564487700000</v>
      </c>
      <c r="AI49" s="189">
        <f t="shared" si="9"/>
        <v>472834220000</v>
      </c>
      <c r="AJ49" s="189">
        <f t="shared" si="9"/>
        <v>19814745000</v>
      </c>
      <c r="AK49" s="188">
        <f t="shared" si="9"/>
        <v>194084477000</v>
      </c>
    </row>
    <row r="50" spans="29:37">
      <c r="AD50" s="186"/>
      <c r="AF50" s="186"/>
      <c r="AK50" s="187"/>
    </row>
    <row r="51" spans="29:37">
      <c r="AC51" s="166" t="s">
        <v>11323</v>
      </c>
      <c r="AD51" s="186" t="s">
        <v>11282</v>
      </c>
      <c r="AE51" s="184">
        <f t="shared" ref="AE51:AK51" si="10">AE45/AE49</f>
        <v>0.92336053431693055</v>
      </c>
      <c r="AF51" s="185">
        <f t="shared" si="10"/>
        <v>0.93179615006782235</v>
      </c>
      <c r="AG51" s="184">
        <f t="shared" si="10"/>
        <v>0.93294437482996306</v>
      </c>
      <c r="AH51" s="184">
        <f t="shared" si="10"/>
        <v>0.92009445024222847</v>
      </c>
      <c r="AI51" s="184">
        <f t="shared" si="10"/>
        <v>0.91947448304397261</v>
      </c>
      <c r="AJ51" s="184">
        <f t="shared" si="10"/>
        <v>0.94377697013007233</v>
      </c>
      <c r="AK51" s="183">
        <f t="shared" si="10"/>
        <v>0.89404367975291499</v>
      </c>
    </row>
    <row r="52" spans="29:37">
      <c r="AC52" s="166" t="s">
        <v>11323</v>
      </c>
      <c r="AD52" s="186" t="s">
        <v>11290</v>
      </c>
      <c r="AE52" s="184">
        <f t="shared" ref="AE52:AK52" si="11">AE46/AE49</f>
        <v>7.3319175340121376E-2</v>
      </c>
      <c r="AF52" s="185">
        <f t="shared" si="11"/>
        <v>6.4050696147635616E-2</v>
      </c>
      <c r="AG52" s="184">
        <f t="shared" si="11"/>
        <v>6.3015447795427421E-2</v>
      </c>
      <c r="AH52" s="184">
        <f t="shared" si="11"/>
        <v>7.8041735896105441E-2</v>
      </c>
      <c r="AI52" s="184">
        <f t="shared" si="11"/>
        <v>7.5954908678140934E-2</v>
      </c>
      <c r="AJ52" s="184">
        <f t="shared" si="11"/>
        <v>5.4774865889013459E-2</v>
      </c>
      <c r="AK52" s="183">
        <f t="shared" si="11"/>
        <v>0.10525270910769438</v>
      </c>
    </row>
    <row r="53" spans="29:37" ht="18" thickBot="1">
      <c r="AC53" s="166" t="s">
        <v>11323</v>
      </c>
      <c r="AD53" s="182" t="s">
        <v>11321</v>
      </c>
      <c r="AE53" s="180">
        <f t="shared" ref="AE53:AK53" si="12">AE47/AE49</f>
        <v>3.3202903429480589E-3</v>
      </c>
      <c r="AF53" s="181">
        <f t="shared" si="12"/>
        <v>4.1531537845420343E-3</v>
      </c>
      <c r="AG53" s="180">
        <f t="shared" si="12"/>
        <v>4.0401773746095359E-3</v>
      </c>
      <c r="AH53" s="180">
        <f t="shared" si="12"/>
        <v>1.8638138616660735E-3</v>
      </c>
      <c r="AI53" s="180">
        <f t="shared" si="12"/>
        <v>4.5706082778864867E-3</v>
      </c>
      <c r="AJ53" s="180">
        <f t="shared" si="12"/>
        <v>1.4481639809142131E-3</v>
      </c>
      <c r="AK53" s="179">
        <f t="shared" si="12"/>
        <v>7.0361113939060673E-4</v>
      </c>
    </row>
  </sheetData>
  <mergeCells count="1">
    <mergeCell ref="B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7CACA-D6FC-4C75-AFDE-D453C0467787}">
  <dimension ref="B1:L251"/>
  <sheetViews>
    <sheetView zoomScale="55" zoomScaleNormal="55" workbookViewId="0">
      <selection sqref="A1:XFD1048576"/>
    </sheetView>
  </sheetViews>
  <sheetFormatPr baseColWidth="10" defaultColWidth="8.83203125" defaultRowHeight="15"/>
  <cols>
    <col min="1" max="1" width="4.83203125" customWidth="1"/>
    <col min="3" max="3" width="9.83203125" customWidth="1"/>
    <col min="11" max="11" width="11" customWidth="1"/>
    <col min="12" max="12" width="12.5" customWidth="1"/>
  </cols>
  <sheetData>
    <row r="1" spans="2:12" ht="41.5" customHeight="1">
      <c r="B1" s="496" t="s">
        <v>11554</v>
      </c>
      <c r="C1" s="496"/>
      <c r="D1" s="496"/>
      <c r="E1" s="496"/>
      <c r="F1" s="496"/>
      <c r="G1" s="496"/>
      <c r="H1" s="496"/>
      <c r="I1" s="496"/>
      <c r="J1" s="496"/>
      <c r="K1" s="496"/>
      <c r="L1" s="496"/>
    </row>
    <row r="2" spans="2:12">
      <c r="B2" s="46" t="s">
        <v>1</v>
      </c>
      <c r="C2" s="46" t="s">
        <v>58</v>
      </c>
      <c r="D2" s="46" t="s">
        <v>59</v>
      </c>
      <c r="E2" s="46" t="s">
        <v>60</v>
      </c>
      <c r="F2" s="46" t="s">
        <v>61</v>
      </c>
      <c r="G2" s="46" t="s">
        <v>62</v>
      </c>
      <c r="H2" s="46" t="s">
        <v>63</v>
      </c>
      <c r="I2" s="46" t="s">
        <v>64</v>
      </c>
      <c r="J2" s="46" t="s">
        <v>65</v>
      </c>
      <c r="K2" s="46" t="s">
        <v>66</v>
      </c>
      <c r="L2" s="46" t="s">
        <v>67</v>
      </c>
    </row>
    <row r="3" spans="2:12">
      <c r="B3" s="100" t="s">
        <v>68</v>
      </c>
      <c r="C3" s="100" t="s">
        <v>69</v>
      </c>
      <c r="D3" s="100" t="s">
        <v>70</v>
      </c>
      <c r="E3" s="100" t="s">
        <v>71</v>
      </c>
      <c r="F3" s="100" t="s">
        <v>72</v>
      </c>
      <c r="G3" s="100">
        <v>-0.77480000000000004</v>
      </c>
      <c r="H3" s="100">
        <v>1.4059999999999999</v>
      </c>
      <c r="I3" s="100">
        <v>3542.9181789999998</v>
      </c>
      <c r="J3" s="100">
        <v>1327.889357</v>
      </c>
      <c r="K3" s="100">
        <v>11.790722430000001</v>
      </c>
      <c r="L3" s="100">
        <v>10.37491923</v>
      </c>
    </row>
    <row r="4" spans="2:12">
      <c r="B4" s="100" t="s">
        <v>73</v>
      </c>
      <c r="C4" s="100" t="s">
        <v>74</v>
      </c>
      <c r="D4" s="100" t="s">
        <v>75</v>
      </c>
      <c r="E4" s="100" t="s">
        <v>76</v>
      </c>
      <c r="F4" s="100" t="s">
        <v>75</v>
      </c>
      <c r="G4" s="100">
        <v>-1.6839999999999999</v>
      </c>
      <c r="H4" s="100">
        <v>2.3959999999999999</v>
      </c>
      <c r="I4" s="100">
        <v>5333.942959</v>
      </c>
      <c r="J4" s="100">
        <v>850.51837020000005</v>
      </c>
      <c r="K4" s="100">
        <v>12.380986679999999</v>
      </c>
      <c r="L4" s="100">
        <v>9.7321985860000009</v>
      </c>
    </row>
    <row r="5" spans="2:12">
      <c r="B5" s="100" t="s">
        <v>77</v>
      </c>
      <c r="C5" s="100" t="s">
        <v>78</v>
      </c>
      <c r="D5" s="100" t="s">
        <v>79</v>
      </c>
      <c r="E5" s="100" t="s">
        <v>80</v>
      </c>
      <c r="F5" s="100" t="s">
        <v>79</v>
      </c>
      <c r="G5" s="100">
        <v>9.8960000000000008</v>
      </c>
      <c r="H5" s="100">
        <v>8.9060000000000006</v>
      </c>
      <c r="I5" s="100">
        <v>29.103138220000002</v>
      </c>
      <c r="J5" s="100">
        <v>45.43787511</v>
      </c>
      <c r="K5" s="100">
        <v>4.8631028230000002</v>
      </c>
      <c r="L5" s="100">
        <v>5.5058234639999997</v>
      </c>
    </row>
    <row r="6" spans="2:12">
      <c r="B6" s="100" t="s">
        <v>81</v>
      </c>
      <c r="C6" s="100" t="s">
        <v>82</v>
      </c>
      <c r="D6" s="100" t="s">
        <v>83</v>
      </c>
      <c r="E6" s="100" t="s">
        <v>84</v>
      </c>
      <c r="F6" s="100" t="s">
        <v>83</v>
      </c>
      <c r="G6" s="100">
        <v>9.3360000000000003</v>
      </c>
      <c r="H6" s="100">
        <v>10.696</v>
      </c>
      <c r="I6" s="100">
        <v>37.443982300000002</v>
      </c>
      <c r="J6" s="100">
        <v>20.304570550000001</v>
      </c>
      <c r="K6" s="100">
        <v>5.2266619739999998</v>
      </c>
      <c r="L6" s="100">
        <v>4.3437326089999999</v>
      </c>
    </row>
    <row r="7" spans="2:12">
      <c r="B7" s="100" t="s">
        <v>85</v>
      </c>
      <c r="C7" s="100" t="s">
        <v>86</v>
      </c>
      <c r="D7" s="100" t="s">
        <v>87</v>
      </c>
      <c r="E7" s="100" t="s">
        <v>88</v>
      </c>
      <c r="F7" s="100" t="s">
        <v>87</v>
      </c>
      <c r="G7" s="100">
        <v>3.5059999999999998</v>
      </c>
      <c r="H7" s="100">
        <v>3.8759999999999999</v>
      </c>
      <c r="I7" s="100">
        <v>516.12346539999999</v>
      </c>
      <c r="J7" s="100">
        <v>436.96190209999997</v>
      </c>
      <c r="K7" s="100">
        <v>9.0115724139999998</v>
      </c>
      <c r="L7" s="100">
        <v>8.7713636889999993</v>
      </c>
    </row>
    <row r="8" spans="2:12">
      <c r="B8" s="100" t="s">
        <v>89</v>
      </c>
      <c r="C8" s="100" t="s">
        <v>90</v>
      </c>
      <c r="D8" s="100" t="s">
        <v>91</v>
      </c>
      <c r="E8" s="100" t="s">
        <v>92</v>
      </c>
      <c r="F8" s="100" t="s">
        <v>91</v>
      </c>
      <c r="G8" s="100">
        <v>17.896000000000001</v>
      </c>
      <c r="H8" s="100">
        <v>19.236000000000001</v>
      </c>
      <c r="I8" s="100">
        <v>0.79520607099999996</v>
      </c>
      <c r="J8" s="100">
        <v>0.435111052</v>
      </c>
      <c r="K8" s="100">
        <v>-0.33059932400000003</v>
      </c>
      <c r="L8" s="100">
        <v>-1.2005444329999999</v>
      </c>
    </row>
    <row r="9" spans="2:12">
      <c r="B9" s="100" t="s">
        <v>93</v>
      </c>
      <c r="C9" s="100" t="s">
        <v>94</v>
      </c>
      <c r="D9" s="100" t="s">
        <v>95</v>
      </c>
      <c r="E9" s="100" t="s">
        <v>96</v>
      </c>
      <c r="F9" s="100" t="s">
        <v>95</v>
      </c>
      <c r="G9" s="100">
        <v>3.206</v>
      </c>
      <c r="H9" s="100">
        <v>1.1160000000000001</v>
      </c>
      <c r="I9" s="100">
        <v>590.72229140000002</v>
      </c>
      <c r="J9" s="100">
        <v>1512.9943969999999</v>
      </c>
      <c r="K9" s="100">
        <v>9.2063362439999992</v>
      </c>
      <c r="L9" s="100">
        <v>10.563190929999999</v>
      </c>
    </row>
    <row r="10" spans="2:12">
      <c r="B10" s="100" t="s">
        <v>97</v>
      </c>
      <c r="C10" s="100" t="s">
        <v>98</v>
      </c>
      <c r="D10" s="100" t="s">
        <v>99</v>
      </c>
      <c r="E10" s="100" t="s">
        <v>100</v>
      </c>
      <c r="F10" s="100" t="s">
        <v>99</v>
      </c>
      <c r="G10" s="100">
        <v>-1.264</v>
      </c>
      <c r="H10" s="100">
        <v>-1.804</v>
      </c>
      <c r="I10" s="100">
        <v>4415.3660090000003</v>
      </c>
      <c r="J10" s="100">
        <v>5629.8946619999997</v>
      </c>
      <c r="K10" s="100">
        <v>12.108317319999999</v>
      </c>
      <c r="L10" s="100">
        <v>12.45889221</v>
      </c>
    </row>
    <row r="11" spans="2:12">
      <c r="B11" s="100" t="s">
        <v>101</v>
      </c>
      <c r="C11" s="100" t="s">
        <v>102</v>
      </c>
      <c r="D11" s="100" t="s">
        <v>103</v>
      </c>
      <c r="E11" s="100" t="s">
        <v>104</v>
      </c>
      <c r="F11" s="100" t="s">
        <v>103</v>
      </c>
      <c r="G11" s="100">
        <v>11.506</v>
      </c>
      <c r="H11" s="100">
        <v>12.456</v>
      </c>
      <c r="I11" s="100">
        <v>14.102414319999999</v>
      </c>
      <c r="J11" s="100">
        <v>9.1967118340000003</v>
      </c>
      <c r="K11" s="100">
        <v>3.8178702659999999</v>
      </c>
      <c r="L11" s="100">
        <v>3.2011181359999998</v>
      </c>
    </row>
    <row r="12" spans="2:12">
      <c r="B12" s="100" t="s">
        <v>105</v>
      </c>
      <c r="C12" s="100" t="s">
        <v>106</v>
      </c>
      <c r="D12" s="100" t="s">
        <v>107</v>
      </c>
      <c r="E12" s="100" t="s">
        <v>108</v>
      </c>
      <c r="F12" s="100" t="s">
        <v>107</v>
      </c>
      <c r="G12" s="100">
        <v>-1.484</v>
      </c>
      <c r="H12" s="100">
        <v>-2.1840000000000002</v>
      </c>
      <c r="I12" s="100">
        <v>4874.8568109999997</v>
      </c>
      <c r="J12" s="100">
        <v>6679.817935</v>
      </c>
      <c r="K12" s="100">
        <v>12.25114413</v>
      </c>
      <c r="L12" s="100">
        <v>12.705593070000001</v>
      </c>
    </row>
    <row r="13" spans="2:12">
      <c r="B13" s="100" t="s">
        <v>109</v>
      </c>
      <c r="C13" s="100" t="s">
        <v>110</v>
      </c>
      <c r="D13" s="100" t="s">
        <v>111</v>
      </c>
      <c r="E13" s="100" t="s">
        <v>112</v>
      </c>
      <c r="F13" s="100" t="s">
        <v>111</v>
      </c>
      <c r="G13" s="100">
        <v>0.89600000000000002</v>
      </c>
      <c r="H13" s="100">
        <v>8.8960000000000008</v>
      </c>
      <c r="I13" s="100">
        <v>1670.446126</v>
      </c>
      <c r="J13" s="100">
        <v>45.642806299999997</v>
      </c>
      <c r="K13" s="100">
        <v>10.70601774</v>
      </c>
      <c r="L13" s="100">
        <v>5.5123155920000002</v>
      </c>
    </row>
    <row r="14" spans="2:12">
      <c r="B14" s="100" t="s">
        <v>113</v>
      </c>
      <c r="C14" s="100" t="s">
        <v>114</v>
      </c>
      <c r="D14" s="100" t="s">
        <v>115</v>
      </c>
      <c r="E14" s="100" t="s">
        <v>116</v>
      </c>
      <c r="F14" s="100" t="s">
        <v>115</v>
      </c>
      <c r="G14" s="100">
        <v>17.405999999999999</v>
      </c>
      <c r="H14" s="100">
        <v>16.905999999999999</v>
      </c>
      <c r="I14" s="100">
        <v>0.99138334900000002</v>
      </c>
      <c r="J14" s="100">
        <v>1.2415318879999999</v>
      </c>
      <c r="K14" s="100">
        <v>-1.2485067000000001E-2</v>
      </c>
      <c r="L14" s="100">
        <v>0.31212131700000001</v>
      </c>
    </row>
    <row r="15" spans="2:12">
      <c r="B15" s="100" t="s">
        <v>117</v>
      </c>
      <c r="C15" s="100" t="s">
        <v>118</v>
      </c>
      <c r="D15" s="100" t="s">
        <v>119</v>
      </c>
      <c r="E15" s="100" t="s">
        <v>120</v>
      </c>
      <c r="F15" s="100" t="s">
        <v>119</v>
      </c>
      <c r="G15" s="100">
        <v>10.516</v>
      </c>
      <c r="H15" s="100">
        <v>10.776</v>
      </c>
      <c r="I15" s="100">
        <v>22.017685369999999</v>
      </c>
      <c r="J15" s="100">
        <v>19.586606889999999</v>
      </c>
      <c r="K15" s="100">
        <v>4.4605909070000003</v>
      </c>
      <c r="L15" s="100">
        <v>4.2917955870000002</v>
      </c>
    </row>
    <row r="16" spans="2:12">
      <c r="B16" s="100" t="s">
        <v>121</v>
      </c>
      <c r="C16" s="100" t="s">
        <v>122</v>
      </c>
      <c r="D16" s="100" t="s">
        <v>123</v>
      </c>
      <c r="E16" s="100" t="s">
        <v>124</v>
      </c>
      <c r="F16" s="100" t="s">
        <v>123</v>
      </c>
      <c r="G16" s="100">
        <v>5.6059999999999999</v>
      </c>
      <c r="H16" s="100">
        <v>8.7059999999999995</v>
      </c>
      <c r="I16" s="100">
        <v>200.6066471</v>
      </c>
      <c r="J16" s="100">
        <v>49.716954459999997</v>
      </c>
      <c r="K16" s="100">
        <v>7.6482256</v>
      </c>
      <c r="L16" s="100">
        <v>5.6356660180000002</v>
      </c>
    </row>
    <row r="17" spans="2:12">
      <c r="B17" s="100" t="s">
        <v>125</v>
      </c>
      <c r="C17" s="100" t="s">
        <v>126</v>
      </c>
      <c r="D17" s="100" t="s">
        <v>127</v>
      </c>
      <c r="E17" s="100" t="s">
        <v>128</v>
      </c>
      <c r="F17" s="100" t="s">
        <v>127</v>
      </c>
      <c r="G17" s="100">
        <v>4.9059999999999997</v>
      </c>
      <c r="H17" s="100">
        <v>7.056</v>
      </c>
      <c r="I17" s="100">
        <v>274.883126</v>
      </c>
      <c r="J17" s="100">
        <v>104.4643652</v>
      </c>
      <c r="K17" s="100">
        <v>8.1026745380000005</v>
      </c>
      <c r="L17" s="100">
        <v>6.7068670859999999</v>
      </c>
    </row>
    <row r="18" spans="2:12">
      <c r="B18" s="100" t="s">
        <v>129</v>
      </c>
      <c r="C18" s="100" t="s">
        <v>130</v>
      </c>
      <c r="D18" s="100" t="s">
        <v>131</v>
      </c>
      <c r="E18" s="100" t="s">
        <v>132</v>
      </c>
      <c r="F18" s="100" t="s">
        <v>131</v>
      </c>
      <c r="G18" s="100">
        <v>10.206</v>
      </c>
      <c r="H18" s="100">
        <v>6.3159999999999998</v>
      </c>
      <c r="I18" s="100">
        <v>25.313706570000001</v>
      </c>
      <c r="J18" s="100">
        <v>145.743177</v>
      </c>
      <c r="K18" s="100">
        <v>4.6618468650000002</v>
      </c>
      <c r="L18" s="100">
        <v>7.1872845339999998</v>
      </c>
    </row>
    <row r="19" spans="2:12">
      <c r="B19" s="100" t="s">
        <v>133</v>
      </c>
      <c r="C19" s="100" t="s">
        <v>134</v>
      </c>
      <c r="D19" s="100" t="s">
        <v>135</v>
      </c>
      <c r="E19" s="100" t="s">
        <v>136</v>
      </c>
      <c r="F19" s="100" t="s">
        <v>137</v>
      </c>
      <c r="G19" s="100">
        <v>12.825200000000001</v>
      </c>
      <c r="H19" s="100">
        <v>10.156000000000001</v>
      </c>
      <c r="I19" s="100">
        <v>7.7889495970000002</v>
      </c>
      <c r="J19" s="100">
        <v>25.889720830000002</v>
      </c>
      <c r="K19" s="100">
        <v>2.961428782</v>
      </c>
      <c r="L19" s="100">
        <v>4.6943075040000002</v>
      </c>
    </row>
    <row r="20" spans="2:12">
      <c r="B20" s="100" t="s">
        <v>138</v>
      </c>
      <c r="C20" s="100" t="s">
        <v>139</v>
      </c>
      <c r="D20" s="100" t="s">
        <v>140</v>
      </c>
      <c r="E20" s="100" t="s">
        <v>141</v>
      </c>
      <c r="F20" s="100" t="s">
        <v>140</v>
      </c>
      <c r="G20" s="100">
        <v>-2.3940000000000001</v>
      </c>
      <c r="H20" s="100">
        <v>-1.6040000000000001</v>
      </c>
      <c r="I20" s="100">
        <v>7341.8491000000004</v>
      </c>
      <c r="J20" s="100">
        <v>5145.3363019999997</v>
      </c>
      <c r="K20" s="100">
        <v>12.84192775</v>
      </c>
      <c r="L20" s="100">
        <v>12.329049660000001</v>
      </c>
    </row>
    <row r="21" spans="2:12">
      <c r="B21" s="100" t="s">
        <v>142</v>
      </c>
      <c r="C21" s="100" t="s">
        <v>143</v>
      </c>
      <c r="D21" s="100" t="s">
        <v>144</v>
      </c>
      <c r="E21" s="100" t="s">
        <v>145</v>
      </c>
      <c r="F21" s="100" t="s">
        <v>144</v>
      </c>
      <c r="G21" s="100">
        <v>-1.8939999999999999</v>
      </c>
      <c r="H21" s="100">
        <v>-0.94399999999999995</v>
      </c>
      <c r="I21" s="100">
        <v>5862.5855819999997</v>
      </c>
      <c r="J21" s="100">
        <v>3823.2113300000001</v>
      </c>
      <c r="K21" s="100">
        <v>12.51732136</v>
      </c>
      <c r="L21" s="100">
        <v>11.90056923</v>
      </c>
    </row>
    <row r="22" spans="2:12">
      <c r="B22" s="100" t="s">
        <v>146</v>
      </c>
      <c r="C22" s="100" t="s">
        <v>147</v>
      </c>
      <c r="D22" s="100" t="s">
        <v>148</v>
      </c>
      <c r="E22" s="100" t="s">
        <v>149</v>
      </c>
      <c r="F22" s="100" t="s">
        <v>148</v>
      </c>
      <c r="G22" s="100">
        <v>3.4359999999999999</v>
      </c>
      <c r="H22" s="100">
        <v>0.496</v>
      </c>
      <c r="I22" s="100">
        <v>532.64012630000002</v>
      </c>
      <c r="J22" s="100">
        <v>1999.8871059999999</v>
      </c>
      <c r="K22" s="100">
        <v>9.0570173070000006</v>
      </c>
      <c r="L22" s="100">
        <v>10.96570285</v>
      </c>
    </row>
    <row r="23" spans="2:12">
      <c r="B23" s="100" t="s">
        <v>150</v>
      </c>
      <c r="C23" s="100" t="s">
        <v>151</v>
      </c>
      <c r="D23" s="100" t="s">
        <v>152</v>
      </c>
      <c r="E23" s="100" t="s">
        <v>153</v>
      </c>
      <c r="F23" s="100" t="s">
        <v>154</v>
      </c>
      <c r="G23" s="100">
        <v>3.1152000000000002</v>
      </c>
      <c r="H23" s="100">
        <v>3.2360000000000002</v>
      </c>
      <c r="I23" s="100">
        <v>615.35910679999995</v>
      </c>
      <c r="J23" s="100">
        <v>582.80112859999997</v>
      </c>
      <c r="K23" s="100">
        <v>9.2652847630000004</v>
      </c>
      <c r="L23" s="100">
        <v>9.1868598610000003</v>
      </c>
    </row>
    <row r="24" spans="2:12">
      <c r="B24" s="100" t="s">
        <v>155</v>
      </c>
      <c r="C24" s="100" t="s">
        <v>156</v>
      </c>
      <c r="D24" s="100" t="s">
        <v>157</v>
      </c>
      <c r="E24" s="100" t="s">
        <v>158</v>
      </c>
      <c r="F24" s="100" t="s">
        <v>157</v>
      </c>
      <c r="G24" s="100">
        <v>-4.0940000000000003</v>
      </c>
      <c r="H24" s="100">
        <v>-3.1440000000000001</v>
      </c>
      <c r="I24" s="100">
        <v>15777.592420000001</v>
      </c>
      <c r="J24" s="100">
        <v>10289.15813</v>
      </c>
      <c r="K24" s="100">
        <v>13.94558945</v>
      </c>
      <c r="L24" s="100">
        <v>13.32883732</v>
      </c>
    </row>
    <row r="25" spans="2:12">
      <c r="B25" s="100" t="s">
        <v>159</v>
      </c>
      <c r="C25" s="100" t="s">
        <v>160</v>
      </c>
      <c r="D25" s="100" t="s">
        <v>161</v>
      </c>
      <c r="E25" s="100" t="s">
        <v>162</v>
      </c>
      <c r="F25" s="100" t="s">
        <v>161</v>
      </c>
      <c r="G25" s="100">
        <v>8.3960000000000008</v>
      </c>
      <c r="H25" s="100">
        <v>9.4359999999999999</v>
      </c>
      <c r="I25" s="100">
        <v>57.159523159999999</v>
      </c>
      <c r="J25" s="100">
        <v>35.79635279</v>
      </c>
      <c r="K25" s="100">
        <v>5.8369219760000002</v>
      </c>
      <c r="L25" s="100">
        <v>5.1617406969999999</v>
      </c>
    </row>
    <row r="26" spans="2:12">
      <c r="B26" s="100" t="s">
        <v>163</v>
      </c>
      <c r="C26" s="100" t="s">
        <v>164</v>
      </c>
      <c r="D26" s="100" t="s">
        <v>165</v>
      </c>
      <c r="E26" s="100" t="s">
        <v>166</v>
      </c>
      <c r="F26" s="100" t="s">
        <v>165</v>
      </c>
      <c r="G26" s="100">
        <v>5.4160000000000004</v>
      </c>
      <c r="H26" s="100">
        <v>2.996</v>
      </c>
      <c r="I26" s="100">
        <v>218.51310960000001</v>
      </c>
      <c r="J26" s="100">
        <v>649.26828330000001</v>
      </c>
      <c r="K26" s="100">
        <v>7.771576026</v>
      </c>
      <c r="L26" s="100">
        <v>9.3426709250000002</v>
      </c>
    </row>
    <row r="27" spans="2:12">
      <c r="B27" s="100" t="s">
        <v>167</v>
      </c>
      <c r="C27" s="100" t="s">
        <v>168</v>
      </c>
      <c r="D27" s="100" t="s">
        <v>169</v>
      </c>
      <c r="E27" s="100" t="s">
        <v>170</v>
      </c>
      <c r="F27" s="100" t="s">
        <v>169</v>
      </c>
      <c r="G27" s="100">
        <v>0.60599999999999998</v>
      </c>
      <c r="H27" s="100">
        <v>-2.504</v>
      </c>
      <c r="I27" s="100">
        <v>1903.302874</v>
      </c>
      <c r="J27" s="100">
        <v>7714.4155799999999</v>
      </c>
      <c r="K27" s="100">
        <v>10.89428944</v>
      </c>
      <c r="L27" s="100">
        <v>12.913341150000001</v>
      </c>
    </row>
    <row r="28" spans="2:12">
      <c r="B28" s="100" t="s">
        <v>171</v>
      </c>
      <c r="C28" s="100" t="s">
        <v>172</v>
      </c>
      <c r="D28" s="100" t="s">
        <v>173</v>
      </c>
      <c r="E28" s="100" t="s">
        <v>174</v>
      </c>
      <c r="F28" s="100" t="s">
        <v>173</v>
      </c>
      <c r="G28" s="100">
        <v>0.59599999999999997</v>
      </c>
      <c r="H28" s="100">
        <v>-0.38400000000000001</v>
      </c>
      <c r="I28" s="100">
        <v>1911.887037</v>
      </c>
      <c r="J28" s="100">
        <v>2971.5708890000001</v>
      </c>
      <c r="K28" s="100">
        <v>10.900781569999999</v>
      </c>
      <c r="L28" s="100">
        <v>11.53701008</v>
      </c>
    </row>
    <row r="29" spans="2:12">
      <c r="B29" s="100" t="s">
        <v>175</v>
      </c>
      <c r="C29" s="100" t="s">
        <v>176</v>
      </c>
      <c r="D29" s="100" t="s">
        <v>177</v>
      </c>
      <c r="E29" s="100" t="s">
        <v>178</v>
      </c>
      <c r="F29" s="100" t="s">
        <v>177</v>
      </c>
      <c r="G29" s="100">
        <v>3.8159999999999998</v>
      </c>
      <c r="H29" s="100">
        <v>2.8159999999999998</v>
      </c>
      <c r="I29" s="100">
        <v>448.92058930000002</v>
      </c>
      <c r="J29" s="100">
        <v>704.04763049999997</v>
      </c>
      <c r="K29" s="100">
        <v>8.8103164550000006</v>
      </c>
      <c r="L29" s="100">
        <v>9.4595292240000006</v>
      </c>
    </row>
    <row r="30" spans="2:12">
      <c r="B30" s="100" t="s">
        <v>179</v>
      </c>
      <c r="C30" s="100" t="s">
        <v>180</v>
      </c>
      <c r="D30" s="100" t="s">
        <v>181</v>
      </c>
      <c r="E30" s="100" t="s">
        <v>182</v>
      </c>
      <c r="F30" s="100" t="s">
        <v>181</v>
      </c>
      <c r="G30" s="100">
        <v>1.3959999999999999</v>
      </c>
      <c r="H30" s="100">
        <v>1.016</v>
      </c>
      <c r="I30" s="100">
        <v>1333.878324</v>
      </c>
      <c r="J30" s="100">
        <v>1582.634292</v>
      </c>
      <c r="K30" s="100">
        <v>10.38141135</v>
      </c>
      <c r="L30" s="100">
        <v>10.628112209999999</v>
      </c>
    </row>
    <row r="31" spans="2:12">
      <c r="B31" s="100" t="s">
        <v>183</v>
      </c>
      <c r="C31" s="100" t="s">
        <v>184</v>
      </c>
      <c r="D31" s="100" t="s">
        <v>185</v>
      </c>
      <c r="E31" s="100" t="s">
        <v>186</v>
      </c>
      <c r="F31" s="100" t="s">
        <v>185</v>
      </c>
      <c r="G31" s="100">
        <v>9.4060000000000006</v>
      </c>
      <c r="H31" s="100">
        <v>7.0960000000000001</v>
      </c>
      <c r="I31" s="100">
        <v>36.282880220000003</v>
      </c>
      <c r="J31" s="100">
        <v>102.6008288</v>
      </c>
      <c r="K31" s="100">
        <v>5.1812170799999997</v>
      </c>
      <c r="L31" s="100">
        <v>6.6808985749999996</v>
      </c>
    </row>
    <row r="32" spans="2:12">
      <c r="B32" s="100" t="s">
        <v>187</v>
      </c>
      <c r="C32" s="100" t="s">
        <v>188</v>
      </c>
      <c r="D32" s="100" t="s">
        <v>189</v>
      </c>
      <c r="E32" s="100" t="s">
        <v>190</v>
      </c>
      <c r="F32" s="100" t="s">
        <v>189</v>
      </c>
      <c r="G32" s="100">
        <v>1.1060000000000001</v>
      </c>
      <c r="H32" s="100">
        <v>2.806</v>
      </c>
      <c r="I32" s="100">
        <v>1519.8182139999999</v>
      </c>
      <c r="J32" s="100">
        <v>707.222984</v>
      </c>
      <c r="K32" s="100">
        <v>10.569683059999999</v>
      </c>
      <c r="L32" s="100">
        <v>9.4660213510000002</v>
      </c>
    </row>
    <row r="33" spans="2:12">
      <c r="B33" s="100" t="s">
        <v>191</v>
      </c>
      <c r="C33" s="100" t="s">
        <v>192</v>
      </c>
      <c r="D33" s="100" t="s">
        <v>193</v>
      </c>
      <c r="E33" s="100" t="s">
        <v>194</v>
      </c>
      <c r="F33" s="100" t="s">
        <v>193</v>
      </c>
      <c r="G33" s="100">
        <v>7.9059999999999997</v>
      </c>
      <c r="H33" s="100">
        <v>6.3760000000000003</v>
      </c>
      <c r="I33" s="100">
        <v>71.260773220000004</v>
      </c>
      <c r="J33" s="100">
        <v>141.86075969999999</v>
      </c>
      <c r="K33" s="100">
        <v>6.1550362329999997</v>
      </c>
      <c r="L33" s="100">
        <v>7.1483317680000003</v>
      </c>
    </row>
    <row r="34" spans="2:12">
      <c r="B34" s="100" t="s">
        <v>195</v>
      </c>
      <c r="C34" s="100" t="s">
        <v>196</v>
      </c>
      <c r="D34" s="100" t="s">
        <v>197</v>
      </c>
      <c r="E34" s="100" t="s">
        <v>198</v>
      </c>
      <c r="F34" s="100" t="s">
        <v>197</v>
      </c>
      <c r="G34" s="100">
        <v>5.3959999999999999</v>
      </c>
      <c r="H34" s="100">
        <v>7.2359999999999998</v>
      </c>
      <c r="I34" s="100">
        <v>220.48860400000001</v>
      </c>
      <c r="J34" s="100">
        <v>96.336378609999997</v>
      </c>
      <c r="K34" s="100">
        <v>7.7845602810000001</v>
      </c>
      <c r="L34" s="100">
        <v>6.5900087870000004</v>
      </c>
    </row>
    <row r="35" spans="2:12">
      <c r="B35" s="100" t="s">
        <v>199</v>
      </c>
      <c r="C35" s="100" t="s">
        <v>200</v>
      </c>
      <c r="D35" s="100" t="s">
        <v>201</v>
      </c>
      <c r="E35" s="100" t="s">
        <v>202</v>
      </c>
      <c r="F35" s="100" t="s">
        <v>203</v>
      </c>
      <c r="G35" s="100">
        <v>5.2351999999999999</v>
      </c>
      <c r="H35" s="100">
        <v>1.8959999999999999</v>
      </c>
      <c r="I35" s="100">
        <v>237.03457359999999</v>
      </c>
      <c r="J35" s="100">
        <v>1065.1234750000001</v>
      </c>
      <c r="K35" s="100">
        <v>7.8889536939999996</v>
      </c>
      <c r="L35" s="100">
        <v>10.05680497</v>
      </c>
    </row>
    <row r="36" spans="2:12">
      <c r="B36" s="100" t="s">
        <v>204</v>
      </c>
      <c r="C36" s="100" t="s">
        <v>205</v>
      </c>
      <c r="D36" s="100" t="s">
        <v>206</v>
      </c>
      <c r="E36" s="100" t="s">
        <v>207</v>
      </c>
      <c r="F36" s="100" t="s">
        <v>208</v>
      </c>
      <c r="G36" s="100">
        <v>5.1551999999999998</v>
      </c>
      <c r="H36" s="100">
        <v>0.30599999999999999</v>
      </c>
      <c r="I36" s="100">
        <v>245.72327659999999</v>
      </c>
      <c r="J36" s="100">
        <v>2178.4001509999998</v>
      </c>
      <c r="K36" s="100">
        <v>7.9408907160000002</v>
      </c>
      <c r="L36" s="100">
        <v>11.089053270000001</v>
      </c>
    </row>
    <row r="37" spans="2:12">
      <c r="B37" s="100" t="s">
        <v>209</v>
      </c>
      <c r="C37" s="100" t="s">
        <v>210</v>
      </c>
      <c r="D37" s="100" t="s">
        <v>211</v>
      </c>
      <c r="E37" s="100" t="s">
        <v>212</v>
      </c>
      <c r="F37" s="100" t="s">
        <v>211</v>
      </c>
      <c r="G37" s="100">
        <v>13.416</v>
      </c>
      <c r="H37" s="100">
        <v>11.316000000000001</v>
      </c>
      <c r="I37" s="100">
        <v>5.9705915579999997</v>
      </c>
      <c r="J37" s="100">
        <v>15.36121784</v>
      </c>
      <c r="K37" s="100">
        <v>2.5778738790000002</v>
      </c>
      <c r="L37" s="100">
        <v>3.9412206919999999</v>
      </c>
    </row>
    <row r="38" spans="2:12">
      <c r="B38" s="100" t="s">
        <v>213</v>
      </c>
      <c r="C38" s="100" t="s">
        <v>214</v>
      </c>
      <c r="D38" s="100" t="s">
        <v>215</v>
      </c>
      <c r="E38" s="100" t="s">
        <v>216</v>
      </c>
      <c r="F38" s="100" t="s">
        <v>215</v>
      </c>
      <c r="G38" s="100">
        <v>8.9060000000000006</v>
      </c>
      <c r="H38" s="100">
        <v>9.2159999999999993</v>
      </c>
      <c r="I38" s="100">
        <v>45.43787511</v>
      </c>
      <c r="J38" s="100">
        <v>39.52154676</v>
      </c>
      <c r="K38" s="100">
        <v>5.5058234639999997</v>
      </c>
      <c r="L38" s="100">
        <v>5.3045675059999997</v>
      </c>
    </row>
    <row r="39" spans="2:12">
      <c r="B39" s="100" t="s">
        <v>217</v>
      </c>
      <c r="C39" s="100" t="s">
        <v>218</v>
      </c>
      <c r="D39" s="100" t="s">
        <v>219</v>
      </c>
      <c r="E39" s="100" t="s">
        <v>220</v>
      </c>
      <c r="F39" s="100" t="s">
        <v>219</v>
      </c>
      <c r="G39" s="100">
        <v>0.60599999999999998</v>
      </c>
      <c r="H39" s="100">
        <v>0.61599999999999999</v>
      </c>
      <c r="I39" s="100">
        <v>1903.302874</v>
      </c>
      <c r="J39" s="100">
        <v>1894.757253</v>
      </c>
      <c r="K39" s="100">
        <v>10.89428944</v>
      </c>
      <c r="L39" s="100">
        <v>10.88779731</v>
      </c>
    </row>
    <row r="40" spans="2:12">
      <c r="B40" s="100" t="s">
        <v>221</v>
      </c>
      <c r="C40" s="100" t="s">
        <v>222</v>
      </c>
      <c r="D40" s="100" t="s">
        <v>223</v>
      </c>
      <c r="E40" s="100" t="s">
        <v>224</v>
      </c>
      <c r="F40" s="100" t="s">
        <v>223</v>
      </c>
      <c r="G40" s="100">
        <v>3.4359999999999999</v>
      </c>
      <c r="H40" s="100">
        <v>4.2759999999999998</v>
      </c>
      <c r="I40" s="100">
        <v>532.64012630000002</v>
      </c>
      <c r="J40" s="100">
        <v>364.9812604</v>
      </c>
      <c r="K40" s="100">
        <v>9.0570173070000006</v>
      </c>
      <c r="L40" s="100">
        <v>8.511678582</v>
      </c>
    </row>
    <row r="41" spans="2:12">
      <c r="B41" s="100" t="s">
        <v>225</v>
      </c>
      <c r="C41" s="100" t="s">
        <v>226</v>
      </c>
      <c r="D41" s="100" t="s">
        <v>227</v>
      </c>
      <c r="E41" s="100" t="s">
        <v>228</v>
      </c>
      <c r="F41" s="100" t="s">
        <v>227</v>
      </c>
      <c r="G41" s="100">
        <v>11.936</v>
      </c>
      <c r="H41" s="100">
        <v>10.295999999999999</v>
      </c>
      <c r="I41" s="100">
        <v>11.62137426</v>
      </c>
      <c r="J41" s="100">
        <v>24.308984410000001</v>
      </c>
      <c r="K41" s="100">
        <v>3.538708776</v>
      </c>
      <c r="L41" s="100">
        <v>4.603417716</v>
      </c>
    </row>
    <row r="42" spans="2:12">
      <c r="B42" s="100" t="s">
        <v>229</v>
      </c>
      <c r="C42" s="100" t="s">
        <v>230</v>
      </c>
      <c r="D42" s="100" t="s">
        <v>231</v>
      </c>
      <c r="E42" s="100" t="s">
        <v>232</v>
      </c>
      <c r="F42" s="100" t="s">
        <v>231</v>
      </c>
      <c r="G42" s="100">
        <v>6.1059999999999999</v>
      </c>
      <c r="H42" s="100">
        <v>9.9960000000000004</v>
      </c>
      <c r="I42" s="100">
        <v>160.1876613</v>
      </c>
      <c r="J42" s="100">
        <v>27.822526849999999</v>
      </c>
      <c r="K42" s="100">
        <v>7.323619216</v>
      </c>
      <c r="L42" s="100">
        <v>4.7981815470000004</v>
      </c>
    </row>
    <row r="43" spans="2:12">
      <c r="B43" s="100" t="s">
        <v>233</v>
      </c>
      <c r="C43" s="100" t="s">
        <v>234</v>
      </c>
      <c r="D43" s="100" t="s">
        <v>235</v>
      </c>
      <c r="E43" s="100" t="s">
        <v>236</v>
      </c>
      <c r="F43" s="100" t="s">
        <v>235</v>
      </c>
      <c r="G43" s="100">
        <v>2.9159999999999999</v>
      </c>
      <c r="H43" s="100">
        <v>-0.99399999999999999</v>
      </c>
      <c r="I43" s="100">
        <v>673.06776190000005</v>
      </c>
      <c r="J43" s="100">
        <v>3910.208635</v>
      </c>
      <c r="K43" s="100">
        <v>9.3946079470000008</v>
      </c>
      <c r="L43" s="100">
        <v>11.93302987</v>
      </c>
    </row>
    <row r="44" spans="2:12">
      <c r="B44" s="100" t="s">
        <v>237</v>
      </c>
      <c r="C44" s="100" t="s">
        <v>238</v>
      </c>
      <c r="D44" s="100" t="s">
        <v>239</v>
      </c>
      <c r="E44" s="100" t="s">
        <v>240</v>
      </c>
      <c r="F44" s="100" t="s">
        <v>239</v>
      </c>
      <c r="G44" s="100">
        <v>1.4059999999999999</v>
      </c>
      <c r="H44" s="100">
        <v>1.496</v>
      </c>
      <c r="I44" s="100">
        <v>1327.889357</v>
      </c>
      <c r="J44" s="100">
        <v>1275.184319</v>
      </c>
      <c r="K44" s="100">
        <v>10.37491923</v>
      </c>
      <c r="L44" s="100">
        <v>10.316490079999999</v>
      </c>
    </row>
    <row r="45" spans="2:12">
      <c r="B45" s="100" t="s">
        <v>241</v>
      </c>
      <c r="C45" s="100" t="s">
        <v>242</v>
      </c>
      <c r="D45" s="100" t="s">
        <v>243</v>
      </c>
      <c r="E45" s="100" t="s">
        <v>244</v>
      </c>
      <c r="F45" s="100" t="s">
        <v>243</v>
      </c>
      <c r="G45" s="100">
        <v>8.2159999999999993</v>
      </c>
      <c r="H45" s="100">
        <v>9.0760000000000005</v>
      </c>
      <c r="I45" s="100">
        <v>61.982123379999997</v>
      </c>
      <c r="J45" s="100">
        <v>42.09150803</v>
      </c>
      <c r="K45" s="100">
        <v>5.9537802739999997</v>
      </c>
      <c r="L45" s="100">
        <v>5.3954572939999998</v>
      </c>
    </row>
    <row r="46" spans="2:12">
      <c r="B46" s="100" t="s">
        <v>245</v>
      </c>
      <c r="C46" s="100" t="s">
        <v>246</v>
      </c>
      <c r="D46" s="100" t="s">
        <v>247</v>
      </c>
      <c r="E46" s="100" t="s">
        <v>248</v>
      </c>
      <c r="F46" s="100" t="s">
        <v>247</v>
      </c>
      <c r="G46" s="100">
        <v>4.4059999999999997</v>
      </c>
      <c r="H46" s="100">
        <v>0.80600000000000005</v>
      </c>
      <c r="I46" s="100">
        <v>344.2423829</v>
      </c>
      <c r="J46" s="100">
        <v>1739.487852</v>
      </c>
      <c r="K46" s="100">
        <v>8.4272809219999996</v>
      </c>
      <c r="L46" s="100">
        <v>10.76444689</v>
      </c>
    </row>
    <row r="47" spans="2:12">
      <c r="B47" s="100" t="s">
        <v>249</v>
      </c>
      <c r="C47" s="100" t="s">
        <v>250</v>
      </c>
      <c r="D47" s="100" t="s">
        <v>251</v>
      </c>
      <c r="E47" s="100" t="s">
        <v>252</v>
      </c>
      <c r="F47" s="100" t="s">
        <v>251</v>
      </c>
      <c r="G47" s="100">
        <v>-0.60399999999999998</v>
      </c>
      <c r="H47" s="100">
        <v>0.63600000000000001</v>
      </c>
      <c r="I47" s="100">
        <v>3280.811275</v>
      </c>
      <c r="J47" s="100">
        <v>1877.7809460000001</v>
      </c>
      <c r="K47" s="100">
        <v>11.679836890000001</v>
      </c>
      <c r="L47" s="100">
        <v>10.874813059999999</v>
      </c>
    </row>
    <row r="48" spans="2:12">
      <c r="B48" s="100" t="s">
        <v>253</v>
      </c>
      <c r="C48" s="100" t="s">
        <v>254</v>
      </c>
      <c r="D48" s="100" t="s">
        <v>255</v>
      </c>
      <c r="E48" s="100" t="s">
        <v>256</v>
      </c>
      <c r="F48" s="100" t="s">
        <v>255</v>
      </c>
      <c r="G48" s="100">
        <v>-1.304</v>
      </c>
      <c r="H48" s="100">
        <v>9.6000000000000002E-2</v>
      </c>
      <c r="I48" s="100">
        <v>4495.5621979999996</v>
      </c>
      <c r="J48" s="100">
        <v>2394.299567</v>
      </c>
      <c r="K48" s="100">
        <v>12.13428583</v>
      </c>
      <c r="L48" s="100">
        <v>11.22538795</v>
      </c>
    </row>
    <row r="49" spans="2:12">
      <c r="B49" s="100" t="s">
        <v>257</v>
      </c>
      <c r="C49" s="100" t="s">
        <v>258</v>
      </c>
      <c r="D49" s="100" t="s">
        <v>259</v>
      </c>
      <c r="E49" s="100" t="s">
        <v>260</v>
      </c>
      <c r="F49" s="100" t="s">
        <v>259</v>
      </c>
      <c r="G49" s="100">
        <v>-0.30399999999999999</v>
      </c>
      <c r="H49" s="100">
        <v>0.91600000000000004</v>
      </c>
      <c r="I49" s="100">
        <v>2866.4970149999999</v>
      </c>
      <c r="J49" s="100">
        <v>1655.4795610000001</v>
      </c>
      <c r="K49" s="100">
        <v>11.48507306</v>
      </c>
      <c r="L49" s="100">
        <v>10.69303348</v>
      </c>
    </row>
    <row r="50" spans="2:12">
      <c r="B50" s="100" t="s">
        <v>261</v>
      </c>
      <c r="C50" s="100" t="s">
        <v>262</v>
      </c>
      <c r="D50" s="100" t="s">
        <v>263</v>
      </c>
      <c r="E50" s="100" t="s">
        <v>264</v>
      </c>
      <c r="F50" s="100" t="s">
        <v>263</v>
      </c>
      <c r="G50" s="100">
        <v>6.306</v>
      </c>
      <c r="H50" s="100">
        <v>4.2560000000000002</v>
      </c>
      <c r="I50" s="100">
        <v>146.40049909999999</v>
      </c>
      <c r="J50" s="100">
        <v>368.28091790000002</v>
      </c>
      <c r="K50" s="100">
        <v>7.1937766620000003</v>
      </c>
      <c r="L50" s="100">
        <v>8.5246628369999993</v>
      </c>
    </row>
    <row r="51" spans="2:12">
      <c r="B51" s="100" t="s">
        <v>265</v>
      </c>
      <c r="C51" s="100" t="s">
        <v>266</v>
      </c>
      <c r="D51" s="100" t="s">
        <v>267</v>
      </c>
      <c r="E51" s="100" t="s">
        <v>268</v>
      </c>
      <c r="F51" s="100" t="s">
        <v>267</v>
      </c>
      <c r="G51" s="100">
        <v>2.036</v>
      </c>
      <c r="H51" s="100">
        <v>3.7559999999999998</v>
      </c>
      <c r="I51" s="100">
        <v>1000.090736</v>
      </c>
      <c r="J51" s="100">
        <v>461.2065594</v>
      </c>
      <c r="K51" s="100">
        <v>9.9659151829999999</v>
      </c>
      <c r="L51" s="100">
        <v>8.8492692210000001</v>
      </c>
    </row>
    <row r="52" spans="2:12">
      <c r="B52" s="100" t="s">
        <v>269</v>
      </c>
      <c r="C52" s="100" t="s">
        <v>270</v>
      </c>
      <c r="D52" s="100" t="s">
        <v>271</v>
      </c>
      <c r="E52" s="100" t="s">
        <v>272</v>
      </c>
      <c r="F52" s="100" t="s">
        <v>271</v>
      </c>
      <c r="G52" s="100">
        <v>1.6060000000000001</v>
      </c>
      <c r="H52" s="100">
        <v>3.3759999999999999</v>
      </c>
      <c r="I52" s="100">
        <v>1213.599494</v>
      </c>
      <c r="J52" s="100">
        <v>547.21731620000003</v>
      </c>
      <c r="K52" s="100">
        <v>10.24507667</v>
      </c>
      <c r="L52" s="100">
        <v>9.0959700730000002</v>
      </c>
    </row>
    <row r="53" spans="2:12">
      <c r="B53" s="100" t="s">
        <v>273</v>
      </c>
      <c r="C53" s="100" t="s">
        <v>274</v>
      </c>
      <c r="D53" s="100" t="s">
        <v>275</v>
      </c>
      <c r="E53" s="100" t="s">
        <v>276</v>
      </c>
      <c r="F53" s="100" t="s">
        <v>275</v>
      </c>
      <c r="G53" s="100">
        <v>6.0359999999999996</v>
      </c>
      <c r="H53" s="100">
        <v>2.6059999999999999</v>
      </c>
      <c r="I53" s="100">
        <v>165.31388680000001</v>
      </c>
      <c r="J53" s="100">
        <v>773.82520199999999</v>
      </c>
      <c r="K53" s="100">
        <v>7.369064109</v>
      </c>
      <c r="L53" s="100">
        <v>9.5958639049999999</v>
      </c>
    </row>
    <row r="54" spans="2:12">
      <c r="B54" s="100" t="s">
        <v>277</v>
      </c>
      <c r="C54" s="100" t="s">
        <v>278</v>
      </c>
      <c r="D54" s="100" t="s">
        <v>279</v>
      </c>
      <c r="E54" s="100" t="s">
        <v>280</v>
      </c>
      <c r="F54" s="100" t="s">
        <v>279</v>
      </c>
      <c r="G54" s="100">
        <v>4.4059999999999997</v>
      </c>
      <c r="H54" s="100">
        <v>5.1559999999999997</v>
      </c>
      <c r="I54" s="100">
        <v>344.2423829</v>
      </c>
      <c r="J54" s="100">
        <v>245.63483210000001</v>
      </c>
      <c r="K54" s="100">
        <v>8.4272809219999996</v>
      </c>
      <c r="L54" s="100">
        <v>7.9403713460000001</v>
      </c>
    </row>
    <row r="55" spans="2:12">
      <c r="B55" s="100" t="s">
        <v>281</v>
      </c>
      <c r="C55" s="100" t="s">
        <v>282</v>
      </c>
      <c r="D55" s="100" t="s">
        <v>283</v>
      </c>
      <c r="E55" s="100" t="s">
        <v>284</v>
      </c>
      <c r="F55" s="100" t="s">
        <v>283</v>
      </c>
      <c r="G55" s="100">
        <v>4.0060000000000002</v>
      </c>
      <c r="H55" s="100">
        <v>3.1960000000000002</v>
      </c>
      <c r="I55" s="100">
        <v>412.13295799999997</v>
      </c>
      <c r="J55" s="100">
        <v>593.38653179999994</v>
      </c>
      <c r="K55" s="100">
        <v>8.6869660290000006</v>
      </c>
      <c r="L55" s="100">
        <v>9.2128283720000006</v>
      </c>
    </row>
    <row r="56" spans="2:12">
      <c r="B56" s="100" t="s">
        <v>285</v>
      </c>
      <c r="C56" s="100" t="s">
        <v>286</v>
      </c>
      <c r="D56" s="100" t="s">
        <v>287</v>
      </c>
      <c r="E56" s="100" t="s">
        <v>288</v>
      </c>
      <c r="F56" s="100" t="s">
        <v>287</v>
      </c>
      <c r="G56" s="100">
        <v>2.806</v>
      </c>
      <c r="H56" s="100">
        <v>-0.124</v>
      </c>
      <c r="I56" s="100">
        <v>707.222984</v>
      </c>
      <c r="J56" s="100">
        <v>2643.465463</v>
      </c>
      <c r="K56" s="100">
        <v>9.4660213510000002</v>
      </c>
      <c r="L56" s="100">
        <v>11.368214760000001</v>
      </c>
    </row>
    <row r="57" spans="2:12">
      <c r="B57" s="100" t="s">
        <v>289</v>
      </c>
      <c r="C57" s="100" t="s">
        <v>290</v>
      </c>
      <c r="D57" s="100" t="s">
        <v>291</v>
      </c>
      <c r="E57" s="100" t="s">
        <v>292</v>
      </c>
      <c r="F57" s="100" t="s">
        <v>291</v>
      </c>
      <c r="G57" s="100">
        <v>7.806</v>
      </c>
      <c r="H57" s="100">
        <v>7.1059999999999999</v>
      </c>
      <c r="I57" s="100">
        <v>74.540754109999995</v>
      </c>
      <c r="J57" s="100">
        <v>102.14016239999999</v>
      </c>
      <c r="K57" s="100">
        <v>6.2199575090000003</v>
      </c>
      <c r="L57" s="100">
        <v>6.674406447</v>
      </c>
    </row>
    <row r="58" spans="2:12">
      <c r="B58" s="100" t="s">
        <v>293</v>
      </c>
      <c r="C58" s="100" t="s">
        <v>294</v>
      </c>
      <c r="D58" s="100" t="s">
        <v>295</v>
      </c>
      <c r="E58" s="100" t="s">
        <v>296</v>
      </c>
      <c r="F58" s="100" t="s">
        <v>295</v>
      </c>
      <c r="G58" s="100">
        <v>5.2359999999999998</v>
      </c>
      <c r="H58" s="100">
        <v>1.006</v>
      </c>
      <c r="I58" s="100">
        <v>236.94925660000001</v>
      </c>
      <c r="J58" s="100">
        <v>1589.7721939999999</v>
      </c>
      <c r="K58" s="100">
        <v>7.8884343240000003</v>
      </c>
      <c r="L58" s="100">
        <v>10.63460433</v>
      </c>
    </row>
    <row r="59" spans="2:12">
      <c r="B59" s="100" t="s">
        <v>297</v>
      </c>
      <c r="C59" s="100" t="s">
        <v>298</v>
      </c>
      <c r="D59" s="100" t="s">
        <v>299</v>
      </c>
      <c r="E59" s="100" t="s">
        <v>300</v>
      </c>
      <c r="F59" s="100" t="s">
        <v>299</v>
      </c>
      <c r="G59" s="100">
        <v>5.516</v>
      </c>
      <c r="H59" s="100">
        <v>3.2160000000000002</v>
      </c>
      <c r="I59" s="100">
        <v>208.89798250000001</v>
      </c>
      <c r="J59" s="100">
        <v>588.07001319999995</v>
      </c>
      <c r="K59" s="100">
        <v>7.7066547490000001</v>
      </c>
      <c r="L59" s="100">
        <v>9.1998441159999995</v>
      </c>
    </row>
    <row r="60" spans="2:12">
      <c r="B60" s="100" t="s">
        <v>301</v>
      </c>
      <c r="C60" s="100" t="s">
        <v>302</v>
      </c>
      <c r="D60" s="100" t="s">
        <v>303</v>
      </c>
      <c r="E60" s="100" t="s">
        <v>304</v>
      </c>
      <c r="F60" s="100" t="s">
        <v>303</v>
      </c>
      <c r="G60" s="100">
        <v>-1.694</v>
      </c>
      <c r="H60" s="100">
        <v>-0.60399999999999998</v>
      </c>
      <c r="I60" s="100">
        <v>5357.9997899999998</v>
      </c>
      <c r="J60" s="100">
        <v>3280.811275</v>
      </c>
      <c r="K60" s="100">
        <v>12.387478809999999</v>
      </c>
      <c r="L60" s="100">
        <v>11.679836890000001</v>
      </c>
    </row>
    <row r="61" spans="2:12">
      <c r="B61" s="100" t="s">
        <v>305</v>
      </c>
      <c r="C61" s="100" t="s">
        <v>306</v>
      </c>
      <c r="D61" s="100" t="s">
        <v>307</v>
      </c>
      <c r="E61" s="100" t="s">
        <v>308</v>
      </c>
      <c r="F61" s="100" t="s">
        <v>307</v>
      </c>
      <c r="G61" s="100">
        <v>6.516</v>
      </c>
      <c r="H61" s="100">
        <v>7.1760000000000002</v>
      </c>
      <c r="I61" s="100">
        <v>133.19923449999999</v>
      </c>
      <c r="J61" s="100">
        <v>98.972893619999994</v>
      </c>
      <c r="K61" s="100">
        <v>7.0574419810000002</v>
      </c>
      <c r="L61" s="100">
        <v>6.628961554</v>
      </c>
    </row>
    <row r="62" spans="2:12">
      <c r="B62" s="100" t="s">
        <v>309</v>
      </c>
      <c r="C62" s="100" t="s">
        <v>310</v>
      </c>
      <c r="D62" s="100" t="s">
        <v>311</v>
      </c>
      <c r="E62" s="100" t="s">
        <v>312</v>
      </c>
      <c r="F62" s="100" t="s">
        <v>313</v>
      </c>
      <c r="G62" s="100">
        <v>2.3252000000000002</v>
      </c>
      <c r="H62" s="100">
        <v>3.3159999999999998</v>
      </c>
      <c r="I62" s="100">
        <v>878.05216989999997</v>
      </c>
      <c r="J62" s="100">
        <v>562.19345169999997</v>
      </c>
      <c r="K62" s="100">
        <v>9.7781628499999993</v>
      </c>
      <c r="L62" s="100">
        <v>9.1349228399999998</v>
      </c>
    </row>
    <row r="63" spans="2:12">
      <c r="B63" s="100" t="s">
        <v>314</v>
      </c>
      <c r="C63" s="100" t="s">
        <v>315</v>
      </c>
      <c r="D63" s="100" t="s">
        <v>316</v>
      </c>
      <c r="E63" s="100" t="s">
        <v>317</v>
      </c>
      <c r="F63" s="100" t="s">
        <v>316</v>
      </c>
      <c r="G63" s="100">
        <v>7.306</v>
      </c>
      <c r="H63" s="100">
        <v>8.8960000000000008</v>
      </c>
      <c r="I63" s="100">
        <v>93.349079649999993</v>
      </c>
      <c r="J63" s="100">
        <v>45.642806299999997</v>
      </c>
      <c r="K63" s="100">
        <v>6.5445638940000004</v>
      </c>
      <c r="L63" s="100">
        <v>5.5123155920000002</v>
      </c>
    </row>
    <row r="64" spans="2:12">
      <c r="B64" s="100" t="s">
        <v>318</v>
      </c>
      <c r="C64" s="100" t="s">
        <v>319</v>
      </c>
      <c r="D64" s="100" t="s">
        <v>320</v>
      </c>
      <c r="E64" s="100" t="s">
        <v>321</v>
      </c>
      <c r="F64" s="100" t="s">
        <v>320</v>
      </c>
      <c r="G64" s="100">
        <v>2.206</v>
      </c>
      <c r="H64" s="100">
        <v>1.806</v>
      </c>
      <c r="I64" s="100">
        <v>926.43696780000005</v>
      </c>
      <c r="J64" s="100">
        <v>1109.146424</v>
      </c>
      <c r="K64" s="100">
        <v>9.8555490120000009</v>
      </c>
      <c r="L64" s="100">
        <v>10.11523412</v>
      </c>
    </row>
    <row r="65" spans="2:12">
      <c r="B65" s="100" t="s">
        <v>322</v>
      </c>
      <c r="C65" s="100" t="s">
        <v>323</v>
      </c>
      <c r="D65" s="100" t="s">
        <v>324</v>
      </c>
      <c r="E65" s="100" t="s">
        <v>325</v>
      </c>
      <c r="F65" s="100" t="s">
        <v>326</v>
      </c>
      <c r="G65" s="100">
        <v>8.7552000000000003</v>
      </c>
      <c r="H65" s="100">
        <v>6.4059999999999997</v>
      </c>
      <c r="I65" s="100">
        <v>48.628316769999998</v>
      </c>
      <c r="J65" s="100">
        <v>139.95850849999999</v>
      </c>
      <c r="K65" s="100">
        <v>5.6037247499999996</v>
      </c>
      <c r="L65" s="100">
        <v>7.1288553849999996</v>
      </c>
    </row>
    <row r="66" spans="2:12">
      <c r="B66" s="100" t="s">
        <v>327</v>
      </c>
      <c r="C66" s="100" t="s">
        <v>328</v>
      </c>
      <c r="D66" s="100" t="s">
        <v>329</v>
      </c>
      <c r="E66" s="100" t="s">
        <v>330</v>
      </c>
      <c r="F66" s="100" t="s">
        <v>329</v>
      </c>
      <c r="G66" s="100">
        <v>11.936</v>
      </c>
      <c r="H66" s="100">
        <v>12.436</v>
      </c>
      <c r="I66" s="100">
        <v>11.62137426</v>
      </c>
      <c r="J66" s="100">
        <v>9.2798558280000005</v>
      </c>
      <c r="K66" s="100">
        <v>3.538708776</v>
      </c>
      <c r="L66" s="100">
        <v>3.214102392</v>
      </c>
    </row>
    <row r="67" spans="2:12">
      <c r="B67" s="100" t="s">
        <v>331</v>
      </c>
      <c r="C67" s="100" t="s">
        <v>332</v>
      </c>
      <c r="D67" s="100" t="s">
        <v>333</v>
      </c>
      <c r="E67" s="100" t="s">
        <v>334</v>
      </c>
      <c r="F67" s="100" t="s">
        <v>333</v>
      </c>
      <c r="G67" s="100">
        <v>3.6760000000000002</v>
      </c>
      <c r="H67" s="100">
        <v>2.6059999999999999</v>
      </c>
      <c r="I67" s="100">
        <v>478.11247630000003</v>
      </c>
      <c r="J67" s="100">
        <v>773.82520199999999</v>
      </c>
      <c r="K67" s="100">
        <v>8.9012062430000007</v>
      </c>
      <c r="L67" s="100">
        <v>9.5958639049999999</v>
      </c>
    </row>
    <row r="68" spans="2:12">
      <c r="B68" s="100" t="s">
        <v>335</v>
      </c>
      <c r="C68" s="100" t="s">
        <v>336</v>
      </c>
      <c r="D68" s="100" t="s">
        <v>337</v>
      </c>
      <c r="E68" s="100" t="s">
        <v>338</v>
      </c>
      <c r="F68" s="100" t="s">
        <v>339</v>
      </c>
      <c r="G68" s="100">
        <v>13.0252</v>
      </c>
      <c r="H68" s="100">
        <v>11.076000000000001</v>
      </c>
      <c r="I68" s="100">
        <v>7.1185639370000002</v>
      </c>
      <c r="J68" s="100">
        <v>17.113130099999999</v>
      </c>
      <c r="K68" s="100">
        <v>2.831586229</v>
      </c>
      <c r="L68" s="100">
        <v>4.0970317569999999</v>
      </c>
    </row>
    <row r="69" spans="2:12">
      <c r="B69" s="100" t="s">
        <v>340</v>
      </c>
      <c r="C69" s="100" t="s">
        <v>341</v>
      </c>
      <c r="D69" s="100" t="s">
        <v>342</v>
      </c>
      <c r="E69" s="100" t="s">
        <v>343</v>
      </c>
      <c r="F69" s="100" t="s">
        <v>344</v>
      </c>
      <c r="G69" s="100">
        <v>3.9251999999999998</v>
      </c>
      <c r="H69" s="100">
        <v>2.8559999999999999</v>
      </c>
      <c r="I69" s="100">
        <v>427.39387449999998</v>
      </c>
      <c r="J69" s="100">
        <v>691.48814760000005</v>
      </c>
      <c r="K69" s="100">
        <v>8.7394224210000004</v>
      </c>
      <c r="L69" s="100">
        <v>9.4335607130000003</v>
      </c>
    </row>
    <row r="70" spans="2:12">
      <c r="B70" s="100" t="s">
        <v>345</v>
      </c>
      <c r="C70" s="100" t="s">
        <v>346</v>
      </c>
      <c r="D70" s="100" t="s">
        <v>347</v>
      </c>
      <c r="E70" s="100" t="s">
        <v>348</v>
      </c>
      <c r="F70" s="100" t="s">
        <v>347</v>
      </c>
      <c r="G70" s="100">
        <v>-0.29399999999999998</v>
      </c>
      <c r="H70" s="100">
        <v>-3.2839999999999998</v>
      </c>
      <c r="I70" s="100">
        <v>2853.6267579999999</v>
      </c>
      <c r="J70" s="100">
        <v>10958.22956</v>
      </c>
      <c r="K70" s="100">
        <v>11.47858093</v>
      </c>
      <c r="L70" s="100">
        <v>13.41972711</v>
      </c>
    </row>
    <row r="71" spans="2:12">
      <c r="B71" s="100" t="s">
        <v>349</v>
      </c>
      <c r="C71" s="100" t="s">
        <v>350</v>
      </c>
      <c r="D71" s="100" t="s">
        <v>351</v>
      </c>
      <c r="E71" s="100" t="s">
        <v>352</v>
      </c>
      <c r="F71" s="100" t="s">
        <v>351</v>
      </c>
      <c r="G71" s="100">
        <v>7.9560000000000004</v>
      </c>
      <c r="H71" s="100">
        <v>8.1059999999999999</v>
      </c>
      <c r="I71" s="100">
        <v>69.675309179999999</v>
      </c>
      <c r="J71" s="100">
        <v>65.127442939999995</v>
      </c>
      <c r="K71" s="100">
        <v>6.1225755939999997</v>
      </c>
      <c r="L71" s="100">
        <v>6.025193679</v>
      </c>
    </row>
    <row r="72" spans="2:12">
      <c r="B72" s="100" t="s">
        <v>353</v>
      </c>
      <c r="C72" s="100" t="s">
        <v>354</v>
      </c>
      <c r="D72" s="100" t="s">
        <v>355</v>
      </c>
      <c r="E72" s="100" t="s">
        <v>356</v>
      </c>
      <c r="F72" s="100" t="s">
        <v>355</v>
      </c>
      <c r="G72" s="100">
        <v>6.1959999999999997</v>
      </c>
      <c r="H72" s="100">
        <v>8.4359999999999999</v>
      </c>
      <c r="I72" s="100">
        <v>153.82967919999999</v>
      </c>
      <c r="J72" s="100">
        <v>56.139856279999997</v>
      </c>
      <c r="K72" s="100">
        <v>7.2651900669999998</v>
      </c>
      <c r="L72" s="100">
        <v>5.8109534649999999</v>
      </c>
    </row>
    <row r="73" spans="2:12">
      <c r="B73" s="100" t="s">
        <v>357</v>
      </c>
      <c r="C73" s="100" t="s">
        <v>358</v>
      </c>
      <c r="D73" s="100" t="s">
        <v>359</v>
      </c>
      <c r="E73" s="100" t="s">
        <v>360</v>
      </c>
      <c r="F73" s="100" t="s">
        <v>359</v>
      </c>
      <c r="G73" s="100">
        <v>4.7160000000000002</v>
      </c>
      <c r="H73" s="100">
        <v>4.5060000000000002</v>
      </c>
      <c r="I73" s="100">
        <v>299.419623</v>
      </c>
      <c r="J73" s="100">
        <v>329.09485119999999</v>
      </c>
      <c r="K73" s="100">
        <v>8.2260249640000005</v>
      </c>
      <c r="L73" s="100">
        <v>8.3623596449999997</v>
      </c>
    </row>
    <row r="74" spans="2:12">
      <c r="B74" s="100" t="s">
        <v>361</v>
      </c>
      <c r="C74" s="100" t="s">
        <v>362</v>
      </c>
      <c r="D74" s="100" t="s">
        <v>363</v>
      </c>
      <c r="E74" s="100" t="s">
        <v>364</v>
      </c>
      <c r="F74" s="100" t="s">
        <v>363</v>
      </c>
      <c r="G74" s="100">
        <v>9.6159999999999997</v>
      </c>
      <c r="H74" s="100">
        <v>13.076000000000001</v>
      </c>
      <c r="I74" s="100">
        <v>33.011170720000003</v>
      </c>
      <c r="J74" s="100">
        <v>6.9576794810000004</v>
      </c>
      <c r="K74" s="100">
        <v>5.0448823989999996</v>
      </c>
      <c r="L74" s="100">
        <v>2.7986062199999999</v>
      </c>
    </row>
    <row r="75" spans="2:12">
      <c r="B75" s="100" t="s">
        <v>365</v>
      </c>
      <c r="C75" s="100" t="s">
        <v>366</v>
      </c>
      <c r="D75" s="100" t="s">
        <v>367</v>
      </c>
      <c r="E75" s="100" t="s">
        <v>368</v>
      </c>
      <c r="F75" s="100" t="s">
        <v>367</v>
      </c>
      <c r="G75" s="100">
        <v>1.506</v>
      </c>
      <c r="H75" s="100">
        <v>3.3559999999999999</v>
      </c>
      <c r="I75" s="100">
        <v>1269.458881</v>
      </c>
      <c r="J75" s="100">
        <v>552.16450099999997</v>
      </c>
      <c r="K75" s="100">
        <v>10.30999795</v>
      </c>
      <c r="L75" s="100">
        <v>9.1089543289999995</v>
      </c>
    </row>
    <row r="76" spans="2:12">
      <c r="B76" s="100" t="s">
        <v>369</v>
      </c>
      <c r="C76" s="100" t="s">
        <v>370</v>
      </c>
      <c r="D76" s="100" t="s">
        <v>371</v>
      </c>
      <c r="E76" s="100" t="s">
        <v>372</v>
      </c>
      <c r="F76" s="100" t="s">
        <v>371</v>
      </c>
      <c r="G76" s="100">
        <v>11.906000000000001</v>
      </c>
      <c r="H76" s="100">
        <v>8.2059999999999995</v>
      </c>
      <c r="I76" s="100">
        <v>11.77932659</v>
      </c>
      <c r="J76" s="100">
        <v>62.261671440000001</v>
      </c>
      <c r="K76" s="100">
        <v>3.5581851590000002</v>
      </c>
      <c r="L76" s="100">
        <v>5.9602724020000002</v>
      </c>
    </row>
    <row r="77" spans="2:12">
      <c r="B77" s="100" t="s">
        <v>373</v>
      </c>
      <c r="C77" s="100" t="s">
        <v>374</v>
      </c>
      <c r="D77" s="100" t="s">
        <v>375</v>
      </c>
      <c r="E77" s="100" t="s">
        <v>376</v>
      </c>
      <c r="F77" s="100" t="s">
        <v>375</v>
      </c>
      <c r="G77" s="100">
        <v>7.9960000000000004</v>
      </c>
      <c r="H77" s="100">
        <v>5.0060000000000002</v>
      </c>
      <c r="I77" s="100">
        <v>68.432373600000005</v>
      </c>
      <c r="J77" s="100">
        <v>262.78757619999999</v>
      </c>
      <c r="K77" s="100">
        <v>6.0966070830000003</v>
      </c>
      <c r="L77" s="100">
        <v>8.0377532610000006</v>
      </c>
    </row>
    <row r="78" spans="2:12">
      <c r="B78" s="100" t="s">
        <v>377</v>
      </c>
      <c r="C78" s="100" t="s">
        <v>378</v>
      </c>
      <c r="D78" s="100" t="s">
        <v>379</v>
      </c>
      <c r="E78" s="100" t="s">
        <v>380</v>
      </c>
      <c r="F78" s="100" t="s">
        <v>379</v>
      </c>
      <c r="G78" s="100">
        <v>2.6059999999999999</v>
      </c>
      <c r="H78" s="100">
        <v>3.496</v>
      </c>
      <c r="I78" s="100">
        <v>773.82520199999999</v>
      </c>
      <c r="J78" s="100">
        <v>518.45125459999997</v>
      </c>
      <c r="K78" s="100">
        <v>9.5958639049999999</v>
      </c>
      <c r="L78" s="100">
        <v>9.0180645409999993</v>
      </c>
    </row>
    <row r="79" spans="2:12">
      <c r="B79" s="100" t="s">
        <v>381</v>
      </c>
      <c r="C79" s="100" t="s">
        <v>382</v>
      </c>
      <c r="D79" s="100" t="s">
        <v>383</v>
      </c>
      <c r="E79" s="100" t="s">
        <v>384</v>
      </c>
      <c r="F79" s="100" t="s">
        <v>383</v>
      </c>
      <c r="G79" s="100">
        <v>13.236000000000001</v>
      </c>
      <c r="H79" s="100">
        <v>6.9960000000000004</v>
      </c>
      <c r="I79" s="100">
        <v>6.47433572</v>
      </c>
      <c r="J79" s="100">
        <v>107.3233254</v>
      </c>
      <c r="K79" s="100">
        <v>2.6947321770000001</v>
      </c>
      <c r="L79" s="100">
        <v>6.7458198520000003</v>
      </c>
    </row>
    <row r="80" spans="2:12">
      <c r="B80" s="100" t="s">
        <v>385</v>
      </c>
      <c r="C80" s="100" t="s">
        <v>386</v>
      </c>
      <c r="D80" s="100" t="s">
        <v>387</v>
      </c>
      <c r="E80" s="100" t="s">
        <v>388</v>
      </c>
      <c r="F80" s="100" t="s">
        <v>387</v>
      </c>
      <c r="G80" s="100">
        <v>1.1359999999999999</v>
      </c>
      <c r="H80" s="100">
        <v>-0.104</v>
      </c>
      <c r="I80" s="100">
        <v>1499.438541</v>
      </c>
      <c r="J80" s="100">
        <v>2619.7810140000001</v>
      </c>
      <c r="K80" s="100">
        <v>10.55020667</v>
      </c>
      <c r="L80" s="100">
        <v>11.35523051</v>
      </c>
    </row>
    <row r="81" spans="2:12">
      <c r="B81" s="100" t="s">
        <v>389</v>
      </c>
      <c r="C81" s="100" t="s">
        <v>390</v>
      </c>
      <c r="D81" s="100" t="s">
        <v>391</v>
      </c>
      <c r="E81" s="100" t="s">
        <v>392</v>
      </c>
      <c r="F81" s="100" t="s">
        <v>391</v>
      </c>
      <c r="G81" s="100">
        <v>6.516</v>
      </c>
      <c r="H81" s="100">
        <v>6.0960000000000001</v>
      </c>
      <c r="I81" s="100">
        <v>133.19923449999999</v>
      </c>
      <c r="J81" s="100">
        <v>160.9101301</v>
      </c>
      <c r="K81" s="100">
        <v>7.0574419810000002</v>
      </c>
      <c r="L81" s="100">
        <v>7.3301113429999996</v>
      </c>
    </row>
    <row r="82" spans="2:12">
      <c r="B82" s="100" t="s">
        <v>393</v>
      </c>
      <c r="C82" s="100" t="s">
        <v>394</v>
      </c>
      <c r="D82" s="100" t="s">
        <v>395</v>
      </c>
      <c r="E82" s="100" t="s">
        <v>396</v>
      </c>
      <c r="F82" s="100" t="s">
        <v>395</v>
      </c>
      <c r="G82" s="100">
        <v>7.2160000000000002</v>
      </c>
      <c r="H82" s="100">
        <v>6.6959999999999997</v>
      </c>
      <c r="I82" s="100">
        <v>97.207319380000001</v>
      </c>
      <c r="J82" s="100">
        <v>122.8354937</v>
      </c>
      <c r="K82" s="100">
        <v>6.6029930429999997</v>
      </c>
      <c r="L82" s="100">
        <v>6.9405836819999998</v>
      </c>
    </row>
    <row r="83" spans="2:12">
      <c r="B83" s="100" t="s">
        <v>397</v>
      </c>
      <c r="C83" s="100" t="s">
        <v>398</v>
      </c>
      <c r="D83" s="100" t="s">
        <v>399</v>
      </c>
      <c r="E83" s="100" t="s">
        <v>400</v>
      </c>
      <c r="F83" s="100" t="s">
        <v>399</v>
      </c>
      <c r="G83" s="100">
        <v>5.0960000000000001</v>
      </c>
      <c r="H83" s="100">
        <v>6.0060000000000002</v>
      </c>
      <c r="I83" s="100">
        <v>252.3573178</v>
      </c>
      <c r="J83" s="100">
        <v>167.5607565</v>
      </c>
      <c r="K83" s="100">
        <v>7.9793241119999996</v>
      </c>
      <c r="L83" s="100">
        <v>7.3885404929999998</v>
      </c>
    </row>
    <row r="84" spans="2:12">
      <c r="B84" s="100" t="s">
        <v>401</v>
      </c>
      <c r="C84" s="100" t="s">
        <v>402</v>
      </c>
      <c r="D84" s="100" t="s">
        <v>403</v>
      </c>
      <c r="E84" s="100" t="s">
        <v>404</v>
      </c>
      <c r="F84" s="100" t="s">
        <v>403</v>
      </c>
      <c r="G84" s="100">
        <v>9.6959999999999997</v>
      </c>
      <c r="H84" s="100">
        <v>9.9359999999999999</v>
      </c>
      <c r="I84" s="100">
        <v>31.843905410000001</v>
      </c>
      <c r="J84" s="100">
        <v>28.583968280000001</v>
      </c>
      <c r="K84" s="100">
        <v>4.9929453769999999</v>
      </c>
      <c r="L84" s="100">
        <v>4.837134313</v>
      </c>
    </row>
    <row r="85" spans="2:12">
      <c r="B85" s="100" t="s">
        <v>405</v>
      </c>
      <c r="C85" s="100" t="s">
        <v>406</v>
      </c>
      <c r="D85" s="100" t="s">
        <v>407</v>
      </c>
      <c r="E85" s="100" t="s">
        <v>408</v>
      </c>
      <c r="F85" s="100" t="s">
        <v>407</v>
      </c>
      <c r="G85" s="100">
        <v>3.4060000000000001</v>
      </c>
      <c r="H85" s="100">
        <v>2.5059999999999998</v>
      </c>
      <c r="I85" s="100">
        <v>539.87952389999998</v>
      </c>
      <c r="J85" s="100">
        <v>809.44272000000001</v>
      </c>
      <c r="K85" s="100">
        <v>9.0764936899999995</v>
      </c>
      <c r="L85" s="100">
        <v>9.6607851819999997</v>
      </c>
    </row>
    <row r="86" spans="2:12">
      <c r="B86" s="100" t="s">
        <v>409</v>
      </c>
      <c r="C86" s="100" t="s">
        <v>410</v>
      </c>
      <c r="D86" s="100" t="s">
        <v>411</v>
      </c>
      <c r="E86" s="100" t="s">
        <v>412</v>
      </c>
      <c r="F86" s="100" t="s">
        <v>411</v>
      </c>
      <c r="G86" s="100">
        <v>5.9059999999999997</v>
      </c>
      <c r="H86" s="100">
        <v>4.7160000000000002</v>
      </c>
      <c r="I86" s="100">
        <v>175.27321950000001</v>
      </c>
      <c r="J86" s="100">
        <v>299.419623</v>
      </c>
      <c r="K86" s="100">
        <v>7.4534617689999996</v>
      </c>
      <c r="L86" s="100">
        <v>8.2260249640000005</v>
      </c>
    </row>
    <row r="87" spans="2:12">
      <c r="B87" s="100" t="s">
        <v>413</v>
      </c>
      <c r="C87" s="100" t="s">
        <v>414</v>
      </c>
      <c r="D87" s="100" t="s">
        <v>415</v>
      </c>
      <c r="E87" s="100" t="s">
        <v>416</v>
      </c>
      <c r="F87" s="100" t="s">
        <v>415</v>
      </c>
      <c r="G87" s="100">
        <v>0.71599999999999997</v>
      </c>
      <c r="H87" s="100">
        <v>-2.294</v>
      </c>
      <c r="I87" s="100">
        <v>1811.383163</v>
      </c>
      <c r="J87" s="100">
        <v>7018.7892519999996</v>
      </c>
      <c r="K87" s="100">
        <v>10.822876040000001</v>
      </c>
      <c r="L87" s="100">
        <v>12.77700647</v>
      </c>
    </row>
    <row r="88" spans="2:12">
      <c r="B88" s="100" t="s">
        <v>417</v>
      </c>
      <c r="C88" s="100" t="s">
        <v>418</v>
      </c>
      <c r="D88" s="100" t="s">
        <v>419</v>
      </c>
      <c r="E88" s="100" t="s">
        <v>420</v>
      </c>
      <c r="F88" s="100" t="s">
        <v>419</v>
      </c>
      <c r="G88" s="100">
        <v>4.2060000000000004</v>
      </c>
      <c r="H88" s="100">
        <v>5.9560000000000004</v>
      </c>
      <c r="I88" s="100">
        <v>376.6611628</v>
      </c>
      <c r="J88" s="100">
        <v>171.37360720000001</v>
      </c>
      <c r="K88" s="100">
        <v>8.5571234759999992</v>
      </c>
      <c r="L88" s="100">
        <v>7.4210011309999997</v>
      </c>
    </row>
    <row r="89" spans="2:12">
      <c r="B89" s="100" t="s">
        <v>421</v>
      </c>
      <c r="C89" s="100" t="s">
        <v>422</v>
      </c>
      <c r="D89" s="100" t="s">
        <v>423</v>
      </c>
      <c r="E89" s="100" t="s">
        <v>424</v>
      </c>
      <c r="F89" s="100" t="s">
        <v>423</v>
      </c>
      <c r="G89" s="100">
        <v>-0.59399999999999997</v>
      </c>
      <c r="H89" s="100">
        <v>-0.14399999999999999</v>
      </c>
      <c r="I89" s="100">
        <v>3266.0807930000001</v>
      </c>
      <c r="J89" s="100">
        <v>2667.3640350000001</v>
      </c>
      <c r="K89" s="100">
        <v>11.673344760000001</v>
      </c>
      <c r="L89" s="100">
        <v>11.38119902</v>
      </c>
    </row>
    <row r="90" spans="2:12">
      <c r="B90" s="100" t="s">
        <v>425</v>
      </c>
      <c r="C90" s="100" t="s">
        <v>426</v>
      </c>
      <c r="D90" s="100" t="s">
        <v>427</v>
      </c>
      <c r="E90" s="100" t="s">
        <v>428</v>
      </c>
      <c r="F90" s="100" t="s">
        <v>427</v>
      </c>
      <c r="G90" s="100">
        <v>-1.5840000000000001</v>
      </c>
      <c r="H90" s="100">
        <v>-3.4039999999999999</v>
      </c>
      <c r="I90" s="100">
        <v>5099.2360369999997</v>
      </c>
      <c r="J90" s="100">
        <v>11566.24257</v>
      </c>
      <c r="K90" s="100">
        <v>12.316065399999999</v>
      </c>
      <c r="L90" s="100">
        <v>13.497632640000001</v>
      </c>
    </row>
    <row r="91" spans="2:12">
      <c r="B91" s="100" t="s">
        <v>429</v>
      </c>
      <c r="C91" s="100" t="s">
        <v>430</v>
      </c>
      <c r="D91" s="100" t="s">
        <v>431</v>
      </c>
      <c r="E91" s="100" t="s">
        <v>432</v>
      </c>
      <c r="F91" s="100" t="s">
        <v>431</v>
      </c>
      <c r="G91" s="100">
        <v>5.7160000000000002</v>
      </c>
      <c r="H91" s="100">
        <v>5.7960000000000003</v>
      </c>
      <c r="I91" s="100">
        <v>190.91838079999999</v>
      </c>
      <c r="J91" s="100">
        <v>184.16756280000001</v>
      </c>
      <c r="K91" s="100">
        <v>7.5768121949999996</v>
      </c>
      <c r="L91" s="100">
        <v>7.5248751739999999</v>
      </c>
    </row>
    <row r="92" spans="2:12">
      <c r="B92" s="100" t="s">
        <v>433</v>
      </c>
      <c r="C92" s="100" t="s">
        <v>434</v>
      </c>
      <c r="D92" s="100" t="s">
        <v>435</v>
      </c>
      <c r="E92" s="100" t="s">
        <v>436</v>
      </c>
      <c r="F92" s="100" t="s">
        <v>435</v>
      </c>
      <c r="G92" s="100">
        <v>15.616</v>
      </c>
      <c r="H92" s="100">
        <v>14.305999999999999</v>
      </c>
      <c r="I92" s="100">
        <v>2.2185326540000001</v>
      </c>
      <c r="J92" s="100">
        <v>4.0002066039999997</v>
      </c>
      <c r="K92" s="100">
        <v>1.1496057879999999</v>
      </c>
      <c r="L92" s="100">
        <v>2.0000745150000001</v>
      </c>
    </row>
    <row r="93" spans="2:12">
      <c r="B93" s="100" t="s">
        <v>437</v>
      </c>
      <c r="C93" s="100" t="s">
        <v>438</v>
      </c>
      <c r="D93" s="100" t="s">
        <v>439</v>
      </c>
      <c r="E93" s="100" t="s">
        <v>440</v>
      </c>
      <c r="F93" s="100" t="s">
        <v>439</v>
      </c>
      <c r="G93" s="100">
        <v>3.7160000000000002</v>
      </c>
      <c r="H93" s="100">
        <v>6.6059999999999999</v>
      </c>
      <c r="I93" s="100">
        <v>469.5834433</v>
      </c>
      <c r="J93" s="100">
        <v>127.9124456</v>
      </c>
      <c r="K93" s="100">
        <v>8.8752377320000004</v>
      </c>
      <c r="L93" s="100">
        <v>6.9990128309999999</v>
      </c>
    </row>
    <row r="94" spans="2:12">
      <c r="B94" s="100" t="s">
        <v>441</v>
      </c>
      <c r="C94" s="100" t="s">
        <v>442</v>
      </c>
      <c r="D94" s="100" t="s">
        <v>443</v>
      </c>
      <c r="E94" s="100" t="s">
        <v>444</v>
      </c>
      <c r="F94" s="100" t="s">
        <v>443</v>
      </c>
      <c r="G94" s="100">
        <v>-0.29399999999999998</v>
      </c>
      <c r="H94" s="100">
        <v>0.50600000000000001</v>
      </c>
      <c r="I94" s="100">
        <v>2853.6267579999999</v>
      </c>
      <c r="J94" s="100">
        <v>1990.9078320000001</v>
      </c>
      <c r="K94" s="100">
        <v>11.47858093</v>
      </c>
      <c r="L94" s="100">
        <v>10.95921072</v>
      </c>
    </row>
    <row r="95" spans="2:12">
      <c r="B95" s="100" t="s">
        <v>445</v>
      </c>
      <c r="C95" s="100" t="s">
        <v>446</v>
      </c>
      <c r="D95" s="100" t="s">
        <v>447</v>
      </c>
      <c r="E95" s="100" t="s">
        <v>448</v>
      </c>
      <c r="F95" s="100" t="s">
        <v>447</v>
      </c>
      <c r="G95" s="100">
        <v>7.3959999999999999</v>
      </c>
      <c r="H95" s="100">
        <v>3.4060000000000001</v>
      </c>
      <c r="I95" s="100">
        <v>89.643976690000002</v>
      </c>
      <c r="J95" s="100">
        <v>539.87952389999998</v>
      </c>
      <c r="K95" s="100">
        <v>6.4861347440000001</v>
      </c>
      <c r="L95" s="100">
        <v>9.0764936899999995</v>
      </c>
    </row>
    <row r="96" spans="2:12">
      <c r="B96" s="100" t="s">
        <v>449</v>
      </c>
      <c r="C96" s="100" t="s">
        <v>450</v>
      </c>
      <c r="D96" s="100" t="s">
        <v>451</v>
      </c>
      <c r="E96" s="100" t="s">
        <v>452</v>
      </c>
      <c r="F96" s="100" t="s">
        <v>451</v>
      </c>
      <c r="G96" s="100">
        <v>3.806</v>
      </c>
      <c r="H96" s="100">
        <v>3.0760000000000001</v>
      </c>
      <c r="I96" s="100">
        <v>450.94528409999998</v>
      </c>
      <c r="J96" s="100">
        <v>626.31034739999996</v>
      </c>
      <c r="K96" s="100">
        <v>8.8168085830000003</v>
      </c>
      <c r="L96" s="100">
        <v>9.2907339039999997</v>
      </c>
    </row>
    <row r="97" spans="2:12">
      <c r="B97" s="100" t="s">
        <v>453</v>
      </c>
      <c r="C97" s="100" t="s">
        <v>454</v>
      </c>
      <c r="D97" s="100" t="s">
        <v>455</v>
      </c>
      <c r="E97" s="100" t="s">
        <v>456</v>
      </c>
      <c r="F97" s="100" t="s">
        <v>455</v>
      </c>
      <c r="G97" s="100">
        <v>4.2560000000000002</v>
      </c>
      <c r="H97" s="100">
        <v>3.4159999999999999</v>
      </c>
      <c r="I97" s="100">
        <v>368.28091790000002</v>
      </c>
      <c r="J97" s="100">
        <v>537.45552420000001</v>
      </c>
      <c r="K97" s="100">
        <v>8.5246628369999993</v>
      </c>
      <c r="L97" s="100">
        <v>9.0700015629999999</v>
      </c>
    </row>
    <row r="98" spans="2:12">
      <c r="B98" s="100" t="s">
        <v>457</v>
      </c>
      <c r="C98" s="100" t="s">
        <v>458</v>
      </c>
      <c r="D98" s="100" t="s">
        <v>459</v>
      </c>
      <c r="E98" s="100" t="s">
        <v>460</v>
      </c>
      <c r="F98" s="100" t="s">
        <v>459</v>
      </c>
      <c r="G98" s="100">
        <v>1.736</v>
      </c>
      <c r="H98" s="100">
        <v>2.1760000000000002</v>
      </c>
      <c r="I98" s="100">
        <v>1144.640635</v>
      </c>
      <c r="J98" s="100">
        <v>939.02866970000002</v>
      </c>
      <c r="K98" s="100">
        <v>10.160679010000001</v>
      </c>
      <c r="L98" s="100">
        <v>9.8750253959999998</v>
      </c>
    </row>
    <row r="99" spans="2:12">
      <c r="B99" s="100" t="s">
        <v>461</v>
      </c>
      <c r="C99" s="100" t="s">
        <v>462</v>
      </c>
      <c r="D99" s="100" t="s">
        <v>463</v>
      </c>
      <c r="E99" s="100" t="s">
        <v>464</v>
      </c>
      <c r="F99" s="100" t="s">
        <v>463</v>
      </c>
      <c r="G99" s="100">
        <v>0.50600000000000001</v>
      </c>
      <c r="H99" s="100">
        <v>1.806</v>
      </c>
      <c r="I99" s="100">
        <v>1990.9078320000001</v>
      </c>
      <c r="J99" s="100">
        <v>1109.146424</v>
      </c>
      <c r="K99" s="100">
        <v>10.95921072</v>
      </c>
      <c r="L99" s="100">
        <v>10.11523412</v>
      </c>
    </row>
    <row r="100" spans="2:12">
      <c r="B100" s="100" t="s">
        <v>465</v>
      </c>
      <c r="C100" s="100" t="s">
        <v>466</v>
      </c>
      <c r="D100" s="100" t="s">
        <v>467</v>
      </c>
      <c r="E100" s="100" t="s">
        <v>468</v>
      </c>
      <c r="F100" s="100" t="s">
        <v>467</v>
      </c>
      <c r="G100" s="100">
        <v>29.015999999999998</v>
      </c>
      <c r="H100" s="100">
        <v>25.036000000000001</v>
      </c>
      <c r="I100" s="100">
        <v>5.3366669999999998E-3</v>
      </c>
      <c r="J100" s="100">
        <v>3.1995692999999999E-2</v>
      </c>
      <c r="K100" s="100">
        <v>-7.5498453080000001</v>
      </c>
      <c r="L100" s="100">
        <v>-4.9659784900000004</v>
      </c>
    </row>
    <row r="101" spans="2:12">
      <c r="B101" s="100" t="s">
        <v>469</v>
      </c>
      <c r="C101" s="100" t="s">
        <v>470</v>
      </c>
      <c r="D101" s="100" t="s">
        <v>471</v>
      </c>
      <c r="E101" s="100" t="s">
        <v>472</v>
      </c>
      <c r="F101" s="100" t="s">
        <v>471</v>
      </c>
      <c r="G101" s="100">
        <v>1.4159999999999999</v>
      </c>
      <c r="H101" s="100">
        <v>1.206</v>
      </c>
      <c r="I101" s="100">
        <v>1321.927279</v>
      </c>
      <c r="J101" s="100">
        <v>1452.9423859999999</v>
      </c>
      <c r="K101" s="100">
        <v>10.3684271</v>
      </c>
      <c r="L101" s="100">
        <v>10.504761780000001</v>
      </c>
    </row>
    <row r="102" spans="2:12">
      <c r="B102" s="100" t="s">
        <v>473</v>
      </c>
      <c r="C102" s="100" t="s">
        <v>474</v>
      </c>
      <c r="D102" s="100" t="s">
        <v>475</v>
      </c>
      <c r="E102" s="100" t="s">
        <v>476</v>
      </c>
      <c r="F102" s="100" t="s">
        <v>475</v>
      </c>
      <c r="G102" s="100">
        <v>0.50600000000000001</v>
      </c>
      <c r="H102" s="100">
        <v>-1.194</v>
      </c>
      <c r="I102" s="100">
        <v>1990.9078320000001</v>
      </c>
      <c r="J102" s="100">
        <v>4278.449732</v>
      </c>
      <c r="K102" s="100">
        <v>10.95921072</v>
      </c>
      <c r="L102" s="100">
        <v>12.062872430000001</v>
      </c>
    </row>
    <row r="103" spans="2:12">
      <c r="B103" s="100" t="s">
        <v>477</v>
      </c>
      <c r="C103" s="100" t="s">
        <v>478</v>
      </c>
      <c r="D103" s="100" t="s">
        <v>479</v>
      </c>
      <c r="E103" s="100" t="s">
        <v>480</v>
      </c>
      <c r="F103" s="100" t="s">
        <v>479</v>
      </c>
      <c r="G103" s="100">
        <v>-4.2039999999999997</v>
      </c>
      <c r="H103" s="100">
        <v>-3.1040000000000001</v>
      </c>
      <c r="I103" s="100">
        <v>16578.235690000001</v>
      </c>
      <c r="J103" s="100">
        <v>10105.61017</v>
      </c>
      <c r="K103" s="100">
        <v>14.01700286</v>
      </c>
      <c r="L103" s="100">
        <v>13.30286881</v>
      </c>
    </row>
    <row r="104" spans="2:12">
      <c r="B104" s="100" t="s">
        <v>481</v>
      </c>
      <c r="C104" s="100" t="s">
        <v>482</v>
      </c>
      <c r="D104" s="100" t="s">
        <v>483</v>
      </c>
      <c r="E104" s="100" t="s">
        <v>484</v>
      </c>
      <c r="F104" s="100" t="s">
        <v>483</v>
      </c>
      <c r="G104" s="100">
        <v>5.6059999999999999</v>
      </c>
      <c r="H104" s="100">
        <v>6.3559999999999999</v>
      </c>
      <c r="I104" s="100">
        <v>200.6066471</v>
      </c>
      <c r="J104" s="100">
        <v>143.1432691</v>
      </c>
      <c r="K104" s="100">
        <v>7.6482256</v>
      </c>
      <c r="L104" s="100">
        <v>7.1613160239999996</v>
      </c>
    </row>
    <row r="105" spans="2:12">
      <c r="B105" s="100" t="s">
        <v>485</v>
      </c>
      <c r="C105" s="100" t="s">
        <v>486</v>
      </c>
      <c r="D105" s="100" t="s">
        <v>487</v>
      </c>
      <c r="E105" s="100" t="s">
        <v>488</v>
      </c>
      <c r="F105" s="100" t="s">
        <v>487</v>
      </c>
      <c r="G105" s="100">
        <v>8.3059999999999992</v>
      </c>
      <c r="H105" s="100">
        <v>3.206</v>
      </c>
      <c r="I105" s="100">
        <v>59.522001119999999</v>
      </c>
      <c r="J105" s="100">
        <v>590.72229140000002</v>
      </c>
      <c r="K105" s="100">
        <v>5.8953511250000004</v>
      </c>
      <c r="L105" s="100">
        <v>9.2063362439999992</v>
      </c>
    </row>
    <row r="106" spans="2:12">
      <c r="B106" s="100" t="s">
        <v>489</v>
      </c>
      <c r="C106" s="100" t="s">
        <v>490</v>
      </c>
      <c r="D106" s="100" t="s">
        <v>491</v>
      </c>
      <c r="E106" s="100" t="s">
        <v>492</v>
      </c>
      <c r="F106" s="100" t="s">
        <v>491</v>
      </c>
      <c r="G106" s="100">
        <v>11.316000000000001</v>
      </c>
      <c r="H106" s="100">
        <v>10.316000000000001</v>
      </c>
      <c r="I106" s="100">
        <v>15.36121784</v>
      </c>
      <c r="J106" s="100">
        <v>24.091185119999999</v>
      </c>
      <c r="K106" s="100">
        <v>3.9412206919999999</v>
      </c>
      <c r="L106" s="100">
        <v>4.5904334609999999</v>
      </c>
    </row>
    <row r="107" spans="2:12">
      <c r="B107" s="100" t="s">
        <v>493</v>
      </c>
      <c r="C107" s="100" t="s">
        <v>494</v>
      </c>
      <c r="D107" s="100" t="s">
        <v>495</v>
      </c>
      <c r="E107" s="100" t="s">
        <v>496</v>
      </c>
      <c r="F107" s="100" t="s">
        <v>495</v>
      </c>
      <c r="G107" s="100">
        <v>5.7960000000000003</v>
      </c>
      <c r="H107" s="100">
        <v>6.7359999999999998</v>
      </c>
      <c r="I107" s="100">
        <v>184.16756280000001</v>
      </c>
      <c r="J107" s="100">
        <v>120.64423530000001</v>
      </c>
      <c r="K107" s="100">
        <v>7.5248751739999999</v>
      </c>
      <c r="L107" s="100">
        <v>6.9146151720000004</v>
      </c>
    </row>
    <row r="108" spans="2:12">
      <c r="B108" s="100" t="s">
        <v>497</v>
      </c>
      <c r="C108" s="100" t="s">
        <v>498</v>
      </c>
      <c r="D108" s="100" t="s">
        <v>499</v>
      </c>
      <c r="E108" s="100" t="s">
        <v>500</v>
      </c>
      <c r="F108" s="100" t="s">
        <v>499</v>
      </c>
      <c r="G108" s="100">
        <v>4.0960000000000001</v>
      </c>
      <c r="H108" s="100">
        <v>5.2359999999999998</v>
      </c>
      <c r="I108" s="100">
        <v>395.77505660000003</v>
      </c>
      <c r="J108" s="100">
        <v>236.94925660000001</v>
      </c>
      <c r="K108" s="100">
        <v>8.6285368800000004</v>
      </c>
      <c r="L108" s="100">
        <v>7.8884343240000003</v>
      </c>
    </row>
    <row r="109" spans="2:12">
      <c r="B109" s="100" t="s">
        <v>501</v>
      </c>
      <c r="C109" s="100" t="s">
        <v>502</v>
      </c>
      <c r="D109" s="100" t="s">
        <v>503</v>
      </c>
      <c r="E109" s="100" t="s">
        <v>504</v>
      </c>
      <c r="F109" s="100" t="s">
        <v>503</v>
      </c>
      <c r="G109" s="100">
        <v>1.506</v>
      </c>
      <c r="H109" s="100">
        <v>-0.184</v>
      </c>
      <c r="I109" s="100">
        <v>1269.458881</v>
      </c>
      <c r="J109" s="100">
        <v>2715.8113050000002</v>
      </c>
      <c r="K109" s="100">
        <v>10.30999795</v>
      </c>
      <c r="L109" s="100">
        <v>11.407167530000001</v>
      </c>
    </row>
    <row r="110" spans="2:12">
      <c r="B110" s="100" t="s">
        <v>505</v>
      </c>
      <c r="C110" s="100" t="s">
        <v>506</v>
      </c>
      <c r="D110" s="100" t="s">
        <v>507</v>
      </c>
      <c r="E110" s="100" t="s">
        <v>508</v>
      </c>
      <c r="F110" s="100" t="s">
        <v>507</v>
      </c>
      <c r="G110" s="100">
        <v>3.5960000000000001</v>
      </c>
      <c r="H110" s="100">
        <v>1.1359999999999999</v>
      </c>
      <c r="I110" s="100">
        <v>495.63809379999998</v>
      </c>
      <c r="J110" s="100">
        <v>1499.438541</v>
      </c>
      <c r="K110" s="100">
        <v>8.9531432639999995</v>
      </c>
      <c r="L110" s="100">
        <v>10.55020667</v>
      </c>
    </row>
    <row r="111" spans="2:12">
      <c r="B111" s="100" t="s">
        <v>509</v>
      </c>
      <c r="C111" s="100" t="s">
        <v>510</v>
      </c>
      <c r="D111" s="100" t="s">
        <v>511</v>
      </c>
      <c r="E111" s="100" t="s">
        <v>512</v>
      </c>
      <c r="F111" s="100" t="s">
        <v>511</v>
      </c>
      <c r="G111" s="100">
        <v>2.9060000000000001</v>
      </c>
      <c r="H111" s="100">
        <v>1.206</v>
      </c>
      <c r="I111" s="100">
        <v>676.10339180000005</v>
      </c>
      <c r="J111" s="100">
        <v>1452.9423859999999</v>
      </c>
      <c r="K111" s="100">
        <v>9.4011000750000004</v>
      </c>
      <c r="L111" s="100">
        <v>10.504761780000001</v>
      </c>
    </row>
    <row r="112" spans="2:12">
      <c r="B112" s="100" t="s">
        <v>513</v>
      </c>
      <c r="C112" s="100" t="s">
        <v>514</v>
      </c>
      <c r="D112" s="100" t="s">
        <v>515</v>
      </c>
      <c r="E112" s="100" t="s">
        <v>516</v>
      </c>
      <c r="F112" s="100" t="s">
        <v>515</v>
      </c>
      <c r="G112" s="100">
        <v>-1.284</v>
      </c>
      <c r="H112" s="100">
        <v>-0.92400000000000004</v>
      </c>
      <c r="I112" s="100">
        <v>4455.2836630000002</v>
      </c>
      <c r="J112" s="100">
        <v>3788.9568049999998</v>
      </c>
      <c r="K112" s="100">
        <v>12.12130157</v>
      </c>
      <c r="L112" s="100">
        <v>11.88758498</v>
      </c>
    </row>
    <row r="113" spans="2:12">
      <c r="B113" s="100" t="s">
        <v>517</v>
      </c>
      <c r="C113" s="100" t="s">
        <v>518</v>
      </c>
      <c r="D113" s="100" t="s">
        <v>519</v>
      </c>
      <c r="E113" s="100" t="s">
        <v>520</v>
      </c>
      <c r="F113" s="100" t="s">
        <v>519</v>
      </c>
      <c r="G113" s="100">
        <v>5.6059999999999999</v>
      </c>
      <c r="H113" s="100">
        <v>6.4059999999999997</v>
      </c>
      <c r="I113" s="100">
        <v>200.6066471</v>
      </c>
      <c r="J113" s="100">
        <v>139.95850849999999</v>
      </c>
      <c r="K113" s="100">
        <v>7.6482256</v>
      </c>
      <c r="L113" s="100">
        <v>7.1288553849999996</v>
      </c>
    </row>
    <row r="114" spans="2:12">
      <c r="B114" s="100" t="s">
        <v>521</v>
      </c>
      <c r="C114" s="100" t="s">
        <v>522</v>
      </c>
      <c r="D114" s="100" t="s">
        <v>523</v>
      </c>
      <c r="E114" s="100" t="s">
        <v>524</v>
      </c>
      <c r="F114" s="100" t="s">
        <v>523</v>
      </c>
      <c r="G114" s="100">
        <v>3.6960000000000002</v>
      </c>
      <c r="H114" s="100">
        <v>6.1360000000000001</v>
      </c>
      <c r="I114" s="100">
        <v>473.82876959999999</v>
      </c>
      <c r="J114" s="100">
        <v>158.0396595</v>
      </c>
      <c r="K114" s="100">
        <v>8.8882219879999997</v>
      </c>
      <c r="L114" s="100">
        <v>7.3041428330000002</v>
      </c>
    </row>
    <row r="115" spans="2:12">
      <c r="B115" s="100" t="s">
        <v>525</v>
      </c>
      <c r="C115" s="100" t="s">
        <v>526</v>
      </c>
      <c r="D115" s="100" t="s">
        <v>527</v>
      </c>
      <c r="E115" s="100" t="s">
        <v>528</v>
      </c>
      <c r="F115" s="100" t="s">
        <v>527</v>
      </c>
      <c r="G115" s="100">
        <v>3.3359999999999999</v>
      </c>
      <c r="H115" s="100">
        <v>-2.4039999999999999</v>
      </c>
      <c r="I115" s="100">
        <v>557.15641140000002</v>
      </c>
      <c r="J115" s="100">
        <v>7374.9618689999998</v>
      </c>
      <c r="K115" s="100">
        <v>9.1219385840000005</v>
      </c>
      <c r="L115" s="100">
        <v>12.848419870000001</v>
      </c>
    </row>
    <row r="116" spans="2:12">
      <c r="B116" s="100" t="s">
        <v>529</v>
      </c>
      <c r="C116" s="100" t="s">
        <v>530</v>
      </c>
      <c r="D116" s="100" t="s">
        <v>531</v>
      </c>
      <c r="E116" s="100" t="s">
        <v>532</v>
      </c>
      <c r="F116" s="100" t="s">
        <v>531</v>
      </c>
      <c r="G116" s="100">
        <v>8.9960000000000004</v>
      </c>
      <c r="H116" s="100">
        <v>8.4060000000000006</v>
      </c>
      <c r="I116" s="100">
        <v>43.634407889999999</v>
      </c>
      <c r="J116" s="100">
        <v>56.902883180000003</v>
      </c>
      <c r="K116" s="100">
        <v>5.4473943150000004</v>
      </c>
      <c r="L116" s="100">
        <v>5.8304298479999996</v>
      </c>
    </row>
    <row r="117" spans="2:12">
      <c r="B117" s="100" t="s">
        <v>533</v>
      </c>
      <c r="C117" s="100" t="s">
        <v>534</v>
      </c>
      <c r="D117" s="100" t="s">
        <v>535</v>
      </c>
      <c r="E117" s="100" t="s">
        <v>536</v>
      </c>
      <c r="F117" s="100" t="s">
        <v>535</v>
      </c>
      <c r="G117" s="100">
        <v>-1.1639999999999999</v>
      </c>
      <c r="H117" s="100">
        <v>0.80600000000000005</v>
      </c>
      <c r="I117" s="100">
        <v>4221.078786</v>
      </c>
      <c r="J117" s="100">
        <v>1739.487852</v>
      </c>
      <c r="K117" s="100">
        <v>12.043396039999999</v>
      </c>
      <c r="L117" s="100">
        <v>10.76444689</v>
      </c>
    </row>
    <row r="118" spans="2:12">
      <c r="B118" s="100" t="s">
        <v>537</v>
      </c>
      <c r="C118" s="100" t="s">
        <v>538</v>
      </c>
      <c r="D118" s="100" t="s">
        <v>539</v>
      </c>
      <c r="E118" s="100" t="s">
        <v>540</v>
      </c>
      <c r="F118" s="100" t="s">
        <v>539</v>
      </c>
      <c r="G118" s="100">
        <v>10.116</v>
      </c>
      <c r="H118" s="100">
        <v>11.706</v>
      </c>
      <c r="I118" s="100">
        <v>26.35995522</v>
      </c>
      <c r="J118" s="100">
        <v>12.888636229999999</v>
      </c>
      <c r="K118" s="100">
        <v>4.7202760140000004</v>
      </c>
      <c r="L118" s="100">
        <v>3.6880277129999999</v>
      </c>
    </row>
    <row r="119" spans="2:12">
      <c r="B119" s="100" t="s">
        <v>541</v>
      </c>
      <c r="C119" s="100" t="s">
        <v>542</v>
      </c>
      <c r="D119" s="100" t="s">
        <v>543</v>
      </c>
      <c r="E119" s="100" t="s">
        <v>544</v>
      </c>
      <c r="F119" s="100" t="s">
        <v>543</v>
      </c>
      <c r="G119" s="100">
        <v>6.2060000000000004</v>
      </c>
      <c r="H119" s="100">
        <v>3.3759999999999999</v>
      </c>
      <c r="I119" s="100">
        <v>153.13900079999999</v>
      </c>
      <c r="J119" s="100">
        <v>547.21731620000003</v>
      </c>
      <c r="K119" s="100">
        <v>7.2586979390000002</v>
      </c>
      <c r="L119" s="100">
        <v>9.0959700730000002</v>
      </c>
    </row>
    <row r="120" spans="2:12">
      <c r="B120" s="100" t="s">
        <v>545</v>
      </c>
      <c r="C120" s="100" t="s">
        <v>546</v>
      </c>
      <c r="D120" s="100" t="s">
        <v>547</v>
      </c>
      <c r="E120" s="100" t="s">
        <v>548</v>
      </c>
      <c r="F120" s="100" t="s">
        <v>547</v>
      </c>
      <c r="G120" s="100">
        <v>3.6960000000000002</v>
      </c>
      <c r="H120" s="100">
        <v>3.1059999999999999</v>
      </c>
      <c r="I120" s="100">
        <v>473.82876959999999</v>
      </c>
      <c r="J120" s="100">
        <v>617.9119743</v>
      </c>
      <c r="K120" s="100">
        <v>8.8882219879999997</v>
      </c>
      <c r="L120" s="100">
        <v>9.2712575210000008</v>
      </c>
    </row>
    <row r="121" spans="2:12">
      <c r="B121" s="100" t="s">
        <v>549</v>
      </c>
      <c r="C121" s="100" t="s">
        <v>550</v>
      </c>
      <c r="D121" s="100" t="s">
        <v>551</v>
      </c>
      <c r="E121" s="100" t="s">
        <v>552</v>
      </c>
      <c r="F121" s="100" t="s">
        <v>553</v>
      </c>
      <c r="G121" s="100">
        <v>7.0251999999999999</v>
      </c>
      <c r="H121" s="100">
        <v>1.776</v>
      </c>
      <c r="I121" s="100">
        <v>105.9223217</v>
      </c>
      <c r="J121" s="100">
        <v>1124.2214280000001</v>
      </c>
      <c r="K121" s="100">
        <v>6.7268628389999998</v>
      </c>
      <c r="L121" s="100">
        <v>10.134710500000001</v>
      </c>
    </row>
    <row r="122" spans="2:12">
      <c r="B122" s="100" t="s">
        <v>554</v>
      </c>
      <c r="C122" s="100" t="s">
        <v>555</v>
      </c>
      <c r="D122" s="100" t="s">
        <v>556</v>
      </c>
      <c r="E122" s="100" t="s">
        <v>557</v>
      </c>
      <c r="F122" s="100" t="s">
        <v>556</v>
      </c>
      <c r="G122" s="100">
        <v>2.6160000000000001</v>
      </c>
      <c r="H122" s="100">
        <v>2.6960000000000002</v>
      </c>
      <c r="I122" s="100">
        <v>770.35081179999997</v>
      </c>
      <c r="J122" s="100">
        <v>743.11143319999996</v>
      </c>
      <c r="K122" s="100">
        <v>9.5893717770000002</v>
      </c>
      <c r="L122" s="100">
        <v>9.5374347559999997</v>
      </c>
    </row>
    <row r="123" spans="2:12">
      <c r="B123" s="100" t="s">
        <v>558</v>
      </c>
      <c r="C123" s="100" t="s">
        <v>559</v>
      </c>
      <c r="D123" s="100" t="s">
        <v>560</v>
      </c>
      <c r="E123" s="100" t="s">
        <v>561</v>
      </c>
      <c r="F123" s="100" t="s">
        <v>560</v>
      </c>
      <c r="G123" s="100">
        <v>4.2960000000000003</v>
      </c>
      <c r="H123" s="100">
        <v>5.8360000000000003</v>
      </c>
      <c r="I123" s="100">
        <v>361.71116649999999</v>
      </c>
      <c r="J123" s="100">
        <v>180.88220369999999</v>
      </c>
      <c r="K123" s="100">
        <v>8.4986943270000008</v>
      </c>
      <c r="L123" s="100">
        <v>7.4989066629999996</v>
      </c>
    </row>
    <row r="124" spans="2:12">
      <c r="B124" s="100" t="s">
        <v>562</v>
      </c>
      <c r="C124" s="100" t="s">
        <v>563</v>
      </c>
      <c r="D124" s="100" t="s">
        <v>564</v>
      </c>
      <c r="E124" s="100" t="s">
        <v>565</v>
      </c>
      <c r="F124" s="100" t="s">
        <v>564</v>
      </c>
      <c r="G124" s="100">
        <v>2.1160000000000001</v>
      </c>
      <c r="H124" s="100">
        <v>1.996</v>
      </c>
      <c r="I124" s="100">
        <v>964.72782110000003</v>
      </c>
      <c r="J124" s="100">
        <v>1018.25536</v>
      </c>
      <c r="K124" s="100">
        <v>9.9139781619999994</v>
      </c>
      <c r="L124" s="100">
        <v>9.9918836940000002</v>
      </c>
    </row>
    <row r="125" spans="2:12">
      <c r="B125" s="100" t="s">
        <v>566</v>
      </c>
      <c r="C125" s="100" t="s">
        <v>567</v>
      </c>
      <c r="D125" s="100" t="s">
        <v>568</v>
      </c>
      <c r="E125" s="100" t="s">
        <v>569</v>
      </c>
      <c r="F125" s="100" t="s">
        <v>568</v>
      </c>
      <c r="G125" s="100">
        <v>1.216</v>
      </c>
      <c r="H125" s="100">
        <v>3.9060000000000001</v>
      </c>
      <c r="I125" s="100">
        <v>1446.4188340000001</v>
      </c>
      <c r="J125" s="100">
        <v>431.10255599999999</v>
      </c>
      <c r="K125" s="100">
        <v>10.498269649999999</v>
      </c>
      <c r="L125" s="100">
        <v>8.7518873060000004</v>
      </c>
    </row>
    <row r="126" spans="2:12">
      <c r="B126" s="100" t="s">
        <v>570</v>
      </c>
      <c r="C126" s="100" t="s">
        <v>571</v>
      </c>
      <c r="D126" s="100" t="s">
        <v>572</v>
      </c>
      <c r="E126" s="100" t="s">
        <v>573</v>
      </c>
      <c r="F126" s="100" t="s">
        <v>572</v>
      </c>
      <c r="G126" s="100">
        <v>4.4059999999999997</v>
      </c>
      <c r="H126" s="100">
        <v>5.6159999999999997</v>
      </c>
      <c r="I126" s="100">
        <v>344.2423829</v>
      </c>
      <c r="J126" s="100">
        <v>199.7059452</v>
      </c>
      <c r="K126" s="100">
        <v>8.4272809219999996</v>
      </c>
      <c r="L126" s="100">
        <v>7.6417334720000003</v>
      </c>
    </row>
    <row r="127" spans="2:12">
      <c r="B127" s="100" t="s">
        <v>574</v>
      </c>
      <c r="C127" s="100" t="s">
        <v>575</v>
      </c>
      <c r="D127" s="100" t="s">
        <v>576</v>
      </c>
      <c r="E127" s="100" t="s">
        <v>577</v>
      </c>
      <c r="F127" s="100" t="s">
        <v>576</v>
      </c>
      <c r="G127" s="100">
        <v>0.90600000000000003</v>
      </c>
      <c r="H127" s="100">
        <v>0.77600000000000002</v>
      </c>
      <c r="I127" s="100">
        <v>1662.9460059999999</v>
      </c>
      <c r="J127" s="100">
        <v>1763.1301639999999</v>
      </c>
      <c r="K127" s="100">
        <v>10.69952561</v>
      </c>
      <c r="L127" s="100">
        <v>10.783923270000001</v>
      </c>
    </row>
    <row r="128" spans="2:12">
      <c r="B128" s="100" t="s">
        <v>578</v>
      </c>
      <c r="C128" s="100" t="s">
        <v>579</v>
      </c>
      <c r="D128" s="100" t="s">
        <v>580</v>
      </c>
      <c r="E128" s="100" t="s">
        <v>581</v>
      </c>
      <c r="F128" s="100" t="s">
        <v>580</v>
      </c>
      <c r="G128" s="100">
        <v>1.9059999999999999</v>
      </c>
      <c r="H128" s="100">
        <v>3.556</v>
      </c>
      <c r="I128" s="100">
        <v>1060.3411880000001</v>
      </c>
      <c r="J128" s="100">
        <v>504.64035680000001</v>
      </c>
      <c r="K128" s="100">
        <v>10.05031284</v>
      </c>
      <c r="L128" s="100">
        <v>8.9791117749999998</v>
      </c>
    </row>
    <row r="129" spans="2:12">
      <c r="B129" s="100" t="s">
        <v>582</v>
      </c>
      <c r="C129" s="100" t="s">
        <v>583</v>
      </c>
      <c r="D129" s="100" t="s">
        <v>584</v>
      </c>
      <c r="E129" s="100" t="s">
        <v>585</v>
      </c>
      <c r="F129" s="100" t="s">
        <v>584</v>
      </c>
      <c r="G129" s="100">
        <v>1.6060000000000001</v>
      </c>
      <c r="H129" s="100">
        <v>-1.5940000000000001</v>
      </c>
      <c r="I129" s="100">
        <v>1213.599494</v>
      </c>
      <c r="J129" s="100">
        <v>5122.2343069999997</v>
      </c>
      <c r="K129" s="100">
        <v>10.24507667</v>
      </c>
      <c r="L129" s="100">
        <v>12.322557529999999</v>
      </c>
    </row>
    <row r="130" spans="2:12">
      <c r="B130" s="100" t="s">
        <v>586</v>
      </c>
      <c r="C130" s="100" t="s">
        <v>587</v>
      </c>
      <c r="D130" s="100" t="s">
        <v>588</v>
      </c>
      <c r="E130" s="100" t="s">
        <v>589</v>
      </c>
      <c r="F130" s="100" t="s">
        <v>588</v>
      </c>
      <c r="G130" s="100">
        <v>1.706</v>
      </c>
      <c r="H130" s="100">
        <v>-1.194</v>
      </c>
      <c r="I130" s="100">
        <v>1160.1980599999999</v>
      </c>
      <c r="J130" s="100">
        <v>4278.449732</v>
      </c>
      <c r="K130" s="100">
        <v>10.1801554</v>
      </c>
      <c r="L130" s="100">
        <v>12.062872430000001</v>
      </c>
    </row>
    <row r="131" spans="2:12">
      <c r="B131" s="100" t="s">
        <v>590</v>
      </c>
      <c r="C131" s="100" t="s">
        <v>591</v>
      </c>
      <c r="D131" s="100" t="s">
        <v>592</v>
      </c>
      <c r="E131" s="100" t="s">
        <v>593</v>
      </c>
      <c r="F131" s="100" t="s">
        <v>592</v>
      </c>
      <c r="G131" s="100">
        <v>2.7959999999999998</v>
      </c>
      <c r="H131" s="100">
        <v>0.40600000000000003</v>
      </c>
      <c r="I131" s="100">
        <v>710.4126589</v>
      </c>
      <c r="J131" s="100">
        <v>2082.545059</v>
      </c>
      <c r="K131" s="100">
        <v>9.4725134789999998</v>
      </c>
      <c r="L131" s="100">
        <v>11.024132</v>
      </c>
    </row>
    <row r="132" spans="2:12">
      <c r="B132" s="100" t="s">
        <v>594</v>
      </c>
      <c r="C132" s="100" t="s">
        <v>595</v>
      </c>
      <c r="D132" s="100" t="s">
        <v>596</v>
      </c>
      <c r="E132" s="100" t="s">
        <v>597</v>
      </c>
      <c r="F132" s="100" t="s">
        <v>596</v>
      </c>
      <c r="G132" s="100">
        <v>11.406000000000001</v>
      </c>
      <c r="H132" s="100">
        <v>6.4160000000000004</v>
      </c>
      <c r="I132" s="100">
        <v>14.75151827</v>
      </c>
      <c r="J132" s="100">
        <v>139.33011020000001</v>
      </c>
      <c r="K132" s="100">
        <v>3.8827915430000002</v>
      </c>
      <c r="L132" s="100">
        <v>7.1223632569999999</v>
      </c>
    </row>
    <row r="133" spans="2:12">
      <c r="B133" s="100" t="s">
        <v>598</v>
      </c>
      <c r="C133" s="100" t="s">
        <v>599</v>
      </c>
      <c r="D133" s="100" t="s">
        <v>600</v>
      </c>
      <c r="E133" s="100" t="s">
        <v>601</v>
      </c>
      <c r="F133" s="100" t="s">
        <v>600</v>
      </c>
      <c r="G133" s="100">
        <v>9.8759999999999994</v>
      </c>
      <c r="H133" s="100">
        <v>11.696</v>
      </c>
      <c r="I133" s="100">
        <v>29.366248680000002</v>
      </c>
      <c r="J133" s="100">
        <v>12.946765790000001</v>
      </c>
      <c r="K133" s="100">
        <v>4.8760870790000004</v>
      </c>
      <c r="L133" s="100">
        <v>3.6945198399999999</v>
      </c>
    </row>
    <row r="134" spans="2:12">
      <c r="B134" s="100" t="s">
        <v>602</v>
      </c>
      <c r="C134" s="100" t="s">
        <v>603</v>
      </c>
      <c r="D134" s="100" t="s">
        <v>604</v>
      </c>
      <c r="E134" s="100" t="s">
        <v>605</v>
      </c>
      <c r="F134" s="100" t="s">
        <v>604</v>
      </c>
      <c r="G134" s="100">
        <v>6.7060000000000004</v>
      </c>
      <c r="H134" s="100">
        <v>10.956</v>
      </c>
      <c r="I134" s="100">
        <v>122.2839759</v>
      </c>
      <c r="J134" s="100">
        <v>18.062645310000001</v>
      </c>
      <c r="K134" s="100">
        <v>6.9340915550000002</v>
      </c>
      <c r="L134" s="100">
        <v>4.1749372889999998</v>
      </c>
    </row>
    <row r="135" spans="2:12">
      <c r="B135" s="100" t="s">
        <v>606</v>
      </c>
      <c r="C135" s="100" t="s">
        <v>607</v>
      </c>
      <c r="D135" s="100" t="s">
        <v>608</v>
      </c>
      <c r="E135" s="100" t="s">
        <v>609</v>
      </c>
      <c r="F135" s="100" t="s">
        <v>608</v>
      </c>
      <c r="G135" s="100">
        <v>1.206</v>
      </c>
      <c r="H135" s="100">
        <v>2.056</v>
      </c>
      <c r="I135" s="100">
        <v>1452.9423859999999</v>
      </c>
      <c r="J135" s="100">
        <v>991.13030179999998</v>
      </c>
      <c r="K135" s="100">
        <v>10.504761780000001</v>
      </c>
      <c r="L135" s="100">
        <v>9.9529309280000007</v>
      </c>
    </row>
    <row r="136" spans="2:12">
      <c r="B136" s="100" t="s">
        <v>610</v>
      </c>
      <c r="C136" s="100" t="s">
        <v>611</v>
      </c>
      <c r="D136" s="100" t="s">
        <v>612</v>
      </c>
      <c r="E136" s="100" t="s">
        <v>613</v>
      </c>
      <c r="F136" s="100" t="s">
        <v>612</v>
      </c>
      <c r="G136" s="100">
        <v>9.5060000000000002</v>
      </c>
      <c r="H136" s="100">
        <v>7.7759999999999998</v>
      </c>
      <c r="I136" s="100">
        <v>34.68634213</v>
      </c>
      <c r="J136" s="100">
        <v>75.553877490000005</v>
      </c>
      <c r="K136" s="100">
        <v>5.1162958029999999</v>
      </c>
      <c r="L136" s="100">
        <v>6.2394338920000001</v>
      </c>
    </row>
    <row r="137" spans="2:12">
      <c r="B137" s="100" t="s">
        <v>614</v>
      </c>
      <c r="C137" s="100" t="s">
        <v>615</v>
      </c>
      <c r="D137" s="100" t="s">
        <v>616</v>
      </c>
      <c r="E137" s="100" t="s">
        <v>617</v>
      </c>
      <c r="F137" s="100" t="s">
        <v>616</v>
      </c>
      <c r="G137" s="100">
        <v>2.1059999999999999</v>
      </c>
      <c r="H137" s="100">
        <v>-0.39400000000000002</v>
      </c>
      <c r="I137" s="100">
        <v>969.07887879999998</v>
      </c>
      <c r="J137" s="100">
        <v>2984.97309</v>
      </c>
      <c r="K137" s="100">
        <v>9.9204702890000007</v>
      </c>
      <c r="L137" s="100">
        <v>11.54350221</v>
      </c>
    </row>
    <row r="138" spans="2:12">
      <c r="B138" s="100" t="s">
        <v>618</v>
      </c>
      <c r="C138" s="100" t="s">
        <v>619</v>
      </c>
      <c r="D138" s="100" t="s">
        <v>620</v>
      </c>
      <c r="E138" s="100" t="s">
        <v>621</v>
      </c>
      <c r="F138" s="100" t="s">
        <v>620</v>
      </c>
      <c r="G138" s="100">
        <v>7.2960000000000003</v>
      </c>
      <c r="H138" s="100">
        <v>6.8360000000000003</v>
      </c>
      <c r="I138" s="100">
        <v>93.770097089999993</v>
      </c>
      <c r="J138" s="100">
        <v>115.3355852</v>
      </c>
      <c r="K138" s="100">
        <v>6.551056021</v>
      </c>
      <c r="L138" s="100">
        <v>6.8496938949999997</v>
      </c>
    </row>
    <row r="139" spans="2:12">
      <c r="B139" s="100" t="s">
        <v>622</v>
      </c>
      <c r="C139" s="100" t="s">
        <v>623</v>
      </c>
      <c r="D139" s="100" t="s">
        <v>624</v>
      </c>
      <c r="E139" s="100" t="s">
        <v>625</v>
      </c>
      <c r="F139" s="100" t="s">
        <v>624</v>
      </c>
      <c r="G139" s="100">
        <v>7.2060000000000004</v>
      </c>
      <c r="H139" s="100">
        <v>7.7960000000000003</v>
      </c>
      <c r="I139" s="100">
        <v>97.645738019999996</v>
      </c>
      <c r="J139" s="100">
        <v>74.876943359999999</v>
      </c>
      <c r="K139" s="100">
        <v>6.6094851700000001</v>
      </c>
      <c r="L139" s="100">
        <v>6.226449637</v>
      </c>
    </row>
    <row r="140" spans="2:12">
      <c r="B140" s="100" t="s">
        <v>626</v>
      </c>
      <c r="C140" s="100" t="s">
        <v>627</v>
      </c>
      <c r="D140" s="100" t="s">
        <v>628</v>
      </c>
      <c r="E140" s="100" t="s">
        <v>629</v>
      </c>
      <c r="F140" s="100" t="s">
        <v>628</v>
      </c>
      <c r="G140" s="100">
        <v>0.39600000000000002</v>
      </c>
      <c r="H140" s="100">
        <v>1.6359999999999999</v>
      </c>
      <c r="I140" s="100">
        <v>2091.937629</v>
      </c>
      <c r="J140" s="100">
        <v>1197.325994</v>
      </c>
      <c r="K140" s="100">
        <v>11.030624120000001</v>
      </c>
      <c r="L140" s="100">
        <v>10.225600289999999</v>
      </c>
    </row>
    <row r="141" spans="2:12">
      <c r="B141" s="100" t="s">
        <v>630</v>
      </c>
      <c r="C141" s="100" t="s">
        <v>631</v>
      </c>
      <c r="D141" s="100" t="s">
        <v>632</v>
      </c>
      <c r="E141" s="100" t="s">
        <v>633</v>
      </c>
      <c r="F141" s="100" t="s">
        <v>632</v>
      </c>
      <c r="G141" s="100">
        <v>12.906000000000001</v>
      </c>
      <c r="H141" s="100">
        <v>10.356</v>
      </c>
      <c r="I141" s="100">
        <v>7.5108302389999997</v>
      </c>
      <c r="J141" s="100">
        <v>23.661423249999999</v>
      </c>
      <c r="K141" s="100">
        <v>2.9089723909999998</v>
      </c>
      <c r="L141" s="100">
        <v>4.5644649499999996</v>
      </c>
    </row>
    <row r="142" spans="2:12">
      <c r="B142" s="100" t="s">
        <v>634</v>
      </c>
      <c r="C142" s="100" t="s">
        <v>635</v>
      </c>
      <c r="D142" s="100" t="s">
        <v>636</v>
      </c>
      <c r="E142" s="100" t="s">
        <v>637</v>
      </c>
      <c r="F142" s="100" t="s">
        <v>636</v>
      </c>
      <c r="G142" s="100">
        <v>15.305999999999999</v>
      </c>
      <c r="H142" s="100">
        <v>14.215999999999999</v>
      </c>
      <c r="I142" s="100">
        <v>2.5506443430000001</v>
      </c>
      <c r="J142" s="100">
        <v>4.1655403819999997</v>
      </c>
      <c r="K142" s="100">
        <v>1.3508617460000001</v>
      </c>
      <c r="L142" s="100">
        <v>2.0585036639999998</v>
      </c>
    </row>
    <row r="143" spans="2:12">
      <c r="B143" s="100" t="s">
        <v>638</v>
      </c>
      <c r="C143" s="100" t="s">
        <v>639</v>
      </c>
      <c r="D143" s="100" t="s">
        <v>640</v>
      </c>
      <c r="E143" s="100" t="s">
        <v>641</v>
      </c>
      <c r="F143" s="100" t="s">
        <v>640</v>
      </c>
      <c r="G143" s="100">
        <v>3.4060000000000001</v>
      </c>
      <c r="H143" s="100">
        <v>3.806</v>
      </c>
      <c r="I143" s="100">
        <v>539.87952389999998</v>
      </c>
      <c r="J143" s="100">
        <v>450.94528409999998</v>
      </c>
      <c r="K143" s="100">
        <v>9.0764936899999995</v>
      </c>
      <c r="L143" s="100">
        <v>8.8168085830000003</v>
      </c>
    </row>
    <row r="144" spans="2:12">
      <c r="B144" s="100" t="s">
        <v>642</v>
      </c>
      <c r="C144" s="100" t="s">
        <v>643</v>
      </c>
      <c r="D144" s="100" t="s">
        <v>644</v>
      </c>
      <c r="E144" s="100" t="s">
        <v>645</v>
      </c>
      <c r="F144" s="100" t="s">
        <v>644</v>
      </c>
      <c r="G144" s="100">
        <v>7.7060000000000004</v>
      </c>
      <c r="H144" s="100">
        <v>8.6059999999999999</v>
      </c>
      <c r="I144" s="100">
        <v>77.971705499999999</v>
      </c>
      <c r="J144" s="100">
        <v>52.005319470000003</v>
      </c>
      <c r="K144" s="100">
        <v>6.2848787860000002</v>
      </c>
      <c r="L144" s="100">
        <v>5.7005872950000001</v>
      </c>
    </row>
    <row r="145" spans="2:12">
      <c r="B145" s="100" t="s">
        <v>646</v>
      </c>
      <c r="C145" s="100" t="s">
        <v>647</v>
      </c>
      <c r="D145" s="100" t="s">
        <v>648</v>
      </c>
      <c r="E145" s="100" t="s">
        <v>649</v>
      </c>
      <c r="F145" s="100" t="s">
        <v>648</v>
      </c>
      <c r="G145" s="100">
        <v>10.016</v>
      </c>
      <c r="H145" s="100">
        <v>8.8759999999999994</v>
      </c>
      <c r="I145" s="100">
        <v>27.573247550000001</v>
      </c>
      <c r="J145" s="100">
        <v>46.055445650000003</v>
      </c>
      <c r="K145" s="100">
        <v>4.7851972910000002</v>
      </c>
      <c r="L145" s="100">
        <v>5.5252998470000003</v>
      </c>
    </row>
    <row r="146" spans="2:12">
      <c r="B146" s="100" t="s">
        <v>650</v>
      </c>
      <c r="C146" s="100" t="s">
        <v>651</v>
      </c>
      <c r="D146" s="100" t="s">
        <v>652</v>
      </c>
      <c r="E146" s="100" t="s">
        <v>653</v>
      </c>
      <c r="F146" s="100" t="s">
        <v>652</v>
      </c>
      <c r="G146" s="100">
        <v>12.406000000000001</v>
      </c>
      <c r="H146" s="100">
        <v>9.6159999999999997</v>
      </c>
      <c r="I146" s="100">
        <v>9.4059833259999994</v>
      </c>
      <c r="J146" s="100">
        <v>33.011170720000003</v>
      </c>
      <c r="K146" s="100">
        <v>3.2335787749999998</v>
      </c>
      <c r="L146" s="100">
        <v>5.0448823989999996</v>
      </c>
    </row>
    <row r="147" spans="2:12">
      <c r="B147" s="100" t="s">
        <v>654</v>
      </c>
      <c r="C147" s="100" t="s">
        <v>655</v>
      </c>
      <c r="D147" s="100" t="s">
        <v>656</v>
      </c>
      <c r="E147" s="100" t="s">
        <v>657</v>
      </c>
      <c r="F147" s="100" t="s">
        <v>656</v>
      </c>
      <c r="G147" s="100">
        <v>1.036</v>
      </c>
      <c r="H147" s="100">
        <v>1.696</v>
      </c>
      <c r="I147" s="100">
        <v>1568.4544880000001</v>
      </c>
      <c r="J147" s="100">
        <v>1165.4307160000001</v>
      </c>
      <c r="K147" s="100">
        <v>10.61512795</v>
      </c>
      <c r="L147" s="100">
        <v>10.186647519999999</v>
      </c>
    </row>
    <row r="148" spans="2:12">
      <c r="B148" s="100" t="s">
        <v>658</v>
      </c>
      <c r="C148" s="100" t="s">
        <v>659</v>
      </c>
      <c r="D148" s="100" t="s">
        <v>660</v>
      </c>
      <c r="E148" s="100" t="s">
        <v>661</v>
      </c>
      <c r="F148" s="100" t="s">
        <v>662</v>
      </c>
      <c r="G148" s="100">
        <v>5.8564999999999996</v>
      </c>
      <c r="H148" s="100">
        <v>4.6059999999999999</v>
      </c>
      <c r="I148" s="100">
        <v>179.22123830000001</v>
      </c>
      <c r="J148" s="100">
        <v>314.61384909999998</v>
      </c>
      <c r="K148" s="100">
        <v>7.4855978009999999</v>
      </c>
      <c r="L148" s="100">
        <v>8.2974383679999999</v>
      </c>
    </row>
    <row r="149" spans="2:12">
      <c r="B149" s="100" t="s">
        <v>663</v>
      </c>
      <c r="C149" s="100" t="s">
        <v>664</v>
      </c>
      <c r="D149" s="100" t="s">
        <v>665</v>
      </c>
      <c r="E149" s="100" t="s">
        <v>666</v>
      </c>
      <c r="F149" s="100" t="s">
        <v>665</v>
      </c>
      <c r="G149" s="100">
        <v>-0.224</v>
      </c>
      <c r="H149" s="100">
        <v>2.9060000000000001</v>
      </c>
      <c r="I149" s="100">
        <v>2765.1385209999999</v>
      </c>
      <c r="J149" s="100">
        <v>676.10339180000005</v>
      </c>
      <c r="K149" s="100">
        <v>11.433136040000001</v>
      </c>
      <c r="L149" s="100">
        <v>9.4011000750000004</v>
      </c>
    </row>
    <row r="150" spans="2:12">
      <c r="B150" s="100" t="s">
        <v>667</v>
      </c>
      <c r="C150" s="100" t="s">
        <v>668</v>
      </c>
      <c r="D150" s="100" t="s">
        <v>669</v>
      </c>
      <c r="E150" s="100" t="s">
        <v>670</v>
      </c>
      <c r="F150" s="100" t="s">
        <v>669</v>
      </c>
      <c r="G150" s="100">
        <v>7.306</v>
      </c>
      <c r="H150" s="100">
        <v>6.306</v>
      </c>
      <c r="I150" s="100">
        <v>93.349079649999993</v>
      </c>
      <c r="J150" s="100">
        <v>146.40049909999999</v>
      </c>
      <c r="K150" s="100">
        <v>6.5445638940000004</v>
      </c>
      <c r="L150" s="100">
        <v>7.1937766620000003</v>
      </c>
    </row>
    <row r="151" spans="2:12">
      <c r="B151" s="100" t="s">
        <v>671</v>
      </c>
      <c r="C151" s="100" t="s">
        <v>672</v>
      </c>
      <c r="D151" s="100" t="s">
        <v>673</v>
      </c>
      <c r="E151" s="100" t="s">
        <v>674</v>
      </c>
      <c r="F151" s="100" t="s">
        <v>673</v>
      </c>
      <c r="G151" s="100">
        <v>4.806</v>
      </c>
      <c r="H151" s="100">
        <v>4.806</v>
      </c>
      <c r="I151" s="100">
        <v>287.53540800000002</v>
      </c>
      <c r="J151" s="100">
        <v>287.53540800000002</v>
      </c>
      <c r="K151" s="100">
        <v>8.1675958150000003</v>
      </c>
      <c r="L151" s="100">
        <v>8.1675958150000003</v>
      </c>
    </row>
    <row r="152" spans="2:12">
      <c r="B152" s="100" t="s">
        <v>675</v>
      </c>
      <c r="C152" s="100" t="s">
        <v>676</v>
      </c>
      <c r="D152" s="100" t="s">
        <v>677</v>
      </c>
      <c r="E152" s="100" t="s">
        <v>678</v>
      </c>
      <c r="F152" s="100" t="s">
        <v>677</v>
      </c>
      <c r="G152" s="100">
        <v>0.106</v>
      </c>
      <c r="H152" s="100">
        <v>-0.92400000000000004</v>
      </c>
      <c r="I152" s="100">
        <v>2383.5494250000002</v>
      </c>
      <c r="J152" s="100">
        <v>3788.9568049999998</v>
      </c>
      <c r="K152" s="100">
        <v>11.218895829999999</v>
      </c>
      <c r="L152" s="100">
        <v>11.88758498</v>
      </c>
    </row>
    <row r="153" spans="2:12">
      <c r="B153" s="100" t="s">
        <v>679</v>
      </c>
      <c r="C153" s="100" t="s">
        <v>680</v>
      </c>
      <c r="D153" s="100" t="s">
        <v>681</v>
      </c>
      <c r="E153" s="100" t="s">
        <v>682</v>
      </c>
      <c r="F153" s="100" t="s">
        <v>683</v>
      </c>
      <c r="G153" s="100">
        <v>3.6564999999999999</v>
      </c>
      <c r="H153" s="100">
        <v>2.8159999999999998</v>
      </c>
      <c r="I153" s="100">
        <v>482.32637469999997</v>
      </c>
      <c r="J153" s="100">
        <v>704.04763049999997</v>
      </c>
      <c r="K153" s="100">
        <v>8.9138658920000005</v>
      </c>
      <c r="L153" s="100">
        <v>9.4595292240000006</v>
      </c>
    </row>
    <row r="154" spans="2:12">
      <c r="B154" s="100" t="s">
        <v>684</v>
      </c>
      <c r="C154" s="100" t="s">
        <v>685</v>
      </c>
      <c r="D154" s="100" t="s">
        <v>686</v>
      </c>
      <c r="E154" s="100" t="s">
        <v>687</v>
      </c>
      <c r="F154" s="100" t="s">
        <v>686</v>
      </c>
      <c r="G154" s="100">
        <v>6.3760000000000003</v>
      </c>
      <c r="H154" s="100">
        <v>7.7060000000000004</v>
      </c>
      <c r="I154" s="100">
        <v>141.86075969999999</v>
      </c>
      <c r="J154" s="100">
        <v>77.971705499999999</v>
      </c>
      <c r="K154" s="100">
        <v>7.1483317680000003</v>
      </c>
      <c r="L154" s="100">
        <v>6.2848787860000002</v>
      </c>
    </row>
    <row r="155" spans="2:12">
      <c r="B155" s="100" t="s">
        <v>688</v>
      </c>
      <c r="C155" s="100" t="s">
        <v>689</v>
      </c>
      <c r="D155" s="100" t="s">
        <v>690</v>
      </c>
      <c r="E155" s="100" t="s">
        <v>691</v>
      </c>
      <c r="F155" s="100" t="s">
        <v>690</v>
      </c>
      <c r="G155" s="100">
        <v>8.9359999999999999</v>
      </c>
      <c r="H155" s="100">
        <v>5.8959999999999999</v>
      </c>
      <c r="I155" s="100">
        <v>44.828585760000003</v>
      </c>
      <c r="J155" s="100">
        <v>176.06372630000001</v>
      </c>
      <c r="K155" s="100">
        <v>5.4863470809999999</v>
      </c>
      <c r="L155" s="100">
        <v>7.4599538970000001</v>
      </c>
    </row>
    <row r="156" spans="2:12">
      <c r="B156" s="100" t="s">
        <v>692</v>
      </c>
      <c r="C156" s="100" t="s">
        <v>693</v>
      </c>
      <c r="D156" s="100" t="s">
        <v>694</v>
      </c>
      <c r="E156" s="100" t="s">
        <v>695</v>
      </c>
      <c r="F156" s="100" t="s">
        <v>694</v>
      </c>
      <c r="G156" s="100">
        <v>-1.0840000000000001</v>
      </c>
      <c r="H156" s="100">
        <v>-0.80400000000000005</v>
      </c>
      <c r="I156" s="100">
        <v>4071.8226789999999</v>
      </c>
      <c r="J156" s="100">
        <v>3589.7793270000002</v>
      </c>
      <c r="K156" s="100">
        <v>11.991459020000001</v>
      </c>
      <c r="L156" s="100">
        <v>11.809679450000001</v>
      </c>
    </row>
    <row r="157" spans="2:12">
      <c r="B157" s="100" t="s">
        <v>696</v>
      </c>
      <c r="C157" s="100" t="s">
        <v>697</v>
      </c>
      <c r="D157" s="100" t="s">
        <v>698</v>
      </c>
      <c r="E157" s="100" t="s">
        <v>699</v>
      </c>
      <c r="F157" s="100" t="s">
        <v>698</v>
      </c>
      <c r="G157" s="100">
        <v>5.7060000000000004</v>
      </c>
      <c r="H157" s="100">
        <v>5.4160000000000004</v>
      </c>
      <c r="I157" s="100">
        <v>191.7794494</v>
      </c>
      <c r="J157" s="100">
        <v>218.51310960000001</v>
      </c>
      <c r="K157" s="100">
        <v>7.5833043230000001</v>
      </c>
      <c r="L157" s="100">
        <v>7.771576026</v>
      </c>
    </row>
    <row r="158" spans="2:12">
      <c r="B158" s="100" t="s">
        <v>700</v>
      </c>
      <c r="C158" s="100" t="s">
        <v>701</v>
      </c>
      <c r="D158" s="100" t="s">
        <v>702</v>
      </c>
      <c r="E158" s="100" t="s">
        <v>703</v>
      </c>
      <c r="F158" s="100" t="s">
        <v>702</v>
      </c>
      <c r="G158" s="100">
        <v>9.9359999999999999</v>
      </c>
      <c r="H158" s="100">
        <v>8.8059999999999992</v>
      </c>
      <c r="I158" s="100">
        <v>28.583968280000001</v>
      </c>
      <c r="J158" s="100">
        <v>47.52928326</v>
      </c>
      <c r="K158" s="100">
        <v>4.837134313</v>
      </c>
      <c r="L158" s="100">
        <v>5.5707447410000004</v>
      </c>
    </row>
    <row r="159" spans="2:12">
      <c r="B159" s="100" t="s">
        <v>704</v>
      </c>
      <c r="C159" s="100" t="s">
        <v>705</v>
      </c>
      <c r="D159" s="100" t="s">
        <v>706</v>
      </c>
      <c r="E159" s="100" t="s">
        <v>707</v>
      </c>
      <c r="F159" s="100" t="s">
        <v>706</v>
      </c>
      <c r="G159" s="100">
        <v>7.6059999999999999</v>
      </c>
      <c r="H159" s="100">
        <v>6.8559999999999999</v>
      </c>
      <c r="I159" s="100">
        <v>81.560576240000003</v>
      </c>
      <c r="J159" s="100">
        <v>114.302222</v>
      </c>
      <c r="K159" s="100">
        <v>6.349800063</v>
      </c>
      <c r="L159" s="100">
        <v>6.8367096390000004</v>
      </c>
    </row>
    <row r="160" spans="2:12">
      <c r="B160" s="100" t="s">
        <v>708</v>
      </c>
      <c r="C160" s="100" t="s">
        <v>709</v>
      </c>
      <c r="D160" s="100" t="s">
        <v>710</v>
      </c>
      <c r="E160" s="100" t="s">
        <v>711</v>
      </c>
      <c r="F160" s="100" t="s">
        <v>710</v>
      </c>
      <c r="G160" s="100">
        <v>11.336</v>
      </c>
      <c r="H160" s="100">
        <v>6.2060000000000004</v>
      </c>
      <c r="I160" s="100">
        <v>15.223587139999999</v>
      </c>
      <c r="J160" s="100">
        <v>153.13900079999999</v>
      </c>
      <c r="K160" s="100">
        <v>3.9282364369999998</v>
      </c>
      <c r="L160" s="100">
        <v>7.2586979390000002</v>
      </c>
    </row>
    <row r="161" spans="2:12">
      <c r="B161" s="100" t="s">
        <v>712</v>
      </c>
      <c r="C161" s="100" t="s">
        <v>713</v>
      </c>
      <c r="D161" s="100" t="s">
        <v>714</v>
      </c>
      <c r="E161" s="100" t="s">
        <v>715</v>
      </c>
      <c r="F161" s="100" t="s">
        <v>716</v>
      </c>
      <c r="G161" s="100">
        <v>2.0152000000000001</v>
      </c>
      <c r="H161" s="100">
        <v>0.33600000000000002</v>
      </c>
      <c r="I161" s="100">
        <v>1009.495531</v>
      </c>
      <c r="J161" s="100">
        <v>2149.1893660000001</v>
      </c>
      <c r="K161" s="100">
        <v>9.9794188090000002</v>
      </c>
      <c r="L161" s="100">
        <v>11.06957689</v>
      </c>
    </row>
    <row r="162" spans="2:12">
      <c r="B162" s="100" t="s">
        <v>717</v>
      </c>
      <c r="C162" s="100" t="s">
        <v>718</v>
      </c>
      <c r="D162" s="100" t="s">
        <v>719</v>
      </c>
      <c r="E162" s="100" t="s">
        <v>720</v>
      </c>
      <c r="F162" s="100" t="s">
        <v>719</v>
      </c>
      <c r="G162" s="100">
        <v>-4.3999999999999997E-2</v>
      </c>
      <c r="H162" s="100">
        <v>-1.8839999999999999</v>
      </c>
      <c r="I162" s="100">
        <v>2549.9933000000001</v>
      </c>
      <c r="J162" s="100">
        <v>5836.2632169999997</v>
      </c>
      <c r="K162" s="100">
        <v>11.31627774</v>
      </c>
      <c r="L162" s="100">
        <v>12.51082924</v>
      </c>
    </row>
    <row r="163" spans="2:12">
      <c r="B163" s="100" t="s">
        <v>721</v>
      </c>
      <c r="C163" s="100" t="s">
        <v>722</v>
      </c>
      <c r="D163" s="100" t="s">
        <v>723</v>
      </c>
      <c r="E163" s="100" t="s">
        <v>724</v>
      </c>
      <c r="F163" s="100" t="s">
        <v>723</v>
      </c>
      <c r="G163" s="100">
        <v>7.4160000000000004</v>
      </c>
      <c r="H163" s="100">
        <v>11.295999999999999</v>
      </c>
      <c r="I163" s="100">
        <v>88.840800610000002</v>
      </c>
      <c r="J163" s="100">
        <v>15.500092799999999</v>
      </c>
      <c r="K163" s="100">
        <v>6.473150489</v>
      </c>
      <c r="L163" s="100">
        <v>3.9542049480000001</v>
      </c>
    </row>
    <row r="164" spans="2:12">
      <c r="B164" s="100" t="s">
        <v>725</v>
      </c>
      <c r="C164" s="100" t="s">
        <v>726</v>
      </c>
      <c r="D164" s="100" t="s">
        <v>727</v>
      </c>
      <c r="E164" s="100" t="s">
        <v>728</v>
      </c>
      <c r="F164" s="100" t="s">
        <v>727</v>
      </c>
      <c r="G164" s="100">
        <v>5.5060000000000002</v>
      </c>
      <c r="H164" s="100">
        <v>5.5759999999999996</v>
      </c>
      <c r="I164" s="100">
        <v>209.8401417</v>
      </c>
      <c r="J164" s="100">
        <v>203.3331996</v>
      </c>
      <c r="K164" s="100">
        <v>7.7131468769999998</v>
      </c>
      <c r="L164" s="100">
        <v>7.6677019829999997</v>
      </c>
    </row>
    <row r="165" spans="2:12">
      <c r="B165" s="100" t="s">
        <v>729</v>
      </c>
      <c r="C165" s="100" t="s">
        <v>730</v>
      </c>
      <c r="D165" s="100" t="s">
        <v>731</v>
      </c>
      <c r="E165" s="100" t="s">
        <v>732</v>
      </c>
      <c r="F165" s="100" t="s">
        <v>731</v>
      </c>
      <c r="G165" s="100">
        <v>6.8959999999999999</v>
      </c>
      <c r="H165" s="100">
        <v>6.7060000000000004</v>
      </c>
      <c r="I165" s="100">
        <v>112.2631884</v>
      </c>
      <c r="J165" s="100">
        <v>122.2839759</v>
      </c>
      <c r="K165" s="100">
        <v>6.8107411290000002</v>
      </c>
      <c r="L165" s="100">
        <v>6.9340915550000002</v>
      </c>
    </row>
    <row r="166" spans="2:12">
      <c r="B166" s="100" t="s">
        <v>733</v>
      </c>
      <c r="C166" s="100" t="s">
        <v>734</v>
      </c>
      <c r="D166" s="100" t="s">
        <v>735</v>
      </c>
      <c r="E166" s="100" t="s">
        <v>736</v>
      </c>
      <c r="F166" s="100" t="s">
        <v>735</v>
      </c>
      <c r="G166" s="100">
        <v>4.2060000000000004</v>
      </c>
      <c r="H166" s="100">
        <v>4.9960000000000004</v>
      </c>
      <c r="I166" s="100">
        <v>376.6611628</v>
      </c>
      <c r="J166" s="100">
        <v>263.97278499999999</v>
      </c>
      <c r="K166" s="100">
        <v>8.5571234759999992</v>
      </c>
      <c r="L166" s="100">
        <v>8.0442453890000003</v>
      </c>
    </row>
    <row r="167" spans="2:12">
      <c r="B167" s="100" t="s">
        <v>737</v>
      </c>
      <c r="C167" s="100" t="s">
        <v>738</v>
      </c>
      <c r="D167" s="100" t="s">
        <v>739</v>
      </c>
      <c r="E167" s="100" t="s">
        <v>740</v>
      </c>
      <c r="F167" s="100" t="s">
        <v>739</v>
      </c>
      <c r="G167" s="100">
        <v>-2.2839999999999998</v>
      </c>
      <c r="H167" s="100">
        <v>-2.6040000000000001</v>
      </c>
      <c r="I167" s="100">
        <v>6987.2756589999999</v>
      </c>
      <c r="J167" s="100">
        <v>8069.4936200000002</v>
      </c>
      <c r="K167" s="100">
        <v>12.77051434</v>
      </c>
      <c r="L167" s="100">
        <v>12.978262429999999</v>
      </c>
    </row>
    <row r="168" spans="2:12">
      <c r="B168" s="100" t="s">
        <v>741</v>
      </c>
      <c r="C168" s="100" t="s">
        <v>742</v>
      </c>
      <c r="D168" s="100" t="s">
        <v>743</v>
      </c>
      <c r="E168" s="100" t="s">
        <v>744</v>
      </c>
      <c r="F168" s="100" t="s">
        <v>743</v>
      </c>
      <c r="G168" s="100">
        <v>11.916</v>
      </c>
      <c r="H168" s="100">
        <v>12.316000000000001</v>
      </c>
      <c r="I168" s="100">
        <v>11.72643871</v>
      </c>
      <c r="J168" s="100">
        <v>9.7947449360000007</v>
      </c>
      <c r="K168" s="100">
        <v>3.5516930310000001</v>
      </c>
      <c r="L168" s="100">
        <v>3.292007924</v>
      </c>
    </row>
    <row r="169" spans="2:12">
      <c r="B169" s="100" t="s">
        <v>745</v>
      </c>
      <c r="C169" s="100" t="s">
        <v>746</v>
      </c>
      <c r="D169" s="100" t="s">
        <v>747</v>
      </c>
      <c r="E169" s="100" t="s">
        <v>748</v>
      </c>
      <c r="F169" s="100" t="s">
        <v>747</v>
      </c>
      <c r="G169" s="100">
        <v>5.0060000000000002</v>
      </c>
      <c r="H169" s="100">
        <v>2.2160000000000002</v>
      </c>
      <c r="I169" s="100">
        <v>262.78757619999999</v>
      </c>
      <c r="J169" s="100">
        <v>922.27736760000005</v>
      </c>
      <c r="K169" s="100">
        <v>8.0377532610000006</v>
      </c>
      <c r="L169" s="100">
        <v>9.8490568849999995</v>
      </c>
    </row>
    <row r="170" spans="2:12">
      <c r="B170" s="100" t="s">
        <v>749</v>
      </c>
      <c r="C170" s="100" t="s">
        <v>750</v>
      </c>
      <c r="D170" s="100" t="s">
        <v>751</v>
      </c>
      <c r="E170" s="100" t="s">
        <v>752</v>
      </c>
      <c r="F170" s="100" t="s">
        <v>751</v>
      </c>
      <c r="G170" s="100">
        <v>-3.6640000000000001</v>
      </c>
      <c r="H170" s="100">
        <v>-2.7639999999999998</v>
      </c>
      <c r="I170" s="100">
        <v>13001.838</v>
      </c>
      <c r="J170" s="100">
        <v>8671.9244429999999</v>
      </c>
      <c r="K170" s="100">
        <v>13.66642796</v>
      </c>
      <c r="L170" s="100">
        <v>13.08213647</v>
      </c>
    </row>
    <row r="171" spans="2:12">
      <c r="B171" s="100" t="s">
        <v>753</v>
      </c>
      <c r="C171" s="100" t="s">
        <v>754</v>
      </c>
      <c r="D171" s="100" t="s">
        <v>755</v>
      </c>
      <c r="E171" s="100" t="s">
        <v>756</v>
      </c>
      <c r="F171" s="100" t="s">
        <v>755</v>
      </c>
      <c r="G171" s="100">
        <v>5.3959999999999999</v>
      </c>
      <c r="H171" s="100">
        <v>5.5060000000000002</v>
      </c>
      <c r="I171" s="100">
        <v>220.48860400000001</v>
      </c>
      <c r="J171" s="100">
        <v>209.8401417</v>
      </c>
      <c r="K171" s="100">
        <v>7.7845602810000001</v>
      </c>
      <c r="L171" s="100">
        <v>7.7131468769999998</v>
      </c>
    </row>
    <row r="172" spans="2:12">
      <c r="B172" s="100" t="s">
        <v>757</v>
      </c>
      <c r="C172" s="100" t="s">
        <v>758</v>
      </c>
      <c r="D172" s="100" t="s">
        <v>759</v>
      </c>
      <c r="E172" s="100" t="s">
        <v>760</v>
      </c>
      <c r="F172" s="100" t="s">
        <v>759</v>
      </c>
      <c r="G172" s="100">
        <v>7.9059999999999997</v>
      </c>
      <c r="H172" s="100">
        <v>8.1959999999999997</v>
      </c>
      <c r="I172" s="100">
        <v>71.260773220000004</v>
      </c>
      <c r="J172" s="100">
        <v>62.542480310000002</v>
      </c>
      <c r="K172" s="100">
        <v>6.1550362329999997</v>
      </c>
      <c r="L172" s="100">
        <v>5.9667645299999998</v>
      </c>
    </row>
    <row r="173" spans="2:12">
      <c r="B173" s="100" t="s">
        <v>761</v>
      </c>
      <c r="C173" s="100" t="s">
        <v>762</v>
      </c>
      <c r="D173" s="100" t="s">
        <v>763</v>
      </c>
      <c r="E173" s="100" t="s">
        <v>764</v>
      </c>
      <c r="F173" s="100" t="s">
        <v>763</v>
      </c>
      <c r="G173" s="100">
        <v>1.196</v>
      </c>
      <c r="H173" s="100">
        <v>-0.79400000000000004</v>
      </c>
      <c r="I173" s="100">
        <v>1459.4953599999999</v>
      </c>
      <c r="J173" s="100">
        <v>3573.6616119999999</v>
      </c>
      <c r="K173" s="100">
        <v>10.511253910000001</v>
      </c>
      <c r="L173" s="100">
        <v>11.803187319999999</v>
      </c>
    </row>
    <row r="174" spans="2:12">
      <c r="B174" s="100" t="s">
        <v>765</v>
      </c>
      <c r="C174" s="100" t="s">
        <v>766</v>
      </c>
      <c r="D174" s="100" t="s">
        <v>767</v>
      </c>
      <c r="E174" s="100" t="s">
        <v>768</v>
      </c>
      <c r="F174" s="100" t="s">
        <v>767</v>
      </c>
      <c r="G174" s="100">
        <v>1.9159999999999999</v>
      </c>
      <c r="H174" s="100">
        <v>0.316</v>
      </c>
      <c r="I174" s="100">
        <v>1055.580373</v>
      </c>
      <c r="J174" s="100">
        <v>2168.6193739999999</v>
      </c>
      <c r="K174" s="100">
        <v>10.043820719999999</v>
      </c>
      <c r="L174" s="100">
        <v>11.082561139999999</v>
      </c>
    </row>
    <row r="175" spans="2:12">
      <c r="B175" s="100" t="s">
        <v>769</v>
      </c>
      <c r="C175" s="100" t="s">
        <v>770</v>
      </c>
      <c r="D175" s="100" t="s">
        <v>771</v>
      </c>
      <c r="E175" s="100" t="s">
        <v>772</v>
      </c>
      <c r="F175" s="100" t="s">
        <v>771</v>
      </c>
      <c r="G175" s="100">
        <v>2.536</v>
      </c>
      <c r="H175" s="100">
        <v>0.496</v>
      </c>
      <c r="I175" s="100">
        <v>798.58867290000001</v>
      </c>
      <c r="J175" s="100">
        <v>1999.8871059999999</v>
      </c>
      <c r="K175" s="100">
        <v>9.6413087990000008</v>
      </c>
      <c r="L175" s="100">
        <v>10.96570285</v>
      </c>
    </row>
    <row r="176" spans="2:12">
      <c r="B176" s="100" t="s">
        <v>773</v>
      </c>
      <c r="C176" s="100" t="s">
        <v>774</v>
      </c>
      <c r="D176" s="100" t="s">
        <v>775</v>
      </c>
      <c r="E176" s="100" t="s">
        <v>776</v>
      </c>
      <c r="F176" s="100" t="s">
        <v>775</v>
      </c>
      <c r="G176" s="100">
        <v>6.8360000000000003</v>
      </c>
      <c r="H176" s="100">
        <v>6.1159999999999997</v>
      </c>
      <c r="I176" s="100">
        <v>115.3355852</v>
      </c>
      <c r="J176" s="100">
        <v>159.46843630000001</v>
      </c>
      <c r="K176" s="100">
        <v>6.8496938949999997</v>
      </c>
      <c r="L176" s="100">
        <v>7.3171270880000003</v>
      </c>
    </row>
    <row r="177" spans="2:12">
      <c r="B177" s="100" t="s">
        <v>777</v>
      </c>
      <c r="C177" s="100" t="s">
        <v>778</v>
      </c>
      <c r="D177" s="100" t="s">
        <v>779</v>
      </c>
      <c r="E177" s="100" t="s">
        <v>780</v>
      </c>
      <c r="F177" s="100" t="s">
        <v>779</v>
      </c>
      <c r="G177" s="100">
        <v>4.3360000000000003</v>
      </c>
      <c r="H177" s="100">
        <v>1.8959999999999999</v>
      </c>
      <c r="I177" s="100">
        <v>355.25861270000001</v>
      </c>
      <c r="J177" s="100">
        <v>1065.1234750000001</v>
      </c>
      <c r="K177" s="100">
        <v>8.4727258160000005</v>
      </c>
      <c r="L177" s="100">
        <v>10.05680497</v>
      </c>
    </row>
    <row r="178" spans="2:12">
      <c r="B178" s="100" t="s">
        <v>781</v>
      </c>
      <c r="C178" s="100" t="s">
        <v>782</v>
      </c>
      <c r="D178" s="100" t="s">
        <v>783</v>
      </c>
      <c r="E178" s="100" t="s">
        <v>784</v>
      </c>
      <c r="F178" s="100" t="s">
        <v>783</v>
      </c>
      <c r="G178" s="100">
        <v>10.116</v>
      </c>
      <c r="H178" s="100">
        <v>10.006</v>
      </c>
      <c r="I178" s="100">
        <v>26.35995522</v>
      </c>
      <c r="J178" s="100">
        <v>27.697606759999999</v>
      </c>
      <c r="K178" s="100">
        <v>4.7202760140000004</v>
      </c>
      <c r="L178" s="100">
        <v>4.7916894189999999</v>
      </c>
    </row>
    <row r="179" spans="2:12">
      <c r="B179" s="100" t="s">
        <v>785</v>
      </c>
      <c r="C179" s="100" t="s">
        <v>786</v>
      </c>
      <c r="D179" s="100" t="s">
        <v>787</v>
      </c>
      <c r="E179" s="100" t="s">
        <v>788</v>
      </c>
      <c r="F179" s="100" t="s">
        <v>787</v>
      </c>
      <c r="G179" s="100">
        <v>-2.694</v>
      </c>
      <c r="H179" s="100">
        <v>0.156</v>
      </c>
      <c r="I179" s="100">
        <v>8403.0163599999996</v>
      </c>
      <c r="J179" s="100">
        <v>2330.518399</v>
      </c>
      <c r="K179" s="100">
        <v>13.036691579999999</v>
      </c>
      <c r="L179" s="100">
        <v>11.186435189999999</v>
      </c>
    </row>
    <row r="180" spans="2:12">
      <c r="B180" s="100" t="s">
        <v>789</v>
      </c>
      <c r="C180" s="100" t="s">
        <v>790</v>
      </c>
      <c r="D180" s="100" t="s">
        <v>791</v>
      </c>
      <c r="E180" s="100" t="s">
        <v>792</v>
      </c>
      <c r="F180" s="100" t="s">
        <v>791</v>
      </c>
      <c r="G180" s="100">
        <v>3.016</v>
      </c>
      <c r="H180" s="100">
        <v>5.976</v>
      </c>
      <c r="I180" s="100">
        <v>643.45108540000001</v>
      </c>
      <c r="J180" s="100">
        <v>169.8381646</v>
      </c>
      <c r="K180" s="100">
        <v>9.3296866699999992</v>
      </c>
      <c r="L180" s="100">
        <v>7.4080168759999996</v>
      </c>
    </row>
    <row r="181" spans="2:12">
      <c r="B181" s="100" t="s">
        <v>793</v>
      </c>
      <c r="C181" s="100" t="s">
        <v>794</v>
      </c>
      <c r="D181" s="100" t="s">
        <v>795</v>
      </c>
      <c r="E181" s="100" t="s">
        <v>796</v>
      </c>
      <c r="F181" s="100" t="s">
        <v>795</v>
      </c>
      <c r="G181" s="100">
        <v>2.4359999999999999</v>
      </c>
      <c r="H181" s="100">
        <v>3.3159999999999998</v>
      </c>
      <c r="I181" s="100">
        <v>835.34600049999995</v>
      </c>
      <c r="J181" s="100">
        <v>562.19345169999997</v>
      </c>
      <c r="K181" s="100">
        <v>9.7062300760000007</v>
      </c>
      <c r="L181" s="100">
        <v>9.1349228399999998</v>
      </c>
    </row>
    <row r="182" spans="2:12">
      <c r="B182" s="100" t="s">
        <v>797</v>
      </c>
      <c r="C182" s="100" t="s">
        <v>798</v>
      </c>
      <c r="D182" s="100" t="s">
        <v>799</v>
      </c>
      <c r="E182" s="100" t="s">
        <v>800</v>
      </c>
      <c r="F182" s="100" t="s">
        <v>799</v>
      </c>
      <c r="G182" s="100">
        <v>9.5060000000000002</v>
      </c>
      <c r="H182" s="100">
        <v>5.9059999999999997</v>
      </c>
      <c r="I182" s="100">
        <v>34.68634213</v>
      </c>
      <c r="J182" s="100">
        <v>175.27321950000001</v>
      </c>
      <c r="K182" s="100">
        <v>5.1162958029999999</v>
      </c>
      <c r="L182" s="100">
        <v>7.4534617689999996</v>
      </c>
    </row>
    <row r="183" spans="2:12">
      <c r="B183" s="100" t="s">
        <v>801</v>
      </c>
      <c r="C183" s="100" t="s">
        <v>802</v>
      </c>
      <c r="D183" s="100" t="s">
        <v>803</v>
      </c>
      <c r="E183" s="100" t="s">
        <v>804</v>
      </c>
      <c r="F183" s="100" t="s">
        <v>803</v>
      </c>
      <c r="G183" s="100">
        <v>5.2359999999999998</v>
      </c>
      <c r="H183" s="100">
        <v>1.016</v>
      </c>
      <c r="I183" s="100">
        <v>236.94925660000001</v>
      </c>
      <c r="J183" s="100">
        <v>1582.634292</v>
      </c>
      <c r="K183" s="100">
        <v>7.8884343240000003</v>
      </c>
      <c r="L183" s="100">
        <v>10.628112209999999</v>
      </c>
    </row>
    <row r="184" spans="2:12">
      <c r="B184" s="100" t="s">
        <v>805</v>
      </c>
      <c r="C184" s="100" t="s">
        <v>806</v>
      </c>
      <c r="D184" s="100" t="s">
        <v>807</v>
      </c>
      <c r="E184" s="100" t="s">
        <v>808</v>
      </c>
      <c r="F184" s="100" t="s">
        <v>807</v>
      </c>
      <c r="G184" s="100">
        <v>5.7960000000000003</v>
      </c>
      <c r="H184" s="100">
        <v>10.736000000000001</v>
      </c>
      <c r="I184" s="100">
        <v>184.16756280000001</v>
      </c>
      <c r="J184" s="100">
        <v>19.94235797</v>
      </c>
      <c r="K184" s="100">
        <v>7.5248751739999999</v>
      </c>
      <c r="L184" s="100">
        <v>4.3177640979999996</v>
      </c>
    </row>
    <row r="185" spans="2:12">
      <c r="B185" s="100" t="s">
        <v>809</v>
      </c>
      <c r="C185" s="100" t="s">
        <v>810</v>
      </c>
      <c r="D185" s="100" t="s">
        <v>811</v>
      </c>
      <c r="E185" s="100" t="s">
        <v>812</v>
      </c>
      <c r="F185" s="100" t="s">
        <v>811</v>
      </c>
      <c r="G185" s="100">
        <v>2.3959999999999999</v>
      </c>
      <c r="H185" s="100">
        <v>5.7359999999999998</v>
      </c>
      <c r="I185" s="100">
        <v>850.51837020000005</v>
      </c>
      <c r="J185" s="100">
        <v>189.20782439999999</v>
      </c>
      <c r="K185" s="100">
        <v>9.7321985860000009</v>
      </c>
      <c r="L185" s="100">
        <v>7.5638279400000004</v>
      </c>
    </row>
    <row r="186" spans="2:12">
      <c r="B186" s="100" t="s">
        <v>813</v>
      </c>
      <c r="C186" s="100" t="s">
        <v>814</v>
      </c>
      <c r="D186" s="100" t="s">
        <v>815</v>
      </c>
      <c r="E186" s="100" t="s">
        <v>816</v>
      </c>
      <c r="F186" s="100" t="s">
        <v>815</v>
      </c>
      <c r="G186" s="100">
        <v>-4.0000000000000001E-3</v>
      </c>
      <c r="H186" s="100">
        <v>0.33600000000000002</v>
      </c>
      <c r="I186" s="100">
        <v>2504.5040519999998</v>
      </c>
      <c r="J186" s="100">
        <v>2149.1893660000001</v>
      </c>
      <c r="K186" s="100">
        <v>11.29030923</v>
      </c>
      <c r="L186" s="100">
        <v>11.06957689</v>
      </c>
    </row>
    <row r="187" spans="2:12">
      <c r="B187" s="100" t="s">
        <v>817</v>
      </c>
      <c r="C187" s="100" t="s">
        <v>818</v>
      </c>
      <c r="D187" s="100" t="s">
        <v>819</v>
      </c>
      <c r="E187" s="100" t="s">
        <v>820</v>
      </c>
      <c r="F187" s="100" t="s">
        <v>821</v>
      </c>
      <c r="G187" s="100">
        <v>24.475200000000001</v>
      </c>
      <c r="H187" s="100">
        <v>22.236000000000001</v>
      </c>
      <c r="I187" s="100">
        <v>4.1180354000000002E-2</v>
      </c>
      <c r="J187" s="100">
        <v>0.112798302</v>
      </c>
      <c r="K187" s="100">
        <v>-4.6018999699999998</v>
      </c>
      <c r="L187" s="100">
        <v>-3.1481827390000001</v>
      </c>
    </row>
    <row r="188" spans="2:12">
      <c r="B188" s="100" t="s">
        <v>822</v>
      </c>
      <c r="C188" s="100" t="s">
        <v>823</v>
      </c>
      <c r="D188" s="100" t="s">
        <v>824</v>
      </c>
      <c r="E188" s="100" t="s">
        <v>825</v>
      </c>
      <c r="F188" s="100" t="s">
        <v>824</v>
      </c>
      <c r="G188" s="100">
        <v>0.29599999999999999</v>
      </c>
      <c r="H188" s="100">
        <v>1.8759999999999999</v>
      </c>
      <c r="I188" s="100">
        <v>2188.2250410000001</v>
      </c>
      <c r="J188" s="100">
        <v>1074.7528540000001</v>
      </c>
      <c r="K188" s="100">
        <v>11.095545400000001</v>
      </c>
      <c r="L188" s="100">
        <v>10.06978923</v>
      </c>
    </row>
    <row r="189" spans="2:12">
      <c r="B189" s="100" t="s">
        <v>826</v>
      </c>
      <c r="C189" s="100" t="s">
        <v>827</v>
      </c>
      <c r="D189" s="100" t="s">
        <v>828</v>
      </c>
      <c r="E189" s="100" t="s">
        <v>829</v>
      </c>
      <c r="F189" s="100" t="s">
        <v>828</v>
      </c>
      <c r="G189" s="100">
        <v>5.1159999999999997</v>
      </c>
      <c r="H189" s="100">
        <v>5.0759999999999996</v>
      </c>
      <c r="I189" s="100">
        <v>250.09629179999999</v>
      </c>
      <c r="J189" s="100">
        <v>254.6387848</v>
      </c>
      <c r="K189" s="100">
        <v>7.9663398560000003</v>
      </c>
      <c r="L189" s="100">
        <v>7.9923083669999997</v>
      </c>
    </row>
    <row r="190" spans="2:12">
      <c r="B190" s="100" t="s">
        <v>830</v>
      </c>
      <c r="C190" s="100" t="s">
        <v>831</v>
      </c>
      <c r="D190" s="100" t="s">
        <v>832</v>
      </c>
      <c r="E190" s="100" t="s">
        <v>833</v>
      </c>
      <c r="F190" s="100" t="s">
        <v>832</v>
      </c>
      <c r="G190" s="100">
        <v>2.3959999999999999</v>
      </c>
      <c r="H190" s="100">
        <v>0.73599999999999999</v>
      </c>
      <c r="I190" s="100">
        <v>850.51837020000005</v>
      </c>
      <c r="J190" s="100">
        <v>1795.1538559999999</v>
      </c>
      <c r="K190" s="100">
        <v>9.7321985860000009</v>
      </c>
      <c r="L190" s="100">
        <v>10.809891779999999</v>
      </c>
    </row>
    <row r="191" spans="2:12">
      <c r="B191" s="100" t="s">
        <v>834</v>
      </c>
      <c r="C191" s="100" t="s">
        <v>835</v>
      </c>
      <c r="D191" s="100" t="s">
        <v>836</v>
      </c>
      <c r="E191" s="100" t="s">
        <v>837</v>
      </c>
      <c r="F191" s="100" t="s">
        <v>836</v>
      </c>
      <c r="G191" s="100">
        <v>2.3959999999999999</v>
      </c>
      <c r="H191" s="100">
        <v>2.6360000000000001</v>
      </c>
      <c r="I191" s="100">
        <v>850.51837020000005</v>
      </c>
      <c r="J191" s="100">
        <v>763.4487603</v>
      </c>
      <c r="K191" s="100">
        <v>9.7321985860000009</v>
      </c>
      <c r="L191" s="100">
        <v>9.5763875219999992</v>
      </c>
    </row>
    <row r="192" spans="2:12">
      <c r="B192" s="100" t="s">
        <v>838</v>
      </c>
      <c r="C192" s="100" t="s">
        <v>839</v>
      </c>
      <c r="D192" s="100" t="s">
        <v>840</v>
      </c>
      <c r="E192" s="100" t="s">
        <v>841</v>
      </c>
      <c r="F192" s="100" t="s">
        <v>840</v>
      </c>
      <c r="G192" s="100">
        <v>1.016</v>
      </c>
      <c r="H192" s="100">
        <v>1.216</v>
      </c>
      <c r="I192" s="100">
        <v>1582.634292</v>
      </c>
      <c r="J192" s="100">
        <v>1446.4188340000001</v>
      </c>
      <c r="K192" s="100">
        <v>10.628112209999999</v>
      </c>
      <c r="L192" s="100">
        <v>10.498269649999999</v>
      </c>
    </row>
    <row r="193" spans="2:12">
      <c r="B193" s="100" t="s">
        <v>842</v>
      </c>
      <c r="C193" s="100" t="s">
        <v>843</v>
      </c>
      <c r="D193" s="100" t="s">
        <v>844</v>
      </c>
      <c r="E193" s="100" t="s">
        <v>845</v>
      </c>
      <c r="F193" s="100" t="s">
        <v>846</v>
      </c>
      <c r="G193" s="100">
        <v>5.7252000000000001</v>
      </c>
      <c r="H193" s="100">
        <v>4.5060000000000002</v>
      </c>
      <c r="I193" s="100">
        <v>190.12961250000001</v>
      </c>
      <c r="J193" s="100">
        <v>329.09485119999999</v>
      </c>
      <c r="K193" s="100">
        <v>7.5708394380000001</v>
      </c>
      <c r="L193" s="100">
        <v>8.3623596449999997</v>
      </c>
    </row>
    <row r="194" spans="2:12">
      <c r="B194" s="100" t="s">
        <v>847</v>
      </c>
      <c r="C194" s="100" t="s">
        <v>848</v>
      </c>
      <c r="D194" s="100" t="s">
        <v>849</v>
      </c>
      <c r="E194" s="100" t="s">
        <v>850</v>
      </c>
      <c r="F194" s="100" t="s">
        <v>851</v>
      </c>
      <c r="G194" s="100">
        <v>3.9352</v>
      </c>
      <c r="H194" s="100">
        <v>5.806</v>
      </c>
      <c r="I194" s="100">
        <v>425.47492299999999</v>
      </c>
      <c r="J194" s="100">
        <v>183.3406707</v>
      </c>
      <c r="K194" s="100">
        <v>8.7329302930000008</v>
      </c>
      <c r="L194" s="100">
        <v>7.5183830460000003</v>
      </c>
    </row>
    <row r="195" spans="2:12">
      <c r="B195" s="100" t="s">
        <v>852</v>
      </c>
      <c r="C195" s="100" t="s">
        <v>853</v>
      </c>
      <c r="D195" s="100" t="s">
        <v>854</v>
      </c>
      <c r="E195" s="100" t="s">
        <v>855</v>
      </c>
      <c r="F195" s="100" t="s">
        <v>854</v>
      </c>
      <c r="G195" s="100">
        <v>9.8360000000000003</v>
      </c>
      <c r="H195" s="100">
        <v>12.135999999999999</v>
      </c>
      <c r="I195" s="100">
        <v>29.899627160000001</v>
      </c>
      <c r="J195" s="100">
        <v>10.62113635</v>
      </c>
      <c r="K195" s="100">
        <v>4.9020555899999998</v>
      </c>
      <c r="L195" s="100">
        <v>3.4088662219999999</v>
      </c>
    </row>
    <row r="196" spans="2:12">
      <c r="B196" s="100" t="s">
        <v>856</v>
      </c>
      <c r="C196" s="100" t="s">
        <v>857</v>
      </c>
      <c r="D196" s="100" t="s">
        <v>858</v>
      </c>
      <c r="E196" s="100" t="s">
        <v>859</v>
      </c>
      <c r="F196" s="100" t="s">
        <v>858</v>
      </c>
      <c r="G196" s="100">
        <v>4.8760000000000003</v>
      </c>
      <c r="H196" s="100">
        <v>5.9059999999999997</v>
      </c>
      <c r="I196" s="100">
        <v>278.61921000000001</v>
      </c>
      <c r="J196" s="100">
        <v>175.27321950000001</v>
      </c>
      <c r="K196" s="100">
        <v>8.1221509209999994</v>
      </c>
      <c r="L196" s="100">
        <v>7.4534617689999996</v>
      </c>
    </row>
    <row r="197" spans="2:12">
      <c r="B197" s="100" t="s">
        <v>860</v>
      </c>
      <c r="C197" s="100" t="s">
        <v>861</v>
      </c>
      <c r="D197" s="100" t="s">
        <v>862</v>
      </c>
      <c r="E197" s="100" t="s">
        <v>863</v>
      </c>
      <c r="F197" s="100" t="s">
        <v>862</v>
      </c>
      <c r="G197" s="100">
        <v>2.806</v>
      </c>
      <c r="H197" s="100">
        <v>1.6060000000000001</v>
      </c>
      <c r="I197" s="100">
        <v>707.222984</v>
      </c>
      <c r="J197" s="100">
        <v>1213.599494</v>
      </c>
      <c r="K197" s="100">
        <v>9.4660213510000002</v>
      </c>
      <c r="L197" s="100">
        <v>10.24507667</v>
      </c>
    </row>
    <row r="198" spans="2:12">
      <c r="B198" s="100" t="s">
        <v>864</v>
      </c>
      <c r="C198" s="100" t="s">
        <v>865</v>
      </c>
      <c r="D198" s="100" t="s">
        <v>866</v>
      </c>
      <c r="E198" s="100" t="s">
        <v>867</v>
      </c>
      <c r="F198" s="100" t="s">
        <v>866</v>
      </c>
      <c r="G198" s="100">
        <v>6.0060000000000002</v>
      </c>
      <c r="H198" s="100">
        <v>8.1560000000000006</v>
      </c>
      <c r="I198" s="100">
        <v>167.5607565</v>
      </c>
      <c r="J198" s="100">
        <v>63.67843791</v>
      </c>
      <c r="K198" s="100">
        <v>7.3885404929999998</v>
      </c>
      <c r="L198" s="100">
        <v>5.9927330400000001</v>
      </c>
    </row>
    <row r="199" spans="2:12">
      <c r="B199" s="100" t="s">
        <v>868</v>
      </c>
      <c r="C199" s="100" t="s">
        <v>869</v>
      </c>
      <c r="D199" s="100" t="s">
        <v>870</v>
      </c>
      <c r="E199" s="100" t="s">
        <v>871</v>
      </c>
      <c r="F199" s="100" t="s">
        <v>870</v>
      </c>
      <c r="G199" s="100">
        <v>20.036000000000001</v>
      </c>
      <c r="H199" s="100">
        <v>19.706</v>
      </c>
      <c r="I199" s="100">
        <v>0.30356667999999998</v>
      </c>
      <c r="J199" s="100">
        <v>0.35216551899999998</v>
      </c>
      <c r="K199" s="100">
        <v>-1.719914648</v>
      </c>
      <c r="L199" s="100">
        <v>-1.505674435</v>
      </c>
    </row>
    <row r="200" spans="2:12">
      <c r="B200" s="100" t="s">
        <v>872</v>
      </c>
      <c r="C200" s="100" t="s">
        <v>873</v>
      </c>
      <c r="D200" s="100" t="s">
        <v>874</v>
      </c>
      <c r="E200" s="100" t="s">
        <v>875</v>
      </c>
      <c r="F200" s="100" t="s">
        <v>874</v>
      </c>
      <c r="G200" s="100">
        <v>11.206</v>
      </c>
      <c r="H200" s="100">
        <v>4.7560000000000002</v>
      </c>
      <c r="I200" s="100">
        <v>16.140731930000001</v>
      </c>
      <c r="J200" s="100">
        <v>294.07828599999999</v>
      </c>
      <c r="K200" s="100">
        <v>4.0126340970000003</v>
      </c>
      <c r="L200" s="100">
        <v>8.2000564530000002</v>
      </c>
    </row>
    <row r="201" spans="2:12">
      <c r="B201" s="100" t="s">
        <v>876</v>
      </c>
      <c r="C201" s="100" t="s">
        <v>877</v>
      </c>
      <c r="D201" s="100" t="s">
        <v>878</v>
      </c>
      <c r="E201" s="100" t="s">
        <v>879</v>
      </c>
      <c r="F201" s="100" t="s">
        <v>878</v>
      </c>
      <c r="G201" s="100">
        <v>-0.69399999999999995</v>
      </c>
      <c r="H201" s="100">
        <v>-0.42399999999999999</v>
      </c>
      <c r="I201" s="100">
        <v>3416.4115019999999</v>
      </c>
      <c r="J201" s="100">
        <v>3025.5434610000002</v>
      </c>
      <c r="K201" s="100">
        <v>11.738266039999999</v>
      </c>
      <c r="L201" s="100">
        <v>11.56297859</v>
      </c>
    </row>
    <row r="202" spans="2:12">
      <c r="B202" s="100" t="s">
        <v>880</v>
      </c>
      <c r="C202" s="100" t="s">
        <v>881</v>
      </c>
      <c r="D202" s="100" t="s">
        <v>882</v>
      </c>
      <c r="E202" s="100" t="s">
        <v>883</v>
      </c>
      <c r="F202" s="100" t="s">
        <v>882</v>
      </c>
      <c r="G202" s="100">
        <v>4.6059999999999999</v>
      </c>
      <c r="H202" s="100">
        <v>6.5060000000000002</v>
      </c>
      <c r="I202" s="100">
        <v>314.61384909999998</v>
      </c>
      <c r="J202" s="100">
        <v>133.79998169999999</v>
      </c>
      <c r="K202" s="100">
        <v>8.2974383679999999</v>
      </c>
      <c r="L202" s="100">
        <v>7.0639341079999998</v>
      </c>
    </row>
    <row r="203" spans="2:12">
      <c r="B203" s="100" t="s">
        <v>884</v>
      </c>
      <c r="C203" s="100" t="s">
        <v>885</v>
      </c>
      <c r="D203" s="100" t="s">
        <v>886</v>
      </c>
      <c r="E203" s="100" t="s">
        <v>887</v>
      </c>
      <c r="F203" s="100" t="s">
        <v>886</v>
      </c>
      <c r="G203" s="100">
        <v>8.3160000000000007</v>
      </c>
      <c r="H203" s="100">
        <v>7.3159999999999998</v>
      </c>
      <c r="I203" s="100">
        <v>59.254753870000002</v>
      </c>
      <c r="J203" s="100">
        <v>92.929952540000002</v>
      </c>
      <c r="K203" s="100">
        <v>5.8888589979999999</v>
      </c>
      <c r="L203" s="100">
        <v>6.5380717659999998</v>
      </c>
    </row>
    <row r="204" spans="2:12">
      <c r="B204" s="100" t="s">
        <v>888</v>
      </c>
      <c r="C204" s="100" t="s">
        <v>889</v>
      </c>
      <c r="D204" s="100" t="s">
        <v>890</v>
      </c>
      <c r="E204" s="100" t="s">
        <v>891</v>
      </c>
      <c r="F204" s="100" t="s">
        <v>890</v>
      </c>
      <c r="G204" s="100">
        <v>10.706</v>
      </c>
      <c r="H204" s="100">
        <v>11.635999999999999</v>
      </c>
      <c r="I204" s="100">
        <v>20.213405259999998</v>
      </c>
      <c r="J204" s="100">
        <v>13.30109032</v>
      </c>
      <c r="K204" s="100">
        <v>4.3372404810000003</v>
      </c>
      <c r="L204" s="100">
        <v>3.7334726059999999</v>
      </c>
    </row>
    <row r="205" spans="2:12">
      <c r="B205" s="100" t="s">
        <v>892</v>
      </c>
      <c r="C205" s="100" t="s">
        <v>893</v>
      </c>
      <c r="D205" s="100" t="s">
        <v>894</v>
      </c>
      <c r="E205" s="100" t="s">
        <v>895</v>
      </c>
      <c r="F205" s="100" t="s">
        <v>894</v>
      </c>
      <c r="G205" s="100">
        <v>4.806</v>
      </c>
      <c r="H205" s="100">
        <v>5.516</v>
      </c>
      <c r="I205" s="100">
        <v>287.53540800000002</v>
      </c>
      <c r="J205" s="100">
        <v>208.89798250000001</v>
      </c>
      <c r="K205" s="100">
        <v>8.1675958150000003</v>
      </c>
      <c r="L205" s="100">
        <v>7.7066547490000001</v>
      </c>
    </row>
    <row r="206" spans="2:12">
      <c r="B206" s="100" t="s">
        <v>896</v>
      </c>
      <c r="C206" s="100" t="s">
        <v>897</v>
      </c>
      <c r="D206" s="100" t="s">
        <v>898</v>
      </c>
      <c r="E206" s="100" t="s">
        <v>899</v>
      </c>
      <c r="F206" s="100" t="s">
        <v>898</v>
      </c>
      <c r="G206" s="100">
        <v>8.0060000000000002</v>
      </c>
      <c r="H206" s="100">
        <v>3.0059999999999998</v>
      </c>
      <c r="I206" s="100">
        <v>68.125119760000004</v>
      </c>
      <c r="J206" s="100">
        <v>646.35314010000002</v>
      </c>
      <c r="K206" s="100">
        <v>6.0901149559999999</v>
      </c>
      <c r="L206" s="100">
        <v>9.3361787980000006</v>
      </c>
    </row>
    <row r="207" spans="2:12">
      <c r="B207" s="100" t="s">
        <v>900</v>
      </c>
      <c r="C207" s="100" t="s">
        <v>901</v>
      </c>
      <c r="D207" s="100" t="s">
        <v>902</v>
      </c>
      <c r="E207" s="100" t="s">
        <v>903</v>
      </c>
      <c r="F207" s="100" t="s">
        <v>904</v>
      </c>
      <c r="G207" s="100">
        <v>2.3952</v>
      </c>
      <c r="H207" s="100">
        <v>1.6060000000000001</v>
      </c>
      <c r="I207" s="100">
        <v>850.82461190000004</v>
      </c>
      <c r="J207" s="100">
        <v>1213.599494</v>
      </c>
      <c r="K207" s="100">
        <v>9.7327179570000002</v>
      </c>
      <c r="L207" s="100">
        <v>10.24507667</v>
      </c>
    </row>
    <row r="208" spans="2:12">
      <c r="B208" s="100" t="s">
        <v>905</v>
      </c>
      <c r="C208" s="100" t="s">
        <v>906</v>
      </c>
      <c r="D208" s="100" t="s">
        <v>907</v>
      </c>
      <c r="E208" s="100" t="s">
        <v>908</v>
      </c>
      <c r="F208" s="100" t="s">
        <v>907</v>
      </c>
      <c r="G208" s="100">
        <v>13.256</v>
      </c>
      <c r="H208" s="100">
        <v>9.7360000000000007</v>
      </c>
      <c r="I208" s="100">
        <v>6.4163281249999997</v>
      </c>
      <c r="J208" s="100">
        <v>31.275843009999999</v>
      </c>
      <c r="K208" s="100">
        <v>2.681747922</v>
      </c>
      <c r="L208" s="100">
        <v>4.9669768660000004</v>
      </c>
    </row>
    <row r="209" spans="2:12">
      <c r="B209" s="100" t="s">
        <v>909</v>
      </c>
      <c r="C209" s="100" t="s">
        <v>910</v>
      </c>
      <c r="D209" s="100" t="s">
        <v>911</v>
      </c>
      <c r="E209" s="100" t="s">
        <v>912</v>
      </c>
      <c r="F209" s="100" t="s">
        <v>911</v>
      </c>
      <c r="G209" s="100">
        <v>2.8159999999999998</v>
      </c>
      <c r="H209" s="100">
        <v>1.496</v>
      </c>
      <c r="I209" s="100">
        <v>704.04763049999997</v>
      </c>
      <c r="J209" s="100">
        <v>1275.184319</v>
      </c>
      <c r="K209" s="100">
        <v>9.4595292240000006</v>
      </c>
      <c r="L209" s="100">
        <v>10.316490079999999</v>
      </c>
    </row>
    <row r="210" spans="2:12">
      <c r="B210" s="100" t="s">
        <v>913</v>
      </c>
      <c r="C210" s="100" t="s">
        <v>914</v>
      </c>
      <c r="D210" s="100" t="s">
        <v>915</v>
      </c>
      <c r="E210" s="100" t="s">
        <v>916</v>
      </c>
      <c r="F210" s="100" t="s">
        <v>915</v>
      </c>
      <c r="G210" s="100">
        <v>-1.5640000000000001</v>
      </c>
      <c r="H210" s="100">
        <v>-4.2039999999999997</v>
      </c>
      <c r="I210" s="100">
        <v>5053.5488139999998</v>
      </c>
      <c r="J210" s="100">
        <v>16578.235690000001</v>
      </c>
      <c r="K210" s="100">
        <v>12.303081150000001</v>
      </c>
      <c r="L210" s="100">
        <v>14.01700286</v>
      </c>
    </row>
    <row r="211" spans="2:12">
      <c r="B211" s="100" t="s">
        <v>917</v>
      </c>
      <c r="C211" s="100" t="s">
        <v>918</v>
      </c>
      <c r="D211" s="100" t="s">
        <v>919</v>
      </c>
      <c r="E211" s="100" t="s">
        <v>920</v>
      </c>
      <c r="F211" s="100" t="s">
        <v>919</v>
      </c>
      <c r="G211" s="100">
        <v>5.7359999999999998</v>
      </c>
      <c r="H211" s="100">
        <v>1.1060000000000001</v>
      </c>
      <c r="I211" s="100">
        <v>189.20782439999999</v>
      </c>
      <c r="J211" s="100">
        <v>1519.8182139999999</v>
      </c>
      <c r="K211" s="100">
        <v>7.5638279400000004</v>
      </c>
      <c r="L211" s="100">
        <v>10.569683059999999</v>
      </c>
    </row>
    <row r="212" spans="2:12">
      <c r="B212" s="100" t="s">
        <v>921</v>
      </c>
      <c r="C212" s="100" t="s">
        <v>922</v>
      </c>
      <c r="D212" s="100" t="s">
        <v>923</v>
      </c>
      <c r="E212" s="100" t="s">
        <v>924</v>
      </c>
      <c r="F212" s="100" t="s">
        <v>923</v>
      </c>
      <c r="G212" s="100">
        <v>5.7060000000000004</v>
      </c>
      <c r="H212" s="100">
        <v>2.7559999999999998</v>
      </c>
      <c r="I212" s="100">
        <v>191.7794494</v>
      </c>
      <c r="J212" s="100">
        <v>723.31586719999996</v>
      </c>
      <c r="K212" s="100">
        <v>7.5833043230000001</v>
      </c>
      <c r="L212" s="100">
        <v>9.4984819900000002</v>
      </c>
    </row>
    <row r="213" spans="2:12">
      <c r="B213" s="100" t="s">
        <v>925</v>
      </c>
      <c r="C213" s="100" t="s">
        <v>926</v>
      </c>
      <c r="D213" s="100" t="s">
        <v>927</v>
      </c>
      <c r="E213" s="100" t="s">
        <v>928</v>
      </c>
      <c r="F213" s="100" t="s">
        <v>927</v>
      </c>
      <c r="G213" s="100">
        <v>-2.6040000000000001</v>
      </c>
      <c r="H213" s="100">
        <v>-0.90400000000000003</v>
      </c>
      <c r="I213" s="100">
        <v>8069.4936200000002</v>
      </c>
      <c r="J213" s="100">
        <v>3755.0091870000001</v>
      </c>
      <c r="K213" s="100">
        <v>12.978262429999999</v>
      </c>
      <c r="L213" s="100">
        <v>11.87460072</v>
      </c>
    </row>
    <row r="214" spans="2:12">
      <c r="B214" s="100" t="s">
        <v>929</v>
      </c>
      <c r="C214" s="100" t="s">
        <v>930</v>
      </c>
      <c r="D214" s="100" t="s">
        <v>931</v>
      </c>
      <c r="E214" s="100" t="s">
        <v>932</v>
      </c>
      <c r="F214" s="100" t="s">
        <v>931</v>
      </c>
      <c r="G214" s="100">
        <v>3.1560000000000001</v>
      </c>
      <c r="H214" s="100">
        <v>3.016</v>
      </c>
      <c r="I214" s="100">
        <v>604.16419729999996</v>
      </c>
      <c r="J214" s="100">
        <v>643.45108540000001</v>
      </c>
      <c r="K214" s="100">
        <v>9.2387968820000008</v>
      </c>
      <c r="L214" s="100">
        <v>9.3296866699999992</v>
      </c>
    </row>
    <row r="215" spans="2:12">
      <c r="B215" s="100" t="s">
        <v>933</v>
      </c>
      <c r="C215" s="100" t="s">
        <v>934</v>
      </c>
      <c r="D215" s="100" t="s">
        <v>935</v>
      </c>
      <c r="E215" s="100" t="s">
        <v>936</v>
      </c>
      <c r="F215" s="100" t="s">
        <v>935</v>
      </c>
      <c r="G215" s="100">
        <v>10.036</v>
      </c>
      <c r="H215" s="100">
        <v>7.306</v>
      </c>
      <c r="I215" s="100">
        <v>27.326201690000001</v>
      </c>
      <c r="J215" s="100">
        <v>93.349079649999993</v>
      </c>
      <c r="K215" s="100">
        <v>4.7722130360000001</v>
      </c>
      <c r="L215" s="100">
        <v>6.5445638940000004</v>
      </c>
    </row>
    <row r="216" spans="2:12">
      <c r="B216" s="100" t="s">
        <v>937</v>
      </c>
      <c r="C216" s="100" t="s">
        <v>938</v>
      </c>
      <c r="D216" s="100" t="s">
        <v>939</v>
      </c>
      <c r="E216" s="100" t="s">
        <v>940</v>
      </c>
      <c r="F216" s="100" t="s">
        <v>939</v>
      </c>
      <c r="G216" s="100">
        <v>3.3959999999999999</v>
      </c>
      <c r="H216" s="100">
        <v>4.1360000000000001</v>
      </c>
      <c r="I216" s="100">
        <v>542.31445629999996</v>
      </c>
      <c r="J216" s="100">
        <v>388.71483810000001</v>
      </c>
      <c r="K216" s="100">
        <v>9.0829858179999992</v>
      </c>
      <c r="L216" s="100">
        <v>8.6025683690000001</v>
      </c>
    </row>
    <row r="217" spans="2:12">
      <c r="B217" s="100" t="s">
        <v>941</v>
      </c>
      <c r="C217" s="100" t="s">
        <v>942</v>
      </c>
      <c r="D217" s="100" t="s">
        <v>943</v>
      </c>
      <c r="E217" s="100" t="s">
        <v>944</v>
      </c>
      <c r="F217" s="100" t="s">
        <v>943</v>
      </c>
      <c r="G217" s="100">
        <v>7.016</v>
      </c>
      <c r="H217" s="100">
        <v>7.0060000000000002</v>
      </c>
      <c r="I217" s="100">
        <v>106.361749</v>
      </c>
      <c r="J217" s="100">
        <v>106.8414555</v>
      </c>
      <c r="K217" s="100">
        <v>6.7328355960000001</v>
      </c>
      <c r="L217" s="100">
        <v>6.7393277239999998</v>
      </c>
    </row>
    <row r="218" spans="2:12">
      <c r="B218" s="100" t="s">
        <v>945</v>
      </c>
      <c r="C218" s="100" t="s">
        <v>946</v>
      </c>
      <c r="D218" s="100" t="s">
        <v>947</v>
      </c>
      <c r="E218" s="100" t="s">
        <v>948</v>
      </c>
      <c r="F218" s="100" t="s">
        <v>947</v>
      </c>
      <c r="G218" s="100">
        <v>4.2960000000000003</v>
      </c>
      <c r="H218" s="100">
        <v>2.8959999999999999</v>
      </c>
      <c r="I218" s="100">
        <v>361.71116649999999</v>
      </c>
      <c r="J218" s="100">
        <v>679.15271289999998</v>
      </c>
      <c r="K218" s="100">
        <v>8.4986943270000008</v>
      </c>
      <c r="L218" s="100">
        <v>9.407592202</v>
      </c>
    </row>
    <row r="219" spans="2:12">
      <c r="B219" s="100" t="s">
        <v>949</v>
      </c>
      <c r="C219" s="100" t="s">
        <v>950</v>
      </c>
      <c r="D219" s="100" t="s">
        <v>951</v>
      </c>
      <c r="E219" s="100" t="s">
        <v>952</v>
      </c>
      <c r="F219" s="100" t="s">
        <v>953</v>
      </c>
      <c r="G219" s="100">
        <v>21.8352</v>
      </c>
      <c r="H219" s="100">
        <v>18.396000000000001</v>
      </c>
      <c r="I219" s="100">
        <v>0.135092711</v>
      </c>
      <c r="J219" s="100">
        <v>0.63498494500000002</v>
      </c>
      <c r="K219" s="100">
        <v>-2.8879782610000002</v>
      </c>
      <c r="L219" s="100">
        <v>-0.655205708</v>
      </c>
    </row>
    <row r="220" spans="2:12">
      <c r="B220" s="100" t="s">
        <v>954</v>
      </c>
      <c r="C220" s="100" t="s">
        <v>955</v>
      </c>
      <c r="D220" s="100" t="s">
        <v>956</v>
      </c>
      <c r="E220" s="100" t="s">
        <v>957</v>
      </c>
      <c r="F220" s="100" t="s">
        <v>956</v>
      </c>
      <c r="G220" s="100">
        <v>-2.8940000000000001</v>
      </c>
      <c r="H220" s="100">
        <v>-3.2040000000000002</v>
      </c>
      <c r="I220" s="100">
        <v>9194.3644069999991</v>
      </c>
      <c r="J220" s="100">
        <v>10570.74978</v>
      </c>
      <c r="K220" s="100">
        <v>13.166534130000001</v>
      </c>
      <c r="L220" s="100">
        <v>13.36779009</v>
      </c>
    </row>
    <row r="221" spans="2:12">
      <c r="B221" s="100" t="s">
        <v>958</v>
      </c>
      <c r="C221" s="100" t="s">
        <v>959</v>
      </c>
      <c r="D221" s="100" t="s">
        <v>960</v>
      </c>
      <c r="E221" s="100" t="s">
        <v>961</v>
      </c>
      <c r="F221" s="100" t="s">
        <v>960</v>
      </c>
      <c r="G221" s="100">
        <v>6.3360000000000003</v>
      </c>
      <c r="H221" s="100">
        <v>6.3959999999999999</v>
      </c>
      <c r="I221" s="100">
        <v>144.43737329999999</v>
      </c>
      <c r="J221" s="100">
        <v>140.589741</v>
      </c>
      <c r="K221" s="100">
        <v>7.1743002789999997</v>
      </c>
      <c r="L221" s="100">
        <v>7.1353475130000001</v>
      </c>
    </row>
    <row r="222" spans="2:12">
      <c r="B222" s="100" t="s">
        <v>962</v>
      </c>
      <c r="C222" s="100" t="s">
        <v>963</v>
      </c>
      <c r="D222" s="100" t="s">
        <v>964</v>
      </c>
      <c r="E222" s="100" t="s">
        <v>965</v>
      </c>
      <c r="F222" s="100" t="s">
        <v>964</v>
      </c>
      <c r="G222" s="100">
        <v>2.1960000000000002</v>
      </c>
      <c r="H222" s="100">
        <v>4.6360000000000001</v>
      </c>
      <c r="I222" s="100">
        <v>930.61532850000003</v>
      </c>
      <c r="J222" s="100">
        <v>310.3951027</v>
      </c>
      <c r="K222" s="100">
        <v>9.8620411400000005</v>
      </c>
      <c r="L222" s="100">
        <v>8.2779619849999992</v>
      </c>
    </row>
    <row r="223" spans="2:12">
      <c r="B223" s="100" t="s">
        <v>966</v>
      </c>
      <c r="C223" s="100" t="s">
        <v>967</v>
      </c>
      <c r="D223" s="100" t="s">
        <v>968</v>
      </c>
      <c r="E223" s="100" t="s">
        <v>969</v>
      </c>
      <c r="F223" s="100" t="s">
        <v>968</v>
      </c>
      <c r="G223" s="100">
        <v>3.4060000000000001</v>
      </c>
      <c r="H223" s="100">
        <v>4.3959999999999999</v>
      </c>
      <c r="I223" s="100">
        <v>539.87952389999998</v>
      </c>
      <c r="J223" s="100">
        <v>345.79496440000003</v>
      </c>
      <c r="K223" s="100">
        <v>9.0764936899999995</v>
      </c>
      <c r="L223" s="100">
        <v>8.4337730499999992</v>
      </c>
    </row>
    <row r="224" spans="2:12">
      <c r="B224" s="100" t="s">
        <v>970</v>
      </c>
      <c r="C224" s="100" t="s">
        <v>971</v>
      </c>
      <c r="D224" s="100" t="s">
        <v>972</v>
      </c>
      <c r="E224" s="100" t="s">
        <v>973</v>
      </c>
      <c r="F224" s="100" t="s">
        <v>972</v>
      </c>
      <c r="G224" s="100">
        <v>7.1059999999999999</v>
      </c>
      <c r="H224" s="100">
        <v>6.1760000000000002</v>
      </c>
      <c r="I224" s="100">
        <v>102.14016239999999</v>
      </c>
      <c r="J224" s="100">
        <v>155.22039509999999</v>
      </c>
      <c r="K224" s="100">
        <v>6.674406447</v>
      </c>
      <c r="L224" s="100">
        <v>7.2781743219999999</v>
      </c>
    </row>
    <row r="225" spans="2:12">
      <c r="B225" s="100" t="s">
        <v>974</v>
      </c>
      <c r="C225" s="100" t="s">
        <v>975</v>
      </c>
      <c r="D225" s="100" t="s">
        <v>976</v>
      </c>
      <c r="E225" s="100" t="s">
        <v>977</v>
      </c>
      <c r="F225" s="100" t="s">
        <v>976</v>
      </c>
      <c r="G225" s="100">
        <v>4.6360000000000001</v>
      </c>
      <c r="H225" s="100">
        <v>5.976</v>
      </c>
      <c r="I225" s="100">
        <v>310.3951027</v>
      </c>
      <c r="J225" s="100">
        <v>169.8381646</v>
      </c>
      <c r="K225" s="100">
        <v>8.2779619849999992</v>
      </c>
      <c r="L225" s="100">
        <v>7.4080168759999996</v>
      </c>
    </row>
    <row r="226" spans="2:12">
      <c r="B226" s="100" t="s">
        <v>978</v>
      </c>
      <c r="C226" s="100" t="s">
        <v>979</v>
      </c>
      <c r="D226" s="100" t="s">
        <v>980</v>
      </c>
      <c r="E226" s="100" t="s">
        <v>981</v>
      </c>
      <c r="F226" s="100" t="s">
        <v>980</v>
      </c>
      <c r="G226" s="100">
        <v>6.4059999999999997</v>
      </c>
      <c r="H226" s="100">
        <v>6.0060000000000002</v>
      </c>
      <c r="I226" s="100">
        <v>139.95850849999999</v>
      </c>
      <c r="J226" s="100">
        <v>167.5607565</v>
      </c>
      <c r="K226" s="100">
        <v>7.1288553849999996</v>
      </c>
      <c r="L226" s="100">
        <v>7.3885404929999998</v>
      </c>
    </row>
    <row r="227" spans="2:12">
      <c r="B227" s="100" t="s">
        <v>982</v>
      </c>
      <c r="C227" s="100" t="s">
        <v>983</v>
      </c>
      <c r="D227" s="100" t="s">
        <v>984</v>
      </c>
      <c r="E227" s="100" t="s">
        <v>985</v>
      </c>
      <c r="F227" s="100" t="s">
        <v>984</v>
      </c>
      <c r="G227" s="100">
        <v>-4.3940000000000001</v>
      </c>
      <c r="H227" s="100">
        <v>-1.6439999999999999</v>
      </c>
      <c r="I227" s="100">
        <v>18058.034889999999</v>
      </c>
      <c r="J227" s="100">
        <v>5238.7909229999996</v>
      </c>
      <c r="K227" s="100">
        <v>14.140353279999999</v>
      </c>
      <c r="L227" s="100">
        <v>12.355018169999999</v>
      </c>
    </row>
    <row r="228" spans="2:12">
      <c r="B228" s="100" t="s">
        <v>986</v>
      </c>
      <c r="C228" s="100" t="s">
        <v>987</v>
      </c>
      <c r="D228" s="100" t="s">
        <v>988</v>
      </c>
      <c r="E228" s="100" t="s">
        <v>989</v>
      </c>
      <c r="F228" s="100" t="s">
        <v>988</v>
      </c>
      <c r="G228" s="100">
        <v>-0.39400000000000002</v>
      </c>
      <c r="H228" s="100">
        <v>-3.444</v>
      </c>
      <c r="I228" s="100">
        <v>2984.97309</v>
      </c>
      <c r="J228" s="100">
        <v>11776.319960000001</v>
      </c>
      <c r="K228" s="100">
        <v>11.54350221</v>
      </c>
      <c r="L228" s="100">
        <v>13.523601149999999</v>
      </c>
    </row>
    <row r="229" spans="2:12">
      <c r="B229" s="100" t="s">
        <v>990</v>
      </c>
      <c r="C229" s="100" t="s">
        <v>991</v>
      </c>
      <c r="D229" s="100" t="s">
        <v>992</v>
      </c>
      <c r="E229" s="100" t="s">
        <v>993</v>
      </c>
      <c r="F229" s="100" t="s">
        <v>994</v>
      </c>
      <c r="G229" s="100">
        <v>5.5152000000000001</v>
      </c>
      <c r="H229" s="100">
        <v>2.306</v>
      </c>
      <c r="I229" s="100">
        <v>208.9731993</v>
      </c>
      <c r="J229" s="100">
        <v>885.67140830000005</v>
      </c>
      <c r="K229" s="100">
        <v>7.7071741190000003</v>
      </c>
      <c r="L229" s="100">
        <v>9.7906277359999994</v>
      </c>
    </row>
    <row r="230" spans="2:12">
      <c r="B230" s="100" t="s">
        <v>995</v>
      </c>
      <c r="C230" s="100" t="s">
        <v>996</v>
      </c>
      <c r="D230" s="100" t="s">
        <v>997</v>
      </c>
      <c r="E230" s="100" t="s">
        <v>998</v>
      </c>
      <c r="F230" s="100" t="s">
        <v>997</v>
      </c>
      <c r="G230" s="100">
        <v>5.2060000000000004</v>
      </c>
      <c r="H230" s="100">
        <v>5.016</v>
      </c>
      <c r="I230" s="100">
        <v>240.16976099999999</v>
      </c>
      <c r="J230" s="100">
        <v>261.60768890000003</v>
      </c>
      <c r="K230" s="100">
        <v>7.9079107070000001</v>
      </c>
      <c r="L230" s="100">
        <v>8.0312611329999992</v>
      </c>
    </row>
    <row r="231" spans="2:12">
      <c r="B231" s="100" t="s">
        <v>999</v>
      </c>
      <c r="C231" s="100" t="s">
        <v>1000</v>
      </c>
      <c r="D231" s="100" t="s">
        <v>1001</v>
      </c>
      <c r="E231" s="100" t="s">
        <v>1002</v>
      </c>
      <c r="F231" s="100" t="s">
        <v>1001</v>
      </c>
      <c r="G231" s="100">
        <v>9.3059999999999992</v>
      </c>
      <c r="H231" s="100">
        <v>7.0060000000000002</v>
      </c>
      <c r="I231" s="100">
        <v>37.952903550000002</v>
      </c>
      <c r="J231" s="100">
        <v>106.8414555</v>
      </c>
      <c r="K231" s="100">
        <v>5.2461383570000004</v>
      </c>
      <c r="L231" s="100">
        <v>6.7393277239999998</v>
      </c>
    </row>
    <row r="232" spans="2:12">
      <c r="B232" s="100" t="s">
        <v>1003</v>
      </c>
      <c r="C232" s="100" t="s">
        <v>1004</v>
      </c>
      <c r="D232" s="100" t="s">
        <v>1005</v>
      </c>
      <c r="E232" s="100" t="s">
        <v>1006</v>
      </c>
      <c r="F232" s="100" t="s">
        <v>1005</v>
      </c>
      <c r="G232" s="100">
        <v>4.4160000000000004</v>
      </c>
      <c r="H232" s="100">
        <v>4.1159999999999997</v>
      </c>
      <c r="I232" s="100">
        <v>342.69677250000001</v>
      </c>
      <c r="J232" s="100">
        <v>392.229062</v>
      </c>
      <c r="K232" s="100">
        <v>8.4207887939999999</v>
      </c>
      <c r="L232" s="100">
        <v>8.6155526249999994</v>
      </c>
    </row>
    <row r="233" spans="2:12">
      <c r="B233" s="100" t="s">
        <v>1007</v>
      </c>
      <c r="C233" s="100" t="s">
        <v>1008</v>
      </c>
      <c r="D233" s="100" t="s">
        <v>1009</v>
      </c>
      <c r="E233" s="100" t="s">
        <v>1010</v>
      </c>
      <c r="F233" s="100" t="s">
        <v>1009</v>
      </c>
      <c r="G233" s="100">
        <v>3.706</v>
      </c>
      <c r="H233" s="100">
        <v>2.556</v>
      </c>
      <c r="I233" s="100">
        <v>471.70133049999998</v>
      </c>
      <c r="J233" s="100">
        <v>791.43362090000005</v>
      </c>
      <c r="K233" s="100">
        <v>8.8817298600000001</v>
      </c>
      <c r="L233" s="100">
        <v>9.6283245439999998</v>
      </c>
    </row>
    <row r="234" spans="2:12">
      <c r="B234" s="100" t="s">
        <v>1011</v>
      </c>
      <c r="C234" s="100" t="s">
        <v>1012</v>
      </c>
      <c r="D234" s="100" t="s">
        <v>1013</v>
      </c>
      <c r="E234" s="100" t="s">
        <v>1014</v>
      </c>
      <c r="F234" s="100" t="s">
        <v>1013</v>
      </c>
      <c r="G234" s="100">
        <v>10.206</v>
      </c>
      <c r="H234" s="100">
        <v>4.7359999999999998</v>
      </c>
      <c r="I234" s="100">
        <v>25.313706570000001</v>
      </c>
      <c r="J234" s="100">
        <v>296.73693659999998</v>
      </c>
      <c r="K234" s="100">
        <v>4.6618468650000002</v>
      </c>
      <c r="L234" s="100">
        <v>8.2130407079999994</v>
      </c>
    </row>
    <row r="235" spans="2:12">
      <c r="B235" s="100" t="s">
        <v>1015</v>
      </c>
      <c r="C235" s="100" t="s">
        <v>1016</v>
      </c>
      <c r="D235" s="100" t="s">
        <v>1017</v>
      </c>
      <c r="E235" s="100" t="s">
        <v>1018</v>
      </c>
      <c r="F235" s="100" t="s">
        <v>1017</v>
      </c>
      <c r="G235" s="100">
        <v>1.196</v>
      </c>
      <c r="H235" s="100">
        <v>-2.4940000000000002</v>
      </c>
      <c r="I235" s="100">
        <v>1459.4953599999999</v>
      </c>
      <c r="J235" s="100">
        <v>7679.7787019999996</v>
      </c>
      <c r="K235" s="100">
        <v>10.511253910000001</v>
      </c>
      <c r="L235" s="100">
        <v>12.906849019999999</v>
      </c>
    </row>
    <row r="236" spans="2:12">
      <c r="B236" s="100" t="s">
        <v>1019</v>
      </c>
      <c r="C236" s="100" t="s">
        <v>1020</v>
      </c>
      <c r="D236" s="100" t="s">
        <v>1021</v>
      </c>
      <c r="E236" s="100" t="s">
        <v>1022</v>
      </c>
      <c r="F236" s="100" t="s">
        <v>1021</v>
      </c>
      <c r="G236" s="100">
        <v>11.715999999999999</v>
      </c>
      <c r="H236" s="100">
        <v>7.4359999999999999</v>
      </c>
      <c r="I236" s="100">
        <v>12.83076767</v>
      </c>
      <c r="J236" s="100">
        <v>88.044820689999995</v>
      </c>
      <c r="K236" s="100">
        <v>3.6815355850000002</v>
      </c>
      <c r="L236" s="100">
        <v>6.4601662339999999</v>
      </c>
    </row>
    <row r="237" spans="2:12">
      <c r="B237" s="100" t="s">
        <v>1023</v>
      </c>
      <c r="C237" s="100" t="s">
        <v>1024</v>
      </c>
      <c r="D237" s="100" t="s">
        <v>1025</v>
      </c>
      <c r="E237" s="100" t="s">
        <v>1026</v>
      </c>
      <c r="F237" s="100" t="s">
        <v>1025</v>
      </c>
      <c r="G237" s="100">
        <v>0.90600000000000003</v>
      </c>
      <c r="H237" s="100">
        <v>3.956</v>
      </c>
      <c r="I237" s="100">
        <v>1662.9460059999999</v>
      </c>
      <c r="J237" s="100">
        <v>421.51105749999999</v>
      </c>
      <c r="K237" s="100">
        <v>10.69952561</v>
      </c>
      <c r="L237" s="100">
        <v>8.7194266680000005</v>
      </c>
    </row>
    <row r="238" spans="2:12">
      <c r="B238" s="100" t="s">
        <v>1027</v>
      </c>
      <c r="C238" s="100" t="s">
        <v>1028</v>
      </c>
      <c r="D238" s="100" t="s">
        <v>1029</v>
      </c>
      <c r="E238" s="100" t="s">
        <v>1030</v>
      </c>
      <c r="F238" s="100" t="s">
        <v>1029</v>
      </c>
      <c r="G238" s="100">
        <v>16.905999999999999</v>
      </c>
      <c r="H238" s="100">
        <v>15.106</v>
      </c>
      <c r="I238" s="100">
        <v>1.2415318879999999</v>
      </c>
      <c r="J238" s="100">
        <v>2.7908494469999998</v>
      </c>
      <c r="K238" s="100">
        <v>0.31212131700000001</v>
      </c>
      <c r="L238" s="100">
        <v>1.4807043</v>
      </c>
    </row>
    <row r="239" spans="2:12">
      <c r="B239" s="100" t="s">
        <v>1031</v>
      </c>
      <c r="C239" s="100" t="s">
        <v>1032</v>
      </c>
      <c r="D239" s="100" t="s">
        <v>1033</v>
      </c>
      <c r="E239" s="100" t="s">
        <v>1034</v>
      </c>
      <c r="F239" s="100" t="s">
        <v>1033</v>
      </c>
      <c r="G239" s="100">
        <v>3.3159999999999998</v>
      </c>
      <c r="H239" s="100">
        <v>1.006</v>
      </c>
      <c r="I239" s="100">
        <v>562.19345169999997</v>
      </c>
      <c r="J239" s="100">
        <v>1589.7721939999999</v>
      </c>
      <c r="K239" s="100">
        <v>9.1349228399999998</v>
      </c>
      <c r="L239" s="100">
        <v>10.63460433</v>
      </c>
    </row>
    <row r="240" spans="2:12">
      <c r="B240" s="100" t="s">
        <v>1035</v>
      </c>
      <c r="C240" s="100" t="s">
        <v>1036</v>
      </c>
      <c r="D240" s="100" t="s">
        <v>1037</v>
      </c>
      <c r="E240" s="100" t="s">
        <v>1038</v>
      </c>
      <c r="F240" s="100" t="s">
        <v>1039</v>
      </c>
      <c r="G240" s="100">
        <v>3.4752000000000001</v>
      </c>
      <c r="H240" s="100">
        <v>5.0359999999999996</v>
      </c>
      <c r="I240" s="100">
        <v>523.32673999999997</v>
      </c>
      <c r="J240" s="100">
        <v>259.26378310000001</v>
      </c>
      <c r="K240" s="100">
        <v>9.0315681669999996</v>
      </c>
      <c r="L240" s="100">
        <v>8.018276878</v>
      </c>
    </row>
    <row r="241" spans="2:12">
      <c r="B241" s="100" t="s">
        <v>1040</v>
      </c>
      <c r="C241" s="100" t="s">
        <v>1041</v>
      </c>
      <c r="D241" s="100" t="s">
        <v>1042</v>
      </c>
      <c r="E241" s="100" t="s">
        <v>1043</v>
      </c>
      <c r="F241" s="100" t="s">
        <v>1042</v>
      </c>
      <c r="G241" s="100">
        <v>-2.0939999999999999</v>
      </c>
      <c r="H241" s="100">
        <v>0.65600000000000003</v>
      </c>
      <c r="I241" s="100">
        <v>6414.69038</v>
      </c>
      <c r="J241" s="100">
        <v>1860.9567400000001</v>
      </c>
      <c r="K241" s="100">
        <v>12.647163920000001</v>
      </c>
      <c r="L241" s="100">
        <v>10.8618288</v>
      </c>
    </row>
    <row r="242" spans="2:12">
      <c r="B242" s="100" t="s">
        <v>1044</v>
      </c>
      <c r="C242" s="100" t="s">
        <v>1045</v>
      </c>
      <c r="D242" s="100" t="s">
        <v>1046</v>
      </c>
      <c r="E242" s="100" t="s">
        <v>1047</v>
      </c>
      <c r="F242" s="100" t="s">
        <v>1046</v>
      </c>
      <c r="G242" s="100">
        <v>-2.004</v>
      </c>
      <c r="H242" s="100">
        <v>-2.0939999999999999</v>
      </c>
      <c r="I242" s="100">
        <v>6160.085959</v>
      </c>
      <c r="J242" s="100">
        <v>6414.69038</v>
      </c>
      <c r="K242" s="100">
        <v>12.58873477</v>
      </c>
      <c r="L242" s="100">
        <v>12.647163920000001</v>
      </c>
    </row>
    <row r="243" spans="2:12">
      <c r="B243" s="100" t="s">
        <v>1048</v>
      </c>
      <c r="C243" s="100" t="s">
        <v>1049</v>
      </c>
      <c r="D243" s="100" t="s">
        <v>1050</v>
      </c>
      <c r="E243" s="100" t="s">
        <v>1051</v>
      </c>
      <c r="F243" s="100" t="s">
        <v>1050</v>
      </c>
      <c r="G243" s="100">
        <v>5.9960000000000004</v>
      </c>
      <c r="H243" s="100">
        <v>6.3760000000000003</v>
      </c>
      <c r="I243" s="100">
        <v>168.31647899999999</v>
      </c>
      <c r="J243" s="100">
        <v>141.86075969999999</v>
      </c>
      <c r="K243" s="100">
        <v>7.3950326200000003</v>
      </c>
      <c r="L243" s="100">
        <v>7.1483317680000003</v>
      </c>
    </row>
    <row r="244" spans="2:12">
      <c r="B244" s="100" t="s">
        <v>1052</v>
      </c>
      <c r="C244" s="100" t="s">
        <v>1053</v>
      </c>
      <c r="D244" s="100" t="s">
        <v>1054</v>
      </c>
      <c r="E244" s="100" t="s">
        <v>1055</v>
      </c>
      <c r="F244" s="100" t="s">
        <v>1054</v>
      </c>
      <c r="G244" s="100">
        <v>1.1160000000000001</v>
      </c>
      <c r="H244" s="100">
        <v>-0.19400000000000001</v>
      </c>
      <c r="I244" s="100">
        <v>1512.9943969999999</v>
      </c>
      <c r="J244" s="100">
        <v>2728.0599950000001</v>
      </c>
      <c r="K244" s="100">
        <v>10.563190929999999</v>
      </c>
      <c r="L244" s="100">
        <v>11.41365966</v>
      </c>
    </row>
    <row r="245" spans="2:12">
      <c r="B245" s="100" t="s">
        <v>1056</v>
      </c>
      <c r="C245" s="100" t="s">
        <v>1057</v>
      </c>
      <c r="D245" s="100" t="s">
        <v>1058</v>
      </c>
      <c r="E245" s="100" t="s">
        <v>1059</v>
      </c>
      <c r="F245" s="100" t="s">
        <v>1060</v>
      </c>
      <c r="G245" s="100">
        <v>1.7751999999999999</v>
      </c>
      <c r="H245" s="100">
        <v>1.1759999999999999</v>
      </c>
      <c r="I245" s="100">
        <v>1124.6262200000001</v>
      </c>
      <c r="J245" s="100">
        <v>1472.6901049999999</v>
      </c>
      <c r="K245" s="100">
        <v>10.13522987</v>
      </c>
      <c r="L245" s="100">
        <v>10.524238159999999</v>
      </c>
    </row>
    <row r="246" spans="2:12">
      <c r="B246" s="100" t="s">
        <v>1061</v>
      </c>
      <c r="C246" s="100" t="s">
        <v>1062</v>
      </c>
      <c r="D246" s="100" t="s">
        <v>1063</v>
      </c>
      <c r="E246" s="100" t="s">
        <v>1064</v>
      </c>
      <c r="F246" s="100" t="s">
        <v>1063</v>
      </c>
      <c r="G246" s="100">
        <v>8.5060000000000002</v>
      </c>
      <c r="H246" s="100">
        <v>18.306000000000001</v>
      </c>
      <c r="I246" s="100">
        <v>54.399013029999999</v>
      </c>
      <c r="J246" s="100">
        <v>0.66122970400000003</v>
      </c>
      <c r="K246" s="100">
        <v>5.7655085719999999</v>
      </c>
      <c r="L246" s="100">
        <v>-0.59677655900000004</v>
      </c>
    </row>
    <row r="247" spans="2:12">
      <c r="B247" s="100" t="s">
        <v>1065</v>
      </c>
      <c r="C247" s="100" t="s">
        <v>1066</v>
      </c>
      <c r="D247" s="100" t="s">
        <v>1067</v>
      </c>
      <c r="E247" s="100" t="s">
        <v>1068</v>
      </c>
      <c r="F247" s="100" t="s">
        <v>1069</v>
      </c>
      <c r="G247" s="100">
        <v>19.725200000000001</v>
      </c>
      <c r="H247" s="100">
        <v>10.286</v>
      </c>
      <c r="I247" s="100">
        <v>0.34913591599999999</v>
      </c>
      <c r="J247" s="100">
        <v>24.418621340000001</v>
      </c>
      <c r="K247" s="100">
        <v>-1.51813932</v>
      </c>
      <c r="L247" s="100">
        <v>4.6099098439999997</v>
      </c>
    </row>
    <row r="248" spans="2:12">
      <c r="B248" s="100" t="s">
        <v>1070</v>
      </c>
      <c r="C248" s="100" t="s">
        <v>1062</v>
      </c>
      <c r="D248" s="100" t="s">
        <v>1063</v>
      </c>
      <c r="E248" s="100" t="s">
        <v>1064</v>
      </c>
      <c r="F248" s="100" t="s">
        <v>1063</v>
      </c>
      <c r="G248" s="100">
        <v>8.5060000000000002</v>
      </c>
      <c r="H248" s="100">
        <v>18.306000000000001</v>
      </c>
      <c r="I248" s="100">
        <v>54.399013029999999</v>
      </c>
      <c r="J248" s="100">
        <v>0.66122970400000003</v>
      </c>
      <c r="K248" s="100">
        <v>5.7655085719999999</v>
      </c>
      <c r="L248" s="100">
        <v>-0.59677655900000004</v>
      </c>
    </row>
    <row r="249" spans="2:12">
      <c r="B249" s="100" t="s">
        <v>1071</v>
      </c>
      <c r="C249" s="100" t="s">
        <v>1062</v>
      </c>
      <c r="D249" s="100" t="s">
        <v>1063</v>
      </c>
      <c r="E249" s="100" t="s">
        <v>1064</v>
      </c>
      <c r="F249" s="100" t="s">
        <v>1063</v>
      </c>
      <c r="G249" s="100">
        <v>8.5060000000000002</v>
      </c>
      <c r="H249" s="100">
        <v>18.306000000000001</v>
      </c>
      <c r="I249" s="100">
        <v>54.399013029999999</v>
      </c>
      <c r="J249" s="100">
        <v>0.66122970400000003</v>
      </c>
      <c r="K249" s="100">
        <v>5.7655085719999999</v>
      </c>
      <c r="L249" s="100">
        <v>-0.59677655900000004</v>
      </c>
    </row>
    <row r="250" spans="2:12">
      <c r="B250" s="100" t="s">
        <v>1072</v>
      </c>
      <c r="C250" s="100" t="s">
        <v>1062</v>
      </c>
      <c r="D250" s="100" t="s">
        <v>1063</v>
      </c>
      <c r="E250" s="100" t="s">
        <v>1064</v>
      </c>
      <c r="F250" s="100" t="s">
        <v>1063</v>
      </c>
      <c r="G250" s="100">
        <v>8.5060000000000002</v>
      </c>
      <c r="H250" s="100">
        <v>18.306000000000001</v>
      </c>
      <c r="I250" s="100">
        <v>54.399013029999999</v>
      </c>
      <c r="J250" s="100">
        <v>0.66122970400000003</v>
      </c>
      <c r="K250" s="100">
        <v>5.7655085719999999</v>
      </c>
      <c r="L250" s="100">
        <v>-0.59677655900000004</v>
      </c>
    </row>
    <row r="251" spans="2:12">
      <c r="B251" s="100" t="s">
        <v>1073</v>
      </c>
      <c r="C251" s="100" t="s">
        <v>1062</v>
      </c>
      <c r="D251" s="100" t="s">
        <v>1063</v>
      </c>
      <c r="E251" s="100" t="s">
        <v>1064</v>
      </c>
      <c r="F251" s="100" t="s">
        <v>1063</v>
      </c>
      <c r="G251" s="100">
        <v>8.5060000000000002</v>
      </c>
      <c r="H251" s="100">
        <v>18.306000000000001</v>
      </c>
      <c r="I251" s="100">
        <v>54.399013029999999</v>
      </c>
      <c r="J251" s="100">
        <v>0.66122970400000003</v>
      </c>
      <c r="K251" s="100">
        <v>5.7655085719999999</v>
      </c>
      <c r="L251" s="100">
        <v>-0.59677655900000004</v>
      </c>
    </row>
  </sheetData>
  <mergeCells count="1">
    <mergeCell ref="B1:L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9DF51-32BA-4B7B-A725-27392FB99036}">
  <dimension ref="B1:H305"/>
  <sheetViews>
    <sheetView zoomScale="55" zoomScaleNormal="55" workbookViewId="0">
      <selection activeCell="B1" sqref="B1:H1"/>
    </sheetView>
  </sheetViews>
  <sheetFormatPr baseColWidth="10" defaultColWidth="8.83203125" defaultRowHeight="15"/>
  <cols>
    <col min="1" max="1" width="4" customWidth="1"/>
    <col min="3" max="3" width="11.6640625" customWidth="1"/>
    <col min="4" max="4" width="6.5" customWidth="1"/>
    <col min="5" max="5" width="8.6640625" customWidth="1"/>
    <col min="6" max="6" width="19.6640625" style="44" customWidth="1"/>
    <col min="8" max="8" width="68.5" customWidth="1"/>
  </cols>
  <sheetData>
    <row r="1" spans="2:8" ht="28.75" customHeight="1">
      <c r="B1" s="497" t="s">
        <v>11553</v>
      </c>
      <c r="C1" s="497"/>
      <c r="D1" s="497"/>
      <c r="E1" s="497"/>
      <c r="F1" s="497"/>
      <c r="G1" s="497"/>
      <c r="H1" s="497"/>
    </row>
    <row r="2" spans="2:8">
      <c r="B2" s="11" t="s">
        <v>7976</v>
      </c>
      <c r="C2" s="11" t="s">
        <v>7977</v>
      </c>
      <c r="D2" s="11" t="s">
        <v>8229</v>
      </c>
      <c r="E2" s="11" t="s">
        <v>8230</v>
      </c>
      <c r="F2" s="11" t="s">
        <v>7978</v>
      </c>
      <c r="G2" s="11" t="s">
        <v>7979</v>
      </c>
      <c r="H2" s="11" t="s">
        <v>7980</v>
      </c>
    </row>
    <row r="3" spans="2:8">
      <c r="B3" s="11"/>
      <c r="C3" s="11"/>
      <c r="D3" s="11">
        <f>SUM(D4:D304)</f>
        <v>104</v>
      </c>
      <c r="E3" s="11">
        <f>SUM(E4:E304)</f>
        <v>196</v>
      </c>
      <c r="F3" s="11"/>
      <c r="G3" s="11"/>
      <c r="H3" s="11"/>
    </row>
    <row r="4" spans="2:8">
      <c r="B4" s="12">
        <v>45465</v>
      </c>
      <c r="C4" s="23" t="s">
        <v>1291</v>
      </c>
      <c r="D4" s="23"/>
      <c r="E4" s="23">
        <v>1</v>
      </c>
      <c r="F4" s="13" t="s">
        <v>8231</v>
      </c>
      <c r="G4" s="15" t="s">
        <v>8232</v>
      </c>
      <c r="H4" s="16" t="s">
        <v>1367</v>
      </c>
    </row>
    <row r="5" spans="2:8">
      <c r="B5" s="12">
        <v>72743</v>
      </c>
      <c r="C5" s="23" t="s">
        <v>1104</v>
      </c>
      <c r="D5" s="23">
        <v>1</v>
      </c>
      <c r="E5" s="23"/>
      <c r="F5" s="14" t="s">
        <v>8233</v>
      </c>
      <c r="G5" s="15" t="s">
        <v>8234</v>
      </c>
      <c r="H5" s="16" t="s">
        <v>8235</v>
      </c>
    </row>
    <row r="6" spans="2:8">
      <c r="B6" s="12">
        <v>77349</v>
      </c>
      <c r="C6" s="23" t="s">
        <v>1094</v>
      </c>
      <c r="D6" s="23">
        <v>1</v>
      </c>
      <c r="E6" s="23"/>
      <c r="F6" s="36" t="s">
        <v>8236</v>
      </c>
      <c r="G6" s="15" t="s">
        <v>8237</v>
      </c>
      <c r="H6" s="16" t="s">
        <v>8238</v>
      </c>
    </row>
    <row r="7" spans="2:8">
      <c r="B7" s="12">
        <v>90864</v>
      </c>
      <c r="C7" s="23" t="s">
        <v>1291</v>
      </c>
      <c r="D7" s="23"/>
      <c r="E7" s="23">
        <v>1</v>
      </c>
      <c r="F7" s="13" t="s">
        <v>8239</v>
      </c>
      <c r="G7" s="15" t="s">
        <v>8240</v>
      </c>
      <c r="H7" s="16" t="s">
        <v>8241</v>
      </c>
    </row>
    <row r="8" spans="2:8">
      <c r="B8" s="12">
        <v>94482</v>
      </c>
      <c r="C8" s="23" t="s">
        <v>1291</v>
      </c>
      <c r="D8" s="23"/>
      <c r="E8" s="23">
        <v>1</v>
      </c>
      <c r="F8" s="13" t="s">
        <v>8242</v>
      </c>
      <c r="G8" s="15" t="s">
        <v>8243</v>
      </c>
      <c r="H8" s="16" t="s">
        <v>8244</v>
      </c>
    </row>
    <row r="9" spans="2:8">
      <c r="B9" s="12">
        <v>99476</v>
      </c>
      <c r="C9" s="23" t="s">
        <v>1291</v>
      </c>
      <c r="D9" s="23"/>
      <c r="E9" s="23">
        <v>1</v>
      </c>
      <c r="F9" s="13" t="s">
        <v>8245</v>
      </c>
      <c r="G9" s="15" t="s">
        <v>8246</v>
      </c>
      <c r="H9" s="16" t="s">
        <v>8247</v>
      </c>
    </row>
    <row r="10" spans="2:8">
      <c r="B10" s="12">
        <v>102070</v>
      </c>
      <c r="C10" s="23" t="s">
        <v>1094</v>
      </c>
      <c r="D10" s="23">
        <v>1</v>
      </c>
      <c r="E10" s="23"/>
      <c r="F10" s="14" t="s">
        <v>8248</v>
      </c>
      <c r="G10" s="15" t="s">
        <v>8249</v>
      </c>
      <c r="H10" s="16" t="s">
        <v>8250</v>
      </c>
    </row>
    <row r="11" spans="2:8">
      <c r="B11" s="12">
        <v>103814</v>
      </c>
      <c r="C11" s="23" t="s">
        <v>1291</v>
      </c>
      <c r="D11" s="23"/>
      <c r="E11" s="23">
        <v>1</v>
      </c>
      <c r="F11" s="13" t="s">
        <v>8251</v>
      </c>
      <c r="G11" s="15" t="s">
        <v>8252</v>
      </c>
      <c r="H11" s="16" t="s">
        <v>8253</v>
      </c>
    </row>
    <row r="12" spans="2:8">
      <c r="B12" s="12">
        <v>119113</v>
      </c>
      <c r="C12" s="23" t="s">
        <v>1291</v>
      </c>
      <c r="D12" s="23"/>
      <c r="E12" s="23">
        <v>1</v>
      </c>
      <c r="F12" s="13" t="s">
        <v>8254</v>
      </c>
      <c r="G12" s="15" t="s">
        <v>8255</v>
      </c>
      <c r="H12" s="16" t="s">
        <v>1214</v>
      </c>
    </row>
    <row r="13" spans="2:8">
      <c r="B13" s="12">
        <v>143534</v>
      </c>
      <c r="C13" s="23" t="s">
        <v>1291</v>
      </c>
      <c r="D13" s="23"/>
      <c r="E13" s="23">
        <v>1</v>
      </c>
      <c r="F13" s="13" t="s">
        <v>8256</v>
      </c>
      <c r="G13" s="15" t="s">
        <v>8257</v>
      </c>
      <c r="H13" s="16" t="s">
        <v>4134</v>
      </c>
    </row>
    <row r="14" spans="2:8">
      <c r="B14" s="12">
        <v>157563</v>
      </c>
      <c r="C14" s="23" t="s">
        <v>1142</v>
      </c>
      <c r="D14" s="23"/>
      <c r="E14" s="23">
        <v>1</v>
      </c>
      <c r="F14" s="13" t="s">
        <v>8258</v>
      </c>
      <c r="G14" s="15" t="s">
        <v>8259</v>
      </c>
      <c r="H14" s="16" t="s">
        <v>8260</v>
      </c>
    </row>
    <row r="15" spans="2:8">
      <c r="B15" s="12">
        <v>171294</v>
      </c>
      <c r="C15" s="23" t="s">
        <v>1291</v>
      </c>
      <c r="D15" s="23"/>
      <c r="E15" s="23">
        <v>1</v>
      </c>
      <c r="F15" s="13" t="s">
        <v>8261</v>
      </c>
      <c r="G15" s="15" t="s">
        <v>8262</v>
      </c>
      <c r="H15" s="16" t="s">
        <v>8263</v>
      </c>
    </row>
    <row r="16" spans="2:8">
      <c r="B16" s="12">
        <v>204324</v>
      </c>
      <c r="C16" s="23" t="s">
        <v>1291</v>
      </c>
      <c r="D16" s="23"/>
      <c r="E16" s="23">
        <v>1</v>
      </c>
      <c r="F16" s="13" t="s">
        <v>8264</v>
      </c>
      <c r="G16" s="15" t="s">
        <v>8265</v>
      </c>
      <c r="H16" s="16" t="s">
        <v>1562</v>
      </c>
    </row>
    <row r="17" spans="2:8">
      <c r="B17" s="12">
        <v>213756</v>
      </c>
      <c r="C17" s="23" t="s">
        <v>1104</v>
      </c>
      <c r="D17" s="23">
        <v>1</v>
      </c>
      <c r="E17" s="23"/>
      <c r="F17" s="14" t="s">
        <v>8248</v>
      </c>
      <c r="G17" s="15" t="s">
        <v>8266</v>
      </c>
      <c r="H17" s="16" t="s">
        <v>1567</v>
      </c>
    </row>
    <row r="18" spans="2:8">
      <c r="B18" s="12">
        <v>214664</v>
      </c>
      <c r="C18" s="23" t="s">
        <v>1291</v>
      </c>
      <c r="D18" s="23"/>
      <c r="E18" s="23">
        <v>1</v>
      </c>
      <c r="F18" s="13" t="s">
        <v>8267</v>
      </c>
      <c r="G18" s="15" t="s">
        <v>8268</v>
      </c>
      <c r="H18" s="16" t="s">
        <v>8269</v>
      </c>
    </row>
    <row r="19" spans="2:8">
      <c r="B19" s="12">
        <v>221445</v>
      </c>
      <c r="C19" s="23" t="s">
        <v>1104</v>
      </c>
      <c r="D19" s="23">
        <v>1</v>
      </c>
      <c r="E19" s="23"/>
      <c r="F19" s="14" t="s">
        <v>8270</v>
      </c>
      <c r="G19" s="15" t="s">
        <v>8271</v>
      </c>
      <c r="H19" s="16" t="s">
        <v>1599</v>
      </c>
    </row>
    <row r="20" spans="2:8">
      <c r="B20" s="12">
        <v>244923</v>
      </c>
      <c r="C20" s="23" t="s">
        <v>1094</v>
      </c>
      <c r="D20" s="23">
        <v>1</v>
      </c>
      <c r="E20" s="23"/>
      <c r="F20" s="14" t="s">
        <v>8272</v>
      </c>
      <c r="G20" s="15" t="s">
        <v>8273</v>
      </c>
      <c r="H20" s="16" t="s">
        <v>8274</v>
      </c>
    </row>
    <row r="21" spans="2:8">
      <c r="B21" s="12">
        <v>296823</v>
      </c>
      <c r="C21" s="23" t="s">
        <v>1104</v>
      </c>
      <c r="D21" s="23">
        <v>1</v>
      </c>
      <c r="E21" s="23"/>
      <c r="F21" s="29" t="s">
        <v>8275</v>
      </c>
      <c r="G21" s="15" t="s">
        <v>8276</v>
      </c>
      <c r="H21" s="16" t="s">
        <v>8277</v>
      </c>
    </row>
    <row r="22" spans="2:8">
      <c r="B22" s="12">
        <v>299986</v>
      </c>
      <c r="C22" s="23" t="s">
        <v>1142</v>
      </c>
      <c r="D22" s="23"/>
      <c r="E22" s="23">
        <v>1</v>
      </c>
      <c r="F22" s="13" t="s">
        <v>8278</v>
      </c>
      <c r="G22" s="15" t="s">
        <v>8279</v>
      </c>
      <c r="H22" s="16" t="s">
        <v>8280</v>
      </c>
    </row>
    <row r="23" spans="2:8">
      <c r="B23" s="12">
        <v>300939</v>
      </c>
      <c r="C23" s="23" t="s">
        <v>1142</v>
      </c>
      <c r="D23" s="23"/>
      <c r="E23" s="23">
        <v>1</v>
      </c>
      <c r="F23" s="13" t="s">
        <v>8281</v>
      </c>
      <c r="G23" s="15" t="s">
        <v>8282</v>
      </c>
      <c r="H23" s="16" t="s">
        <v>1695</v>
      </c>
    </row>
    <row r="24" spans="2:8">
      <c r="B24" s="12">
        <v>371973</v>
      </c>
      <c r="C24" s="23" t="s">
        <v>1291</v>
      </c>
      <c r="D24" s="23"/>
      <c r="E24" s="23">
        <v>1</v>
      </c>
      <c r="F24" s="13" t="s">
        <v>8283</v>
      </c>
      <c r="G24" s="15" t="s">
        <v>8284</v>
      </c>
      <c r="H24" s="16" t="s">
        <v>1829</v>
      </c>
    </row>
    <row r="25" spans="2:8">
      <c r="B25" s="12">
        <v>372920</v>
      </c>
      <c r="C25" s="23" t="s">
        <v>1291</v>
      </c>
      <c r="D25" s="23"/>
      <c r="E25" s="23">
        <v>1</v>
      </c>
      <c r="F25" s="13" t="s">
        <v>8285</v>
      </c>
      <c r="G25" s="15" t="s">
        <v>8286</v>
      </c>
      <c r="H25" s="16" t="s">
        <v>8287</v>
      </c>
    </row>
    <row r="26" spans="2:8">
      <c r="B26" s="12">
        <v>386022</v>
      </c>
      <c r="C26" s="23" t="s">
        <v>1291</v>
      </c>
      <c r="D26" s="23"/>
      <c r="E26" s="23">
        <v>1</v>
      </c>
      <c r="F26" s="13" t="s">
        <v>8288</v>
      </c>
      <c r="G26" s="15" t="s">
        <v>8289</v>
      </c>
      <c r="H26" s="16" t="s">
        <v>1853</v>
      </c>
    </row>
    <row r="27" spans="2:8">
      <c r="B27" s="12">
        <v>386846</v>
      </c>
      <c r="C27" s="23" t="s">
        <v>1291</v>
      </c>
      <c r="D27" s="23"/>
      <c r="E27" s="23">
        <v>1</v>
      </c>
      <c r="F27" s="13" t="s">
        <v>8290</v>
      </c>
      <c r="G27" s="15" t="s">
        <v>8291</v>
      </c>
      <c r="H27" s="16" t="s">
        <v>8292</v>
      </c>
    </row>
    <row r="28" spans="2:8">
      <c r="B28" s="12">
        <v>414802</v>
      </c>
      <c r="C28" s="23" t="s">
        <v>1142</v>
      </c>
      <c r="D28" s="23"/>
      <c r="E28" s="23">
        <v>1</v>
      </c>
      <c r="F28" s="13" t="s">
        <v>8293</v>
      </c>
      <c r="G28" s="15" t="s">
        <v>8294</v>
      </c>
      <c r="H28" s="16" t="s">
        <v>1906</v>
      </c>
    </row>
    <row r="29" spans="2:8">
      <c r="B29" s="12">
        <v>447700</v>
      </c>
      <c r="C29" s="23" t="s">
        <v>1104</v>
      </c>
      <c r="D29" s="23">
        <v>1</v>
      </c>
      <c r="E29" s="23"/>
      <c r="F29" s="14" t="s">
        <v>8295</v>
      </c>
      <c r="G29" s="15" t="s">
        <v>8296</v>
      </c>
      <c r="H29" s="16" t="s">
        <v>8297</v>
      </c>
    </row>
    <row r="30" spans="2:8">
      <c r="B30" s="12">
        <v>513908</v>
      </c>
      <c r="C30" s="23" t="s">
        <v>1142</v>
      </c>
      <c r="D30" s="23"/>
      <c r="E30" s="23">
        <v>1</v>
      </c>
      <c r="F30" s="13" t="s">
        <v>8298</v>
      </c>
      <c r="G30" s="15" t="s">
        <v>8299</v>
      </c>
      <c r="H30" s="16" t="s">
        <v>8300</v>
      </c>
    </row>
    <row r="31" spans="2:8">
      <c r="B31" s="12">
        <v>519466</v>
      </c>
      <c r="C31" s="23" t="s">
        <v>1291</v>
      </c>
      <c r="D31" s="23"/>
      <c r="E31" s="23">
        <v>1</v>
      </c>
      <c r="F31" s="13" t="s">
        <v>8301</v>
      </c>
      <c r="G31" s="15" t="s">
        <v>8302</v>
      </c>
      <c r="H31" s="16" t="s">
        <v>2031</v>
      </c>
    </row>
    <row r="32" spans="2:8">
      <c r="B32" s="12">
        <v>549489</v>
      </c>
      <c r="C32" s="23" t="s">
        <v>1291</v>
      </c>
      <c r="D32" s="23"/>
      <c r="E32" s="23">
        <v>1</v>
      </c>
      <c r="F32" s="13" t="s">
        <v>8303</v>
      </c>
      <c r="G32" s="15" t="s">
        <v>8304</v>
      </c>
      <c r="H32" s="16" t="s">
        <v>8305</v>
      </c>
    </row>
    <row r="33" spans="2:8">
      <c r="B33" s="12">
        <v>551643</v>
      </c>
      <c r="C33" s="23" t="s">
        <v>1142</v>
      </c>
      <c r="D33" s="23"/>
      <c r="E33" s="23">
        <v>1</v>
      </c>
      <c r="F33" s="13" t="s">
        <v>8306</v>
      </c>
      <c r="G33" s="15" t="s">
        <v>8307</v>
      </c>
      <c r="H33" s="16" t="s">
        <v>8308</v>
      </c>
    </row>
    <row r="34" spans="2:8">
      <c r="B34" s="12">
        <v>613206</v>
      </c>
      <c r="C34" s="23" t="s">
        <v>1291</v>
      </c>
      <c r="D34" s="23"/>
      <c r="E34" s="23">
        <v>1</v>
      </c>
      <c r="F34" s="13" t="s">
        <v>8309</v>
      </c>
      <c r="G34" s="15" t="s">
        <v>8310</v>
      </c>
      <c r="H34" s="16" t="s">
        <v>8311</v>
      </c>
    </row>
    <row r="35" spans="2:8">
      <c r="B35" s="12">
        <v>620236</v>
      </c>
      <c r="C35" s="23" t="s">
        <v>1142</v>
      </c>
      <c r="D35" s="23"/>
      <c r="E35" s="23">
        <v>1</v>
      </c>
      <c r="F35" s="13" t="s">
        <v>8312</v>
      </c>
      <c r="G35" s="15" t="s">
        <v>8313</v>
      </c>
      <c r="H35" s="16" t="s">
        <v>2147</v>
      </c>
    </row>
    <row r="36" spans="2:8">
      <c r="B36" s="17">
        <v>652940</v>
      </c>
      <c r="C36" s="23" t="s">
        <v>1094</v>
      </c>
      <c r="D36" s="23">
        <v>1</v>
      </c>
      <c r="E36" s="23"/>
      <c r="F36" s="14" t="s">
        <v>8314</v>
      </c>
      <c r="G36" s="15" t="s">
        <v>8315</v>
      </c>
      <c r="H36" s="16" t="s">
        <v>2192</v>
      </c>
    </row>
    <row r="37" spans="2:8">
      <c r="B37" s="12">
        <v>676463</v>
      </c>
      <c r="C37" s="23" t="s">
        <v>1291</v>
      </c>
      <c r="D37" s="23"/>
      <c r="E37" s="23">
        <v>1</v>
      </c>
      <c r="F37" s="13" t="s">
        <v>8316</v>
      </c>
      <c r="G37" s="15" t="s">
        <v>8317</v>
      </c>
      <c r="H37" s="16" t="s">
        <v>2244</v>
      </c>
    </row>
    <row r="38" spans="2:8">
      <c r="B38" s="12">
        <v>679260</v>
      </c>
      <c r="C38" s="23" t="s">
        <v>1291</v>
      </c>
      <c r="D38" s="23"/>
      <c r="E38" s="23">
        <v>1</v>
      </c>
      <c r="F38" s="13" t="s">
        <v>8318</v>
      </c>
      <c r="G38" s="15" t="s">
        <v>8319</v>
      </c>
      <c r="H38" s="16" t="s">
        <v>2253</v>
      </c>
    </row>
    <row r="39" spans="2:8">
      <c r="B39" s="12">
        <v>709687</v>
      </c>
      <c r="C39" s="23" t="s">
        <v>1104</v>
      </c>
      <c r="D39" s="23">
        <v>1</v>
      </c>
      <c r="E39" s="23"/>
      <c r="F39" s="14" t="s">
        <v>8248</v>
      </c>
      <c r="G39" s="15" t="s">
        <v>8320</v>
      </c>
      <c r="H39" s="16" t="s">
        <v>8321</v>
      </c>
    </row>
    <row r="40" spans="2:8">
      <c r="B40" s="12">
        <v>717312</v>
      </c>
      <c r="C40" s="23" t="s">
        <v>1142</v>
      </c>
      <c r="D40" s="23"/>
      <c r="E40" s="23">
        <v>1</v>
      </c>
      <c r="F40" s="13" t="s">
        <v>8322</v>
      </c>
      <c r="G40" s="15" t="s">
        <v>8323</v>
      </c>
      <c r="H40" s="16" t="s">
        <v>8324</v>
      </c>
    </row>
    <row r="41" spans="2:8">
      <c r="B41" s="12">
        <v>720779</v>
      </c>
      <c r="C41" s="23" t="s">
        <v>2300</v>
      </c>
      <c r="D41" s="23"/>
      <c r="E41" s="23">
        <v>1</v>
      </c>
      <c r="F41" s="13" t="s">
        <v>8325</v>
      </c>
      <c r="G41" s="15" t="s">
        <v>8326</v>
      </c>
      <c r="H41" s="16" t="s">
        <v>2296</v>
      </c>
    </row>
    <row r="42" spans="2:8">
      <c r="B42" s="12">
        <v>738556</v>
      </c>
      <c r="C42" s="23" t="s">
        <v>1291</v>
      </c>
      <c r="D42" s="23"/>
      <c r="E42" s="23">
        <v>1</v>
      </c>
      <c r="F42" s="13" t="s">
        <v>8327</v>
      </c>
      <c r="G42" s="15" t="s">
        <v>8328</v>
      </c>
      <c r="H42" s="16" t="s">
        <v>8329</v>
      </c>
    </row>
    <row r="43" spans="2:8">
      <c r="B43" s="12">
        <v>743296</v>
      </c>
      <c r="C43" s="23" t="s">
        <v>1094</v>
      </c>
      <c r="D43" s="23">
        <v>1</v>
      </c>
      <c r="E43" s="23"/>
      <c r="F43" s="26" t="s">
        <v>8330</v>
      </c>
      <c r="G43" s="15" t="s">
        <v>8331</v>
      </c>
      <c r="H43" s="16" t="s">
        <v>2342</v>
      </c>
    </row>
    <row r="44" spans="2:8">
      <c r="B44" s="12">
        <v>744222</v>
      </c>
      <c r="C44" s="23" t="s">
        <v>1094</v>
      </c>
      <c r="D44" s="23">
        <v>1</v>
      </c>
      <c r="E44" s="23"/>
      <c r="F44" s="14" t="s">
        <v>8332</v>
      </c>
      <c r="G44" s="15" t="s">
        <v>8333</v>
      </c>
      <c r="H44" s="16" t="s">
        <v>8334</v>
      </c>
    </row>
    <row r="45" spans="2:8">
      <c r="B45" s="12">
        <v>774202</v>
      </c>
      <c r="C45" s="90" t="s">
        <v>2371</v>
      </c>
      <c r="D45" s="90"/>
      <c r="E45" s="90">
        <v>1</v>
      </c>
      <c r="F45" s="23" t="s">
        <v>8335</v>
      </c>
      <c r="G45" s="15" t="s">
        <v>8336</v>
      </c>
      <c r="H45" s="21" t="s">
        <v>8337</v>
      </c>
    </row>
    <row r="46" spans="2:8">
      <c r="B46" s="12">
        <v>817488</v>
      </c>
      <c r="C46" s="23" t="s">
        <v>1291</v>
      </c>
      <c r="D46" s="23"/>
      <c r="E46" s="23">
        <v>1</v>
      </c>
      <c r="F46" s="13" t="s">
        <v>8338</v>
      </c>
      <c r="G46" s="15" t="s">
        <v>8339</v>
      </c>
      <c r="H46" s="16" t="s">
        <v>8340</v>
      </c>
    </row>
    <row r="47" spans="2:8">
      <c r="B47" s="12">
        <v>830845</v>
      </c>
      <c r="C47" s="23" t="s">
        <v>1142</v>
      </c>
      <c r="D47" s="23"/>
      <c r="E47" s="23">
        <v>1</v>
      </c>
      <c r="F47" s="13" t="s">
        <v>8341</v>
      </c>
      <c r="G47" s="15" t="s">
        <v>8342</v>
      </c>
      <c r="H47" s="16" t="s">
        <v>2411</v>
      </c>
    </row>
    <row r="48" spans="2:8">
      <c r="B48" s="12">
        <v>832145</v>
      </c>
      <c r="C48" s="23" t="s">
        <v>1094</v>
      </c>
      <c r="D48" s="23">
        <v>1</v>
      </c>
      <c r="E48" s="23"/>
      <c r="F48" s="14" t="s">
        <v>8343</v>
      </c>
      <c r="G48" s="15" t="s">
        <v>8344</v>
      </c>
      <c r="H48" s="16" t="s">
        <v>4134</v>
      </c>
    </row>
    <row r="49" spans="2:8">
      <c r="B49" s="12">
        <v>836081</v>
      </c>
      <c r="C49" s="23" t="s">
        <v>1104</v>
      </c>
      <c r="D49" s="23">
        <v>1</v>
      </c>
      <c r="E49" s="23"/>
      <c r="F49" s="14" t="s">
        <v>8248</v>
      </c>
      <c r="G49" s="15" t="s">
        <v>8345</v>
      </c>
      <c r="H49" s="16" t="s">
        <v>2608</v>
      </c>
    </row>
    <row r="50" spans="2:8">
      <c r="B50" s="12">
        <v>853568</v>
      </c>
      <c r="C50" s="23" t="s">
        <v>2300</v>
      </c>
      <c r="D50" s="23"/>
      <c r="E50" s="23">
        <v>1</v>
      </c>
      <c r="F50" s="13" t="s">
        <v>8346</v>
      </c>
      <c r="G50" s="15" t="s">
        <v>8347</v>
      </c>
      <c r="H50" s="16" t="s">
        <v>2444</v>
      </c>
    </row>
    <row r="51" spans="2:8">
      <c r="B51" s="12">
        <v>860754</v>
      </c>
      <c r="C51" s="23" t="s">
        <v>1291</v>
      </c>
      <c r="D51" s="23"/>
      <c r="E51" s="23">
        <v>1</v>
      </c>
      <c r="F51" s="13" t="s">
        <v>8348</v>
      </c>
      <c r="G51" s="15" t="s">
        <v>8349</v>
      </c>
      <c r="H51" s="16" t="s">
        <v>1131</v>
      </c>
    </row>
    <row r="52" spans="2:8">
      <c r="B52" s="12">
        <v>874637</v>
      </c>
      <c r="C52" s="23" t="s">
        <v>1291</v>
      </c>
      <c r="D52" s="23"/>
      <c r="E52" s="23">
        <v>1</v>
      </c>
      <c r="F52" s="13" t="s">
        <v>8350</v>
      </c>
      <c r="G52" s="15" t="s">
        <v>8351</v>
      </c>
      <c r="H52" s="16" t="s">
        <v>8352</v>
      </c>
    </row>
    <row r="53" spans="2:8">
      <c r="B53" s="12">
        <v>898305</v>
      </c>
      <c r="C53" s="23" t="s">
        <v>1094</v>
      </c>
      <c r="D53" s="23">
        <v>1</v>
      </c>
      <c r="E53" s="23"/>
      <c r="F53" s="14" t="s">
        <v>8353</v>
      </c>
      <c r="G53" s="15" t="s">
        <v>8354</v>
      </c>
      <c r="H53" s="16" t="s">
        <v>8355</v>
      </c>
    </row>
    <row r="54" spans="2:8">
      <c r="B54" s="12">
        <v>904191</v>
      </c>
      <c r="C54" s="23" t="s">
        <v>1291</v>
      </c>
      <c r="D54" s="23"/>
      <c r="E54" s="23">
        <v>1</v>
      </c>
      <c r="F54" s="13" t="s">
        <v>8356</v>
      </c>
      <c r="G54" s="15" t="s">
        <v>8357</v>
      </c>
      <c r="H54" s="16" t="s">
        <v>2497</v>
      </c>
    </row>
    <row r="55" spans="2:8">
      <c r="B55" s="12">
        <v>912020</v>
      </c>
      <c r="C55" s="23" t="s">
        <v>1291</v>
      </c>
      <c r="D55" s="23"/>
      <c r="E55" s="23">
        <v>1</v>
      </c>
      <c r="F55" s="13" t="s">
        <v>8358</v>
      </c>
      <c r="G55" s="15" t="s">
        <v>8359</v>
      </c>
      <c r="H55" s="16" t="s">
        <v>8360</v>
      </c>
    </row>
    <row r="56" spans="2:8">
      <c r="B56" s="12">
        <v>927454</v>
      </c>
      <c r="C56" s="23" t="s">
        <v>1291</v>
      </c>
      <c r="D56" s="23"/>
      <c r="E56" s="23">
        <v>1</v>
      </c>
      <c r="F56" s="13" t="s">
        <v>8361</v>
      </c>
      <c r="G56" s="15" t="s">
        <v>8362</v>
      </c>
      <c r="H56" s="16" t="s">
        <v>8363</v>
      </c>
    </row>
    <row r="57" spans="2:8">
      <c r="B57" s="12">
        <v>975472</v>
      </c>
      <c r="C57" s="23" t="s">
        <v>1291</v>
      </c>
      <c r="D57" s="23"/>
      <c r="E57" s="23">
        <v>1</v>
      </c>
      <c r="F57" s="13" t="s">
        <v>8364</v>
      </c>
      <c r="G57" s="15" t="s">
        <v>8365</v>
      </c>
      <c r="H57" s="16" t="s">
        <v>8366</v>
      </c>
    </row>
    <row r="58" spans="2:8">
      <c r="B58" s="12">
        <v>977958</v>
      </c>
      <c r="C58" s="23" t="s">
        <v>1291</v>
      </c>
      <c r="D58" s="23"/>
      <c r="E58" s="23">
        <v>1</v>
      </c>
      <c r="F58" s="13" t="s">
        <v>8367</v>
      </c>
      <c r="G58" s="15" t="s">
        <v>8368</v>
      </c>
      <c r="H58" s="16" t="s">
        <v>8369</v>
      </c>
    </row>
    <row r="59" spans="2:8">
      <c r="B59" s="12">
        <v>979728</v>
      </c>
      <c r="C59" s="23" t="s">
        <v>1104</v>
      </c>
      <c r="D59" s="23">
        <v>1</v>
      </c>
      <c r="E59" s="23"/>
      <c r="F59" s="14" t="s">
        <v>8370</v>
      </c>
      <c r="G59" s="15" t="s">
        <v>8371</v>
      </c>
      <c r="H59" s="16" t="s">
        <v>2558</v>
      </c>
    </row>
    <row r="60" spans="2:8">
      <c r="B60" s="12">
        <v>979749</v>
      </c>
      <c r="C60" s="23" t="s">
        <v>1094</v>
      </c>
      <c r="D60" s="23">
        <v>1</v>
      </c>
      <c r="E60" s="23"/>
      <c r="F60" s="14" t="s">
        <v>8372</v>
      </c>
      <c r="G60" s="15" t="s">
        <v>8373</v>
      </c>
      <c r="H60" s="16" t="s">
        <v>2556</v>
      </c>
    </row>
    <row r="61" spans="2:8">
      <c r="B61" s="12">
        <v>981425</v>
      </c>
      <c r="C61" s="23" t="s">
        <v>1291</v>
      </c>
      <c r="D61" s="23"/>
      <c r="E61" s="23">
        <v>1</v>
      </c>
      <c r="F61" s="13" t="s">
        <v>8374</v>
      </c>
      <c r="G61" s="15" t="s">
        <v>8375</v>
      </c>
      <c r="H61" s="16" t="s">
        <v>2572</v>
      </c>
    </row>
    <row r="62" spans="2:8">
      <c r="B62" s="12">
        <v>982745</v>
      </c>
      <c r="C62" s="23" t="s">
        <v>1094</v>
      </c>
      <c r="D62" s="23">
        <v>1</v>
      </c>
      <c r="E62" s="23"/>
      <c r="F62" s="14" t="s">
        <v>8376</v>
      </c>
      <c r="G62" s="15" t="s">
        <v>8377</v>
      </c>
      <c r="H62" s="16" t="s">
        <v>8378</v>
      </c>
    </row>
    <row r="63" spans="2:8">
      <c r="B63" s="12">
        <v>1001149</v>
      </c>
      <c r="C63" s="23" t="s">
        <v>1142</v>
      </c>
      <c r="D63" s="23"/>
      <c r="E63" s="23">
        <v>1</v>
      </c>
      <c r="F63" s="13" t="s">
        <v>8379</v>
      </c>
      <c r="G63" s="15" t="s">
        <v>8380</v>
      </c>
      <c r="H63" s="16" t="s">
        <v>8381</v>
      </c>
    </row>
    <row r="64" spans="2:8">
      <c r="B64" s="12">
        <v>1003093</v>
      </c>
      <c r="C64" s="23" t="s">
        <v>1142</v>
      </c>
      <c r="D64" s="23"/>
      <c r="E64" s="23">
        <v>1</v>
      </c>
      <c r="F64" s="13" t="s">
        <v>8382</v>
      </c>
      <c r="G64" s="15" t="s">
        <v>8383</v>
      </c>
      <c r="H64" s="16" t="s">
        <v>8384</v>
      </c>
    </row>
    <row r="65" spans="2:8">
      <c r="B65" s="12">
        <v>1022001</v>
      </c>
      <c r="C65" s="23" t="s">
        <v>1291</v>
      </c>
      <c r="D65" s="23"/>
      <c r="E65" s="23">
        <v>1</v>
      </c>
      <c r="F65" s="13" t="s">
        <v>8385</v>
      </c>
      <c r="G65" s="15" t="s">
        <v>8386</v>
      </c>
      <c r="H65" s="16" t="s">
        <v>8387</v>
      </c>
    </row>
    <row r="66" spans="2:8">
      <c r="B66" s="12">
        <v>1040359</v>
      </c>
      <c r="C66" s="23" t="s">
        <v>1291</v>
      </c>
      <c r="D66" s="23"/>
      <c r="E66" s="23">
        <v>1</v>
      </c>
      <c r="F66" s="13" t="s">
        <v>8388</v>
      </c>
      <c r="G66" s="15" t="s">
        <v>8389</v>
      </c>
      <c r="H66" s="16" t="s">
        <v>8390</v>
      </c>
    </row>
    <row r="67" spans="2:8">
      <c r="B67" s="12">
        <v>1042875</v>
      </c>
      <c r="C67" s="23" t="s">
        <v>1291</v>
      </c>
      <c r="D67" s="23"/>
      <c r="E67" s="23">
        <v>1</v>
      </c>
      <c r="F67" s="13" t="s">
        <v>8391</v>
      </c>
      <c r="G67" s="15" t="s">
        <v>8392</v>
      </c>
      <c r="H67" s="16" t="s">
        <v>2654</v>
      </c>
    </row>
    <row r="68" spans="2:8">
      <c r="B68" s="12">
        <v>1043459</v>
      </c>
      <c r="C68" s="23" t="s">
        <v>1291</v>
      </c>
      <c r="D68" s="23"/>
      <c r="E68" s="23">
        <v>1</v>
      </c>
      <c r="F68" s="13" t="s">
        <v>8393</v>
      </c>
      <c r="G68" s="15" t="s">
        <v>8394</v>
      </c>
      <c r="H68" s="16" t="s">
        <v>2659</v>
      </c>
    </row>
    <row r="69" spans="2:8">
      <c r="B69" s="12">
        <v>1043854</v>
      </c>
      <c r="C69" s="23" t="s">
        <v>1291</v>
      </c>
      <c r="D69" s="23"/>
      <c r="E69" s="23">
        <v>1</v>
      </c>
      <c r="F69" s="13" t="s">
        <v>8395</v>
      </c>
      <c r="G69" s="15" t="s">
        <v>8396</v>
      </c>
      <c r="H69" s="16" t="s">
        <v>8397</v>
      </c>
    </row>
    <row r="70" spans="2:8">
      <c r="B70" s="12">
        <v>1055795</v>
      </c>
      <c r="C70" s="23" t="s">
        <v>1142</v>
      </c>
      <c r="D70" s="23"/>
      <c r="E70" s="23">
        <v>1</v>
      </c>
      <c r="F70" s="13" t="s">
        <v>8398</v>
      </c>
      <c r="G70" s="15" t="s">
        <v>8399</v>
      </c>
      <c r="H70" s="16" t="s">
        <v>880</v>
      </c>
    </row>
    <row r="71" spans="2:8">
      <c r="B71" s="12">
        <v>1059179</v>
      </c>
      <c r="C71" s="23" t="s">
        <v>1094</v>
      </c>
      <c r="D71" s="23">
        <v>1</v>
      </c>
      <c r="E71" s="23"/>
      <c r="F71" s="14" t="s">
        <v>8400</v>
      </c>
      <c r="G71" s="15" t="s">
        <v>8401</v>
      </c>
      <c r="H71" s="16" t="s">
        <v>2679</v>
      </c>
    </row>
    <row r="72" spans="2:8">
      <c r="B72" s="12">
        <v>1064366</v>
      </c>
      <c r="C72" s="23" t="s">
        <v>1104</v>
      </c>
      <c r="D72" s="23">
        <v>1</v>
      </c>
      <c r="E72" s="23"/>
      <c r="F72" s="24" t="s">
        <v>8402</v>
      </c>
      <c r="G72" s="15" t="s">
        <v>8403</v>
      </c>
      <c r="H72" s="16" t="s">
        <v>8404</v>
      </c>
    </row>
    <row r="73" spans="2:8">
      <c r="B73" s="12">
        <v>1068903</v>
      </c>
      <c r="C73" s="23" t="s">
        <v>1291</v>
      </c>
      <c r="D73" s="23"/>
      <c r="E73" s="23">
        <v>1</v>
      </c>
      <c r="F73" s="13" t="s">
        <v>8405</v>
      </c>
      <c r="G73" s="15" t="s">
        <v>8406</v>
      </c>
      <c r="H73" s="16" t="s">
        <v>8407</v>
      </c>
    </row>
    <row r="74" spans="2:8">
      <c r="B74" s="12">
        <v>1102945</v>
      </c>
      <c r="C74" s="23" t="s">
        <v>1291</v>
      </c>
      <c r="D74" s="23"/>
      <c r="E74" s="23">
        <v>1</v>
      </c>
      <c r="F74" s="13" t="s">
        <v>8364</v>
      </c>
      <c r="G74" s="15" t="s">
        <v>8408</v>
      </c>
      <c r="H74" s="16" t="s">
        <v>1214</v>
      </c>
    </row>
    <row r="75" spans="2:8">
      <c r="B75" s="12">
        <v>1162864</v>
      </c>
      <c r="C75" s="23" t="s">
        <v>1291</v>
      </c>
      <c r="D75" s="23"/>
      <c r="E75" s="23">
        <v>1</v>
      </c>
      <c r="F75" s="13" t="s">
        <v>8409</v>
      </c>
      <c r="G75" s="15" t="s">
        <v>8410</v>
      </c>
      <c r="H75" s="16" t="s">
        <v>8411</v>
      </c>
    </row>
    <row r="76" spans="2:8">
      <c r="B76" s="12">
        <v>1188367</v>
      </c>
      <c r="C76" s="23" t="s">
        <v>1142</v>
      </c>
      <c r="D76" s="23"/>
      <c r="E76" s="23">
        <v>1</v>
      </c>
      <c r="F76" s="13" t="s">
        <v>8412</v>
      </c>
      <c r="G76" s="15" t="s">
        <v>8413</v>
      </c>
      <c r="H76" s="16" t="s">
        <v>2423</v>
      </c>
    </row>
    <row r="77" spans="2:8">
      <c r="B77" s="12">
        <v>1272941</v>
      </c>
      <c r="C77" s="23" t="s">
        <v>1291</v>
      </c>
      <c r="D77" s="23"/>
      <c r="E77" s="23">
        <v>1</v>
      </c>
      <c r="F77" s="13" t="s">
        <v>8414</v>
      </c>
      <c r="G77" s="15" t="s">
        <v>8415</v>
      </c>
      <c r="H77" s="16" t="s">
        <v>8416</v>
      </c>
    </row>
    <row r="78" spans="2:8">
      <c r="B78" s="12">
        <v>1289621</v>
      </c>
      <c r="C78" s="23" t="s">
        <v>1291</v>
      </c>
      <c r="D78" s="23"/>
      <c r="E78" s="23">
        <v>1</v>
      </c>
      <c r="F78" s="13" t="s">
        <v>8417</v>
      </c>
      <c r="G78" s="15" t="s">
        <v>8418</v>
      </c>
      <c r="H78" s="16" t="s">
        <v>2920</v>
      </c>
    </row>
    <row r="79" spans="2:8">
      <c r="B79" s="12">
        <v>1291156</v>
      </c>
      <c r="C79" s="23" t="s">
        <v>1291</v>
      </c>
      <c r="D79" s="23"/>
      <c r="E79" s="23">
        <v>1</v>
      </c>
      <c r="F79" s="13" t="s">
        <v>8419</v>
      </c>
      <c r="G79" s="15" t="s">
        <v>8420</v>
      </c>
      <c r="H79" s="16" t="s">
        <v>8421</v>
      </c>
    </row>
    <row r="80" spans="2:8">
      <c r="B80" s="12">
        <v>1293104</v>
      </c>
      <c r="C80" s="23" t="s">
        <v>1104</v>
      </c>
      <c r="D80" s="23">
        <v>1</v>
      </c>
      <c r="E80" s="23"/>
      <c r="F80" s="29" t="s">
        <v>8422</v>
      </c>
      <c r="G80" s="15" t="s">
        <v>8423</v>
      </c>
      <c r="H80" s="16" t="s">
        <v>8424</v>
      </c>
    </row>
    <row r="81" spans="2:8">
      <c r="B81" s="12">
        <v>1310582</v>
      </c>
      <c r="C81" s="23" t="s">
        <v>1291</v>
      </c>
      <c r="D81" s="23"/>
      <c r="E81" s="23">
        <v>1</v>
      </c>
      <c r="F81" s="13" t="s">
        <v>8409</v>
      </c>
      <c r="G81" s="15" t="s">
        <v>8425</v>
      </c>
      <c r="H81" s="16" t="s">
        <v>2944</v>
      </c>
    </row>
    <row r="82" spans="2:8">
      <c r="B82" s="12">
        <v>1328916</v>
      </c>
      <c r="C82" s="23" t="s">
        <v>1291</v>
      </c>
      <c r="D82" s="23"/>
      <c r="E82" s="23">
        <v>1</v>
      </c>
      <c r="F82" s="13" t="s">
        <v>8426</v>
      </c>
      <c r="G82" s="15" t="s">
        <v>8427</v>
      </c>
      <c r="H82" s="16" t="s">
        <v>8428</v>
      </c>
    </row>
    <row r="83" spans="2:8">
      <c r="B83" s="12">
        <v>1360287</v>
      </c>
      <c r="C83" s="23" t="s">
        <v>1142</v>
      </c>
      <c r="D83" s="23"/>
      <c r="E83" s="23">
        <v>1</v>
      </c>
      <c r="F83" s="13" t="s">
        <v>8429</v>
      </c>
      <c r="G83" s="15" t="s">
        <v>8430</v>
      </c>
      <c r="H83" s="16" t="s">
        <v>8431</v>
      </c>
    </row>
    <row r="84" spans="2:8">
      <c r="B84" s="12">
        <v>1382701</v>
      </c>
      <c r="C84" s="23" t="s">
        <v>1291</v>
      </c>
      <c r="D84" s="23"/>
      <c r="E84" s="23">
        <v>1</v>
      </c>
      <c r="F84" s="13" t="s">
        <v>8432</v>
      </c>
      <c r="G84" s="15" t="s">
        <v>8433</v>
      </c>
      <c r="H84" s="16" t="s">
        <v>3041</v>
      </c>
    </row>
    <row r="85" spans="2:8">
      <c r="B85" s="12">
        <v>1384965</v>
      </c>
      <c r="C85" s="23" t="s">
        <v>1291</v>
      </c>
      <c r="D85" s="23"/>
      <c r="E85" s="23">
        <v>1</v>
      </c>
      <c r="F85" s="13" t="s">
        <v>8434</v>
      </c>
      <c r="G85" s="15" t="s">
        <v>8435</v>
      </c>
      <c r="H85" s="16" t="s">
        <v>8436</v>
      </c>
    </row>
    <row r="86" spans="2:8">
      <c r="B86" s="12">
        <v>1390328</v>
      </c>
      <c r="C86" s="23" t="s">
        <v>1291</v>
      </c>
      <c r="D86" s="23"/>
      <c r="E86" s="23">
        <v>1</v>
      </c>
      <c r="F86" s="13" t="s">
        <v>8437</v>
      </c>
      <c r="G86" s="15" t="s">
        <v>8438</v>
      </c>
      <c r="H86" s="16" t="s">
        <v>8439</v>
      </c>
    </row>
    <row r="87" spans="2:8">
      <c r="B87" s="12">
        <v>1394687</v>
      </c>
      <c r="C87" s="23" t="s">
        <v>1104</v>
      </c>
      <c r="D87" s="23">
        <v>1</v>
      </c>
      <c r="E87" s="23"/>
      <c r="F87" s="29" t="s">
        <v>8440</v>
      </c>
      <c r="G87" s="15" t="s">
        <v>8441</v>
      </c>
      <c r="H87" s="16" t="s">
        <v>8442</v>
      </c>
    </row>
    <row r="88" spans="2:8">
      <c r="B88" s="12">
        <v>1450504</v>
      </c>
      <c r="C88" s="23" t="s">
        <v>1291</v>
      </c>
      <c r="D88" s="23"/>
      <c r="E88" s="23">
        <v>1</v>
      </c>
      <c r="F88" s="13" t="s">
        <v>8443</v>
      </c>
      <c r="G88" s="15" t="s">
        <v>8444</v>
      </c>
      <c r="H88" s="16" t="s">
        <v>3098</v>
      </c>
    </row>
    <row r="89" spans="2:8">
      <c r="B89" s="12">
        <v>1462314</v>
      </c>
      <c r="C89" s="23" t="s">
        <v>1291</v>
      </c>
      <c r="D89" s="23"/>
      <c r="E89" s="23">
        <v>1</v>
      </c>
      <c r="F89" s="13" t="s">
        <v>8445</v>
      </c>
      <c r="G89" s="15" t="s">
        <v>8446</v>
      </c>
      <c r="H89" s="16" t="s">
        <v>8447</v>
      </c>
    </row>
    <row r="90" spans="2:8">
      <c r="B90" s="12">
        <v>1496779</v>
      </c>
      <c r="C90" s="23" t="s">
        <v>1104</v>
      </c>
      <c r="D90" s="23">
        <v>1</v>
      </c>
      <c r="E90" s="23"/>
      <c r="F90" s="14" t="s">
        <v>8448</v>
      </c>
      <c r="G90" s="15" t="s">
        <v>8449</v>
      </c>
      <c r="H90" s="16" t="s">
        <v>8450</v>
      </c>
    </row>
    <row r="91" spans="2:8">
      <c r="B91" s="12">
        <v>1504286</v>
      </c>
      <c r="C91" s="23" t="s">
        <v>1104</v>
      </c>
      <c r="D91" s="23">
        <v>1</v>
      </c>
      <c r="E91" s="23"/>
      <c r="F91" s="14" t="s">
        <v>8451</v>
      </c>
      <c r="G91" s="15" t="s">
        <v>8452</v>
      </c>
      <c r="H91" s="16" t="s">
        <v>8453</v>
      </c>
    </row>
    <row r="92" spans="2:8">
      <c r="B92" s="12">
        <v>1506379</v>
      </c>
      <c r="C92" s="23" t="s">
        <v>1291</v>
      </c>
      <c r="D92" s="23"/>
      <c r="E92" s="23">
        <v>1</v>
      </c>
      <c r="F92" s="13" t="s">
        <v>8454</v>
      </c>
      <c r="G92" s="15" t="s">
        <v>8455</v>
      </c>
      <c r="H92" s="16" t="s">
        <v>3190</v>
      </c>
    </row>
    <row r="93" spans="2:8">
      <c r="B93" s="12">
        <v>1519587</v>
      </c>
      <c r="C93" s="23" t="s">
        <v>1094</v>
      </c>
      <c r="D93" s="23">
        <v>1</v>
      </c>
      <c r="E93" s="23"/>
      <c r="F93" s="14" t="s">
        <v>8400</v>
      </c>
      <c r="G93" s="15" t="s">
        <v>8456</v>
      </c>
      <c r="H93" s="16" t="s">
        <v>3205</v>
      </c>
    </row>
    <row r="94" spans="2:8">
      <c r="B94" s="12">
        <v>1523147</v>
      </c>
      <c r="C94" s="23" t="s">
        <v>1142</v>
      </c>
      <c r="D94" s="23"/>
      <c r="E94" s="23">
        <v>1</v>
      </c>
      <c r="F94" s="13" t="s">
        <v>8457</v>
      </c>
      <c r="G94" s="15" t="s">
        <v>8458</v>
      </c>
      <c r="H94" s="16" t="s">
        <v>8459</v>
      </c>
    </row>
    <row r="95" spans="2:8">
      <c r="B95" s="12">
        <v>1562848</v>
      </c>
      <c r="C95" s="23" t="s">
        <v>1104</v>
      </c>
      <c r="D95" s="23">
        <v>1</v>
      </c>
      <c r="E95" s="23"/>
      <c r="F95" s="14" t="s">
        <v>8460</v>
      </c>
      <c r="G95" s="15" t="s">
        <v>8461</v>
      </c>
      <c r="H95" s="16" t="s">
        <v>3250</v>
      </c>
    </row>
    <row r="96" spans="2:8">
      <c r="B96" s="12">
        <v>1563833</v>
      </c>
      <c r="C96" s="23" t="s">
        <v>1142</v>
      </c>
      <c r="D96" s="23"/>
      <c r="E96" s="23">
        <v>1</v>
      </c>
      <c r="F96" s="13" t="s">
        <v>8462</v>
      </c>
      <c r="G96" s="15" t="s">
        <v>8463</v>
      </c>
      <c r="H96" s="16" t="s">
        <v>3250</v>
      </c>
    </row>
    <row r="97" spans="2:8">
      <c r="B97" s="12">
        <v>1607840</v>
      </c>
      <c r="C97" s="23" t="s">
        <v>1094</v>
      </c>
      <c r="D97" s="23">
        <v>1</v>
      </c>
      <c r="E97" s="23"/>
      <c r="F97" s="26" t="s">
        <v>8330</v>
      </c>
      <c r="G97" s="15" t="s">
        <v>8464</v>
      </c>
      <c r="H97" s="16" t="s">
        <v>8465</v>
      </c>
    </row>
    <row r="98" spans="2:8">
      <c r="B98" s="12">
        <v>1651990</v>
      </c>
      <c r="C98" s="23" t="s">
        <v>1104</v>
      </c>
      <c r="D98" s="23">
        <v>1</v>
      </c>
      <c r="E98" s="23"/>
      <c r="F98" s="29" t="s">
        <v>8466</v>
      </c>
      <c r="G98" s="15" t="s">
        <v>8467</v>
      </c>
      <c r="H98" s="16" t="s">
        <v>8468</v>
      </c>
    </row>
    <row r="99" spans="2:8">
      <c r="B99" s="12">
        <v>1652436</v>
      </c>
      <c r="C99" s="23" t="s">
        <v>1104</v>
      </c>
      <c r="D99" s="23">
        <v>1</v>
      </c>
      <c r="E99" s="23"/>
      <c r="F99" s="29" t="s">
        <v>8469</v>
      </c>
      <c r="G99" s="15" t="s">
        <v>8467</v>
      </c>
      <c r="H99" s="16" t="s">
        <v>8468</v>
      </c>
    </row>
    <row r="100" spans="2:8">
      <c r="B100" s="12">
        <v>1652436</v>
      </c>
      <c r="C100" s="23" t="s">
        <v>1104</v>
      </c>
      <c r="D100" s="23">
        <v>1</v>
      </c>
      <c r="E100" s="23"/>
      <c r="F100" s="29" t="s">
        <v>8470</v>
      </c>
      <c r="G100" s="15" t="s">
        <v>8471</v>
      </c>
      <c r="H100" s="16" t="s">
        <v>8472</v>
      </c>
    </row>
    <row r="101" spans="2:8">
      <c r="B101" s="12">
        <v>1653477</v>
      </c>
      <c r="C101" s="23" t="s">
        <v>1094</v>
      </c>
      <c r="D101" s="23">
        <v>1</v>
      </c>
      <c r="E101" s="23"/>
      <c r="F101" s="29" t="s">
        <v>8473</v>
      </c>
      <c r="G101" s="15" t="s">
        <v>8467</v>
      </c>
      <c r="H101" s="16" t="s">
        <v>8468</v>
      </c>
    </row>
    <row r="102" spans="2:8">
      <c r="B102" s="12">
        <v>1653607</v>
      </c>
      <c r="C102" s="23" t="s">
        <v>1094</v>
      </c>
      <c r="D102" s="23">
        <v>1</v>
      </c>
      <c r="E102" s="23"/>
      <c r="F102" s="29" t="s">
        <v>8474</v>
      </c>
      <c r="G102" s="15" t="s">
        <v>8467</v>
      </c>
      <c r="H102" s="16" t="s">
        <v>8468</v>
      </c>
    </row>
    <row r="103" spans="2:8">
      <c r="B103" s="12">
        <v>1654611</v>
      </c>
      <c r="C103" s="23" t="s">
        <v>1094</v>
      </c>
      <c r="D103" s="23">
        <v>1</v>
      </c>
      <c r="E103" s="23"/>
      <c r="F103" s="29" t="s">
        <v>8475</v>
      </c>
      <c r="G103" s="15" t="s">
        <v>8467</v>
      </c>
      <c r="H103" s="16" t="s">
        <v>8468</v>
      </c>
    </row>
    <row r="104" spans="2:8">
      <c r="B104" s="17">
        <v>1654611</v>
      </c>
      <c r="C104" s="23" t="s">
        <v>1094</v>
      </c>
      <c r="D104" s="23">
        <v>1</v>
      </c>
      <c r="E104" s="23"/>
      <c r="F104" s="28" t="s">
        <v>8476</v>
      </c>
      <c r="G104" s="15" t="s">
        <v>8477</v>
      </c>
      <c r="H104" s="16" t="s">
        <v>3363</v>
      </c>
    </row>
    <row r="105" spans="2:8">
      <c r="B105" s="12">
        <v>1677952</v>
      </c>
      <c r="C105" s="23" t="s">
        <v>1104</v>
      </c>
      <c r="D105" s="23">
        <v>1</v>
      </c>
      <c r="E105" s="23"/>
      <c r="F105" s="14" t="s">
        <v>8478</v>
      </c>
      <c r="G105" s="15" t="s">
        <v>8479</v>
      </c>
      <c r="H105" s="16" t="s">
        <v>3388</v>
      </c>
    </row>
    <row r="106" spans="2:8">
      <c r="B106" s="12">
        <v>1742272</v>
      </c>
      <c r="C106" s="23" t="s">
        <v>1104</v>
      </c>
      <c r="D106" s="23">
        <v>1</v>
      </c>
      <c r="E106" s="23"/>
      <c r="F106" s="53" t="s">
        <v>8480</v>
      </c>
      <c r="G106" s="54" t="s">
        <v>8481</v>
      </c>
      <c r="H106" s="21" t="s">
        <v>8482</v>
      </c>
    </row>
    <row r="107" spans="2:8">
      <c r="B107" s="12">
        <v>1755163</v>
      </c>
      <c r="C107" s="23" t="s">
        <v>1142</v>
      </c>
      <c r="D107" s="23"/>
      <c r="E107" s="23">
        <v>1</v>
      </c>
      <c r="F107" s="13" t="s">
        <v>8483</v>
      </c>
      <c r="G107" s="15" t="s">
        <v>8484</v>
      </c>
      <c r="H107" s="16" t="s">
        <v>8485</v>
      </c>
    </row>
    <row r="108" spans="2:8">
      <c r="B108" s="12">
        <v>1765334</v>
      </c>
      <c r="C108" s="23" t="s">
        <v>1142</v>
      </c>
      <c r="D108" s="23"/>
      <c r="E108" s="23">
        <v>1</v>
      </c>
      <c r="F108" s="29" t="s">
        <v>8486</v>
      </c>
      <c r="G108" s="15" t="s">
        <v>8487</v>
      </c>
      <c r="H108" s="16" t="s">
        <v>6624</v>
      </c>
    </row>
    <row r="109" spans="2:8">
      <c r="B109" s="12">
        <v>1787492</v>
      </c>
      <c r="C109" s="23" t="s">
        <v>1291</v>
      </c>
      <c r="D109" s="23"/>
      <c r="E109" s="23">
        <v>1</v>
      </c>
      <c r="F109" s="13" t="s">
        <v>8488</v>
      </c>
      <c r="G109" s="15" t="s">
        <v>8489</v>
      </c>
      <c r="H109" s="16" t="s">
        <v>8490</v>
      </c>
    </row>
    <row r="110" spans="2:8">
      <c r="B110" s="12">
        <v>1829210</v>
      </c>
      <c r="C110" s="23" t="s">
        <v>1094</v>
      </c>
      <c r="D110" s="23">
        <v>1</v>
      </c>
      <c r="E110" s="23"/>
      <c r="F110" s="26" t="s">
        <v>8491</v>
      </c>
      <c r="G110" s="15" t="s">
        <v>8492</v>
      </c>
      <c r="H110" s="16" t="s">
        <v>8493</v>
      </c>
    </row>
    <row r="111" spans="2:8">
      <c r="B111" s="12">
        <v>1833068</v>
      </c>
      <c r="C111" s="23" t="s">
        <v>1142</v>
      </c>
      <c r="D111" s="23"/>
      <c r="E111" s="23">
        <v>1</v>
      </c>
      <c r="F111" s="13" t="s">
        <v>8494</v>
      </c>
      <c r="G111" s="15" t="s">
        <v>8495</v>
      </c>
      <c r="H111" s="16" t="s">
        <v>8496</v>
      </c>
    </row>
    <row r="112" spans="2:8">
      <c r="B112" s="12">
        <v>1834543</v>
      </c>
      <c r="C112" s="23" t="s">
        <v>1142</v>
      </c>
      <c r="D112" s="23"/>
      <c r="E112" s="23">
        <v>1</v>
      </c>
      <c r="F112" s="13" t="s">
        <v>8497</v>
      </c>
      <c r="G112" s="15" t="s">
        <v>8498</v>
      </c>
      <c r="H112" s="16" t="s">
        <v>3561</v>
      </c>
    </row>
    <row r="113" spans="2:8">
      <c r="B113" s="12">
        <v>1835574</v>
      </c>
      <c r="C113" s="23" t="s">
        <v>1142</v>
      </c>
      <c r="D113" s="23"/>
      <c r="E113" s="23">
        <v>1</v>
      </c>
      <c r="F113" s="13" t="s">
        <v>8499</v>
      </c>
      <c r="G113" s="15" t="s">
        <v>8500</v>
      </c>
      <c r="H113" s="16" t="s">
        <v>3566</v>
      </c>
    </row>
    <row r="114" spans="2:8">
      <c r="B114" s="12">
        <v>1892868</v>
      </c>
      <c r="C114" s="23" t="s">
        <v>1104</v>
      </c>
      <c r="D114" s="23">
        <v>1</v>
      </c>
      <c r="E114" s="23"/>
      <c r="F114" s="53" t="s">
        <v>8501</v>
      </c>
      <c r="G114" s="20" t="s">
        <v>8502</v>
      </c>
      <c r="H114" s="21" t="s">
        <v>8503</v>
      </c>
    </row>
    <row r="115" spans="2:8">
      <c r="B115" s="12">
        <v>1922346</v>
      </c>
      <c r="C115" s="23" t="s">
        <v>1094</v>
      </c>
      <c r="D115" s="23">
        <v>1</v>
      </c>
      <c r="E115" s="23"/>
      <c r="F115" s="14" t="s">
        <v>8504</v>
      </c>
      <c r="G115" s="15" t="s">
        <v>8505</v>
      </c>
      <c r="H115" s="16" t="s">
        <v>8506</v>
      </c>
    </row>
    <row r="116" spans="2:8">
      <c r="B116" s="12">
        <v>1948222</v>
      </c>
      <c r="C116" s="23" t="s">
        <v>1291</v>
      </c>
      <c r="D116" s="23"/>
      <c r="E116" s="23">
        <v>1</v>
      </c>
      <c r="F116" s="13" t="s">
        <v>8507</v>
      </c>
      <c r="G116" s="15" t="s">
        <v>8508</v>
      </c>
      <c r="H116" s="16" t="s">
        <v>8509</v>
      </c>
    </row>
    <row r="117" spans="2:8">
      <c r="B117" s="12">
        <v>1956204</v>
      </c>
      <c r="C117" s="23" t="s">
        <v>1291</v>
      </c>
      <c r="D117" s="23"/>
      <c r="E117" s="23">
        <v>1</v>
      </c>
      <c r="F117" s="13" t="s">
        <v>8510</v>
      </c>
      <c r="G117" s="15" t="s">
        <v>8511</v>
      </c>
      <c r="H117" s="16" t="s">
        <v>3716</v>
      </c>
    </row>
    <row r="118" spans="2:8">
      <c r="B118" s="12">
        <v>1958251</v>
      </c>
      <c r="C118" s="23" t="s">
        <v>1291</v>
      </c>
      <c r="D118" s="23"/>
      <c r="E118" s="23">
        <v>1</v>
      </c>
      <c r="F118" s="13" t="s">
        <v>8512</v>
      </c>
      <c r="G118" s="15" t="s">
        <v>8513</v>
      </c>
      <c r="H118" s="16" t="s">
        <v>8514</v>
      </c>
    </row>
    <row r="119" spans="2:8">
      <c r="B119" s="12">
        <v>1963329</v>
      </c>
      <c r="C119" s="23" t="s">
        <v>1104</v>
      </c>
      <c r="D119" s="23">
        <v>1</v>
      </c>
      <c r="E119" s="23"/>
      <c r="F119" s="53" t="s">
        <v>8515</v>
      </c>
      <c r="G119" s="20" t="s">
        <v>8516</v>
      </c>
      <c r="H119" s="21" t="s">
        <v>8517</v>
      </c>
    </row>
    <row r="120" spans="2:8">
      <c r="B120" s="17">
        <v>1981061</v>
      </c>
      <c r="C120" s="23" t="s">
        <v>1142</v>
      </c>
      <c r="D120" s="23"/>
      <c r="E120" s="23">
        <v>1</v>
      </c>
      <c r="F120" s="23" t="s">
        <v>8518</v>
      </c>
      <c r="G120" s="20" t="s">
        <v>8519</v>
      </c>
      <c r="H120" s="21" t="s">
        <v>3762</v>
      </c>
    </row>
    <row r="121" spans="2:8">
      <c r="B121" s="12">
        <v>1998737</v>
      </c>
      <c r="C121" s="23" t="s">
        <v>2300</v>
      </c>
      <c r="D121" s="23"/>
      <c r="E121" s="23">
        <v>1</v>
      </c>
      <c r="F121" s="13" t="s">
        <v>8520</v>
      </c>
      <c r="G121" s="15" t="s">
        <v>8521</v>
      </c>
      <c r="H121" s="16" t="s">
        <v>3803</v>
      </c>
    </row>
    <row r="122" spans="2:8">
      <c r="B122" s="12">
        <v>2013512</v>
      </c>
      <c r="C122" s="23" t="s">
        <v>1291</v>
      </c>
      <c r="D122" s="23"/>
      <c r="E122" s="23">
        <v>1</v>
      </c>
      <c r="F122" s="13" t="s">
        <v>8522</v>
      </c>
      <c r="G122" s="15" t="s">
        <v>8523</v>
      </c>
      <c r="H122" s="16" t="s">
        <v>8524</v>
      </c>
    </row>
    <row r="123" spans="2:8">
      <c r="B123" s="12">
        <v>2019905</v>
      </c>
      <c r="C123" s="23" t="s">
        <v>1291</v>
      </c>
      <c r="D123" s="23"/>
      <c r="E123" s="23">
        <v>1</v>
      </c>
      <c r="F123" s="13" t="s">
        <v>8525</v>
      </c>
      <c r="G123" s="15" t="s">
        <v>8526</v>
      </c>
      <c r="H123" s="16" t="s">
        <v>8527</v>
      </c>
    </row>
    <row r="124" spans="2:8">
      <c r="B124" s="12">
        <v>2022419</v>
      </c>
      <c r="C124" s="23" t="s">
        <v>1291</v>
      </c>
      <c r="D124" s="23"/>
      <c r="E124" s="23">
        <v>1</v>
      </c>
      <c r="F124" s="13" t="s">
        <v>8528</v>
      </c>
      <c r="G124" s="15" t="s">
        <v>8529</v>
      </c>
      <c r="H124" s="16" t="s">
        <v>8148</v>
      </c>
    </row>
    <row r="125" spans="2:8">
      <c r="B125" s="12">
        <v>2025121</v>
      </c>
      <c r="C125" s="23" t="s">
        <v>1291</v>
      </c>
      <c r="D125" s="23"/>
      <c r="E125" s="23">
        <v>1</v>
      </c>
      <c r="F125" s="13" t="s">
        <v>8530</v>
      </c>
      <c r="G125" s="15" t="s">
        <v>8531</v>
      </c>
      <c r="H125" s="16" t="s">
        <v>3849</v>
      </c>
    </row>
    <row r="126" spans="2:8">
      <c r="B126" s="12">
        <v>2034481</v>
      </c>
      <c r="C126" s="23" t="s">
        <v>1104</v>
      </c>
      <c r="D126" s="23">
        <v>1</v>
      </c>
      <c r="E126" s="23"/>
      <c r="F126" s="14" t="s">
        <v>8532</v>
      </c>
      <c r="G126" s="15" t="s">
        <v>8533</v>
      </c>
      <c r="H126" s="16" t="s">
        <v>8534</v>
      </c>
    </row>
    <row r="127" spans="2:8">
      <c r="B127" s="12">
        <v>2080341</v>
      </c>
      <c r="C127" s="23" t="s">
        <v>1291</v>
      </c>
      <c r="D127" s="23"/>
      <c r="E127" s="23">
        <v>1</v>
      </c>
      <c r="F127" s="13" t="s">
        <v>8535</v>
      </c>
      <c r="G127" s="15" t="s">
        <v>8536</v>
      </c>
      <c r="H127" s="16" t="s">
        <v>8537</v>
      </c>
    </row>
    <row r="128" spans="2:8">
      <c r="B128" s="12">
        <v>2081973</v>
      </c>
      <c r="C128" s="23" t="s">
        <v>1291</v>
      </c>
      <c r="D128" s="23"/>
      <c r="E128" s="23">
        <v>1</v>
      </c>
      <c r="F128" s="29" t="s">
        <v>8538</v>
      </c>
      <c r="G128" s="15" t="s">
        <v>8539</v>
      </c>
      <c r="H128" s="16" t="s">
        <v>8540</v>
      </c>
    </row>
    <row r="129" spans="2:8">
      <c r="B129" s="12">
        <v>2093496</v>
      </c>
      <c r="C129" s="23" t="s">
        <v>2300</v>
      </c>
      <c r="D129" s="23"/>
      <c r="E129" s="23">
        <v>1</v>
      </c>
      <c r="F129" s="13" t="s">
        <v>8541</v>
      </c>
      <c r="G129" s="15" t="s">
        <v>8542</v>
      </c>
      <c r="H129" s="16" t="s">
        <v>3937</v>
      </c>
    </row>
    <row r="130" spans="2:8">
      <c r="B130" s="12">
        <v>2096431</v>
      </c>
      <c r="C130" s="23" t="s">
        <v>1291</v>
      </c>
      <c r="D130" s="23"/>
      <c r="E130" s="23">
        <v>1</v>
      </c>
      <c r="F130" s="13" t="s">
        <v>8543</v>
      </c>
      <c r="G130" s="15" t="s">
        <v>8544</v>
      </c>
      <c r="H130" s="16" t="s">
        <v>3959</v>
      </c>
    </row>
    <row r="131" spans="2:8">
      <c r="B131" s="12">
        <v>2113616</v>
      </c>
      <c r="C131" s="23" t="s">
        <v>1142</v>
      </c>
      <c r="D131" s="23"/>
      <c r="E131" s="23">
        <v>1</v>
      </c>
      <c r="F131" s="13" t="s">
        <v>8545</v>
      </c>
      <c r="G131" s="15" t="s">
        <v>8546</v>
      </c>
      <c r="H131" s="16" t="s">
        <v>3981</v>
      </c>
    </row>
    <row r="132" spans="2:8">
      <c r="B132" s="12">
        <v>2129778</v>
      </c>
      <c r="C132" s="23" t="s">
        <v>1142</v>
      </c>
      <c r="D132" s="23"/>
      <c r="E132" s="23">
        <v>1</v>
      </c>
      <c r="F132" s="13" t="s">
        <v>8547</v>
      </c>
      <c r="G132" s="15" t="s">
        <v>8548</v>
      </c>
      <c r="H132" s="16" t="s">
        <v>4012</v>
      </c>
    </row>
    <row r="133" spans="2:8">
      <c r="B133" s="12">
        <v>2156503</v>
      </c>
      <c r="C133" s="23" t="s">
        <v>2300</v>
      </c>
      <c r="D133" s="23"/>
      <c r="E133" s="23">
        <v>1</v>
      </c>
      <c r="F133" s="13" t="s">
        <v>8549</v>
      </c>
      <c r="G133" s="15" t="s">
        <v>8550</v>
      </c>
      <c r="H133" s="16" t="s">
        <v>949</v>
      </c>
    </row>
    <row r="134" spans="2:8">
      <c r="B134" s="12">
        <v>2166909</v>
      </c>
      <c r="C134" s="23" t="s">
        <v>1291</v>
      </c>
      <c r="D134" s="23"/>
      <c r="E134" s="23">
        <v>1</v>
      </c>
      <c r="F134" s="13" t="s">
        <v>8551</v>
      </c>
      <c r="G134" s="15" t="s">
        <v>8552</v>
      </c>
      <c r="H134" s="16" t="s">
        <v>4057</v>
      </c>
    </row>
    <row r="135" spans="2:8">
      <c r="B135" s="12">
        <v>2168309</v>
      </c>
      <c r="C135" s="23" t="s">
        <v>1291</v>
      </c>
      <c r="D135" s="23"/>
      <c r="E135" s="23">
        <v>1</v>
      </c>
      <c r="F135" s="13" t="s">
        <v>8346</v>
      </c>
      <c r="G135" s="15" t="s">
        <v>8553</v>
      </c>
      <c r="H135" s="16" t="s">
        <v>8554</v>
      </c>
    </row>
    <row r="136" spans="2:8">
      <c r="B136" s="12">
        <v>2184126</v>
      </c>
      <c r="C136" s="23" t="s">
        <v>1291</v>
      </c>
      <c r="D136" s="23"/>
      <c r="E136" s="23">
        <v>1</v>
      </c>
      <c r="F136" s="13" t="s">
        <v>8409</v>
      </c>
      <c r="G136" s="15" t="s">
        <v>8555</v>
      </c>
      <c r="H136" s="16" t="s">
        <v>3041</v>
      </c>
    </row>
    <row r="137" spans="2:8">
      <c r="B137" s="12">
        <v>2185127</v>
      </c>
      <c r="C137" s="23" t="s">
        <v>1291</v>
      </c>
      <c r="D137" s="23"/>
      <c r="E137" s="23">
        <v>1</v>
      </c>
      <c r="F137" s="13" t="s">
        <v>8556</v>
      </c>
      <c r="G137" s="15" t="s">
        <v>8557</v>
      </c>
      <c r="H137" s="16" t="s">
        <v>8558</v>
      </c>
    </row>
    <row r="138" spans="2:8">
      <c r="B138" s="12">
        <v>2188546</v>
      </c>
      <c r="C138" s="23" t="s">
        <v>1142</v>
      </c>
      <c r="D138" s="23"/>
      <c r="E138" s="23">
        <v>1</v>
      </c>
      <c r="F138" s="13" t="s">
        <v>8559</v>
      </c>
      <c r="G138" s="15" t="s">
        <v>8560</v>
      </c>
      <c r="H138" s="16" t="s">
        <v>4101</v>
      </c>
    </row>
    <row r="139" spans="2:8">
      <c r="B139" s="12">
        <v>2212002</v>
      </c>
      <c r="C139" s="23" t="s">
        <v>1094</v>
      </c>
      <c r="D139" s="23">
        <v>1</v>
      </c>
      <c r="E139" s="23"/>
      <c r="F139" s="14" t="s">
        <v>8561</v>
      </c>
      <c r="G139" s="15" t="s">
        <v>8562</v>
      </c>
      <c r="H139" s="16" t="s">
        <v>4117</v>
      </c>
    </row>
    <row r="140" spans="2:8">
      <c r="B140" s="12">
        <v>2213131</v>
      </c>
      <c r="C140" s="23" t="s">
        <v>1094</v>
      </c>
      <c r="D140" s="23">
        <v>1</v>
      </c>
      <c r="E140" s="23"/>
      <c r="F140" s="29" t="s">
        <v>8563</v>
      </c>
      <c r="G140" s="15" t="s">
        <v>7997</v>
      </c>
      <c r="H140" s="16" t="s">
        <v>4124</v>
      </c>
    </row>
    <row r="141" spans="2:8">
      <c r="B141" s="12">
        <v>2216991</v>
      </c>
      <c r="C141" s="23" t="s">
        <v>1142</v>
      </c>
      <c r="D141" s="23"/>
      <c r="E141" s="23">
        <v>1</v>
      </c>
      <c r="F141" s="13" t="s">
        <v>8564</v>
      </c>
      <c r="G141" s="15" t="s">
        <v>8565</v>
      </c>
      <c r="H141" s="16" t="s">
        <v>8566</v>
      </c>
    </row>
    <row r="142" spans="2:8">
      <c r="B142" s="12">
        <v>2221429</v>
      </c>
      <c r="C142" s="23" t="s">
        <v>1104</v>
      </c>
      <c r="D142" s="23">
        <v>1</v>
      </c>
      <c r="E142" s="23"/>
      <c r="F142" s="14" t="s">
        <v>8561</v>
      </c>
      <c r="G142" s="15" t="s">
        <v>8567</v>
      </c>
      <c r="H142" s="16" t="s">
        <v>1476</v>
      </c>
    </row>
    <row r="143" spans="2:8">
      <c r="B143" s="12">
        <v>2235048</v>
      </c>
      <c r="C143" s="23" t="s">
        <v>1291</v>
      </c>
      <c r="D143" s="23"/>
      <c r="E143" s="23">
        <v>1</v>
      </c>
      <c r="F143" s="13" t="s">
        <v>8568</v>
      </c>
      <c r="G143" s="15" t="s">
        <v>8569</v>
      </c>
      <c r="H143" s="16" t="s">
        <v>8570</v>
      </c>
    </row>
    <row r="144" spans="2:8">
      <c r="B144" s="12">
        <v>2296993</v>
      </c>
      <c r="C144" s="23" t="s">
        <v>1142</v>
      </c>
      <c r="D144" s="23"/>
      <c r="E144" s="23">
        <v>1</v>
      </c>
      <c r="F144" s="13" t="s">
        <v>8571</v>
      </c>
      <c r="G144" s="15" t="s">
        <v>8572</v>
      </c>
      <c r="H144" s="16" t="s">
        <v>4200</v>
      </c>
    </row>
    <row r="145" spans="2:8">
      <c r="B145" s="12">
        <v>2298933</v>
      </c>
      <c r="C145" s="23" t="s">
        <v>1142</v>
      </c>
      <c r="D145" s="23"/>
      <c r="E145" s="23">
        <v>1</v>
      </c>
      <c r="F145" s="13" t="s">
        <v>8573</v>
      </c>
      <c r="G145" s="15" t="s">
        <v>8574</v>
      </c>
      <c r="H145" s="16" t="s">
        <v>4205</v>
      </c>
    </row>
    <row r="146" spans="2:8">
      <c r="B146" s="12">
        <v>2299409</v>
      </c>
      <c r="C146" s="23" t="s">
        <v>1142</v>
      </c>
      <c r="D146" s="23"/>
      <c r="E146" s="23">
        <v>1</v>
      </c>
      <c r="F146" s="13" t="s">
        <v>8258</v>
      </c>
      <c r="G146" s="15" t="s">
        <v>8575</v>
      </c>
      <c r="H146" s="16" t="s">
        <v>4209</v>
      </c>
    </row>
    <row r="147" spans="2:8">
      <c r="B147" s="12">
        <v>2301053</v>
      </c>
      <c r="C147" s="23" t="s">
        <v>1142</v>
      </c>
      <c r="D147" s="23"/>
      <c r="E147" s="23">
        <v>1</v>
      </c>
      <c r="F147" s="13" t="s">
        <v>8576</v>
      </c>
      <c r="G147" s="15" t="s">
        <v>8577</v>
      </c>
      <c r="H147" s="16" t="s">
        <v>4220</v>
      </c>
    </row>
    <row r="148" spans="2:8">
      <c r="B148" s="12">
        <v>2302747</v>
      </c>
      <c r="C148" s="23" t="s">
        <v>1142</v>
      </c>
      <c r="D148" s="23"/>
      <c r="E148" s="23">
        <v>1</v>
      </c>
      <c r="F148" s="13" t="s">
        <v>8457</v>
      </c>
      <c r="G148" s="15" t="s">
        <v>8578</v>
      </c>
      <c r="H148" s="16" t="s">
        <v>8579</v>
      </c>
    </row>
    <row r="149" spans="2:8">
      <c r="B149" s="12">
        <v>2306782</v>
      </c>
      <c r="C149" s="23" t="s">
        <v>1142</v>
      </c>
      <c r="D149" s="23"/>
      <c r="E149" s="23">
        <v>1</v>
      </c>
      <c r="F149" s="13" t="s">
        <v>8580</v>
      </c>
      <c r="G149" s="15" t="s">
        <v>8581</v>
      </c>
      <c r="H149" s="16" t="s">
        <v>8582</v>
      </c>
    </row>
    <row r="150" spans="2:8">
      <c r="B150" s="12">
        <v>2325896</v>
      </c>
      <c r="C150" s="23" t="s">
        <v>1291</v>
      </c>
      <c r="D150" s="23"/>
      <c r="E150" s="23">
        <v>1</v>
      </c>
      <c r="F150" s="13" t="s">
        <v>8583</v>
      </c>
      <c r="G150" s="15" t="s">
        <v>8584</v>
      </c>
      <c r="H150" s="16" t="s">
        <v>8585</v>
      </c>
    </row>
    <row r="151" spans="2:8">
      <c r="B151" s="12">
        <v>2328786</v>
      </c>
      <c r="C151" s="23" t="s">
        <v>1291</v>
      </c>
      <c r="D151" s="23"/>
      <c r="E151" s="23">
        <v>1</v>
      </c>
      <c r="F151" s="13" t="s">
        <v>8374</v>
      </c>
      <c r="G151" s="15" t="s">
        <v>8586</v>
      </c>
      <c r="H151" s="16" t="s">
        <v>4252</v>
      </c>
    </row>
    <row r="152" spans="2:8">
      <c r="B152" s="12">
        <v>2338988</v>
      </c>
      <c r="C152" s="23" t="s">
        <v>4261</v>
      </c>
      <c r="D152" s="23"/>
      <c r="E152" s="23">
        <v>1</v>
      </c>
      <c r="F152" s="13" t="s">
        <v>8587</v>
      </c>
      <c r="G152" s="15" t="s">
        <v>8588</v>
      </c>
      <c r="H152" s="16" t="s">
        <v>8589</v>
      </c>
    </row>
    <row r="153" spans="2:8">
      <c r="B153" s="12">
        <v>2358303</v>
      </c>
      <c r="C153" s="23" t="s">
        <v>1094</v>
      </c>
      <c r="D153" s="23">
        <v>1</v>
      </c>
      <c r="E153" s="23"/>
      <c r="F153" s="14" t="s">
        <v>8295</v>
      </c>
      <c r="G153" s="15" t="s">
        <v>8590</v>
      </c>
      <c r="H153" s="16" t="s">
        <v>4299</v>
      </c>
    </row>
    <row r="154" spans="2:8">
      <c r="B154" s="12">
        <v>2359551</v>
      </c>
      <c r="C154" s="23" t="s">
        <v>1291</v>
      </c>
      <c r="D154" s="23"/>
      <c r="E154" s="23">
        <v>1</v>
      </c>
      <c r="F154" s="13" t="s">
        <v>8591</v>
      </c>
      <c r="G154" s="15" t="s">
        <v>8592</v>
      </c>
      <c r="H154" s="16" t="s">
        <v>8593</v>
      </c>
    </row>
    <row r="155" spans="2:8">
      <c r="B155" s="12">
        <v>2374047</v>
      </c>
      <c r="C155" s="23" t="s">
        <v>2371</v>
      </c>
      <c r="D155" s="23"/>
      <c r="E155" s="23">
        <v>1</v>
      </c>
      <c r="F155" s="29" t="s">
        <v>8594</v>
      </c>
      <c r="G155" s="15" t="s">
        <v>8002</v>
      </c>
      <c r="H155" s="16" t="s">
        <v>4323</v>
      </c>
    </row>
    <row r="156" spans="2:8">
      <c r="B156" s="12">
        <v>2376587</v>
      </c>
      <c r="C156" s="23" t="s">
        <v>1291</v>
      </c>
      <c r="D156" s="23"/>
      <c r="E156" s="23">
        <v>1</v>
      </c>
      <c r="F156" s="13" t="s">
        <v>8595</v>
      </c>
      <c r="G156" s="15" t="s">
        <v>8596</v>
      </c>
      <c r="H156" s="16" t="s">
        <v>4334</v>
      </c>
    </row>
    <row r="157" spans="2:8">
      <c r="B157" s="12">
        <v>2377306</v>
      </c>
      <c r="C157" s="23" t="s">
        <v>1094</v>
      </c>
      <c r="D157" s="23">
        <v>1</v>
      </c>
      <c r="E157" s="23"/>
      <c r="F157" s="24" t="s">
        <v>8597</v>
      </c>
      <c r="G157" s="15" t="s">
        <v>8598</v>
      </c>
      <c r="H157" s="16" t="s">
        <v>8599</v>
      </c>
    </row>
    <row r="158" spans="2:8">
      <c r="B158" s="12">
        <v>2379032</v>
      </c>
      <c r="C158" s="23" t="s">
        <v>1142</v>
      </c>
      <c r="D158" s="23"/>
      <c r="E158" s="23">
        <v>1</v>
      </c>
      <c r="F158" s="13" t="s">
        <v>8600</v>
      </c>
      <c r="G158" s="15" t="s">
        <v>8601</v>
      </c>
      <c r="H158" s="16" t="s">
        <v>8602</v>
      </c>
    </row>
    <row r="159" spans="2:8">
      <c r="B159" s="12">
        <v>2381621</v>
      </c>
      <c r="C159" s="23" t="s">
        <v>1142</v>
      </c>
      <c r="D159" s="23"/>
      <c r="E159" s="23">
        <v>1</v>
      </c>
      <c r="F159" s="13" t="s">
        <v>8603</v>
      </c>
      <c r="G159" s="15" t="s">
        <v>8604</v>
      </c>
      <c r="H159" s="16" t="s">
        <v>4344</v>
      </c>
    </row>
    <row r="160" spans="2:8">
      <c r="B160" s="12">
        <v>2399075</v>
      </c>
      <c r="C160" s="23" t="s">
        <v>1142</v>
      </c>
      <c r="D160" s="23"/>
      <c r="E160" s="23">
        <v>1</v>
      </c>
      <c r="F160" s="13" t="s">
        <v>8605</v>
      </c>
      <c r="G160" s="15" t="s">
        <v>8606</v>
      </c>
      <c r="H160" s="16" t="s">
        <v>4362</v>
      </c>
    </row>
    <row r="161" spans="2:8">
      <c r="B161" s="12">
        <v>2399374</v>
      </c>
      <c r="C161" s="23" t="s">
        <v>1142</v>
      </c>
      <c r="D161" s="23"/>
      <c r="E161" s="23">
        <v>1</v>
      </c>
      <c r="F161" s="13" t="s">
        <v>8607</v>
      </c>
      <c r="G161" s="15" t="s">
        <v>8608</v>
      </c>
      <c r="H161" s="16" t="s">
        <v>4367</v>
      </c>
    </row>
    <row r="162" spans="2:8">
      <c r="B162" s="12">
        <v>2429261</v>
      </c>
      <c r="C162" s="23" t="s">
        <v>2300</v>
      </c>
      <c r="D162" s="23"/>
      <c r="E162" s="23">
        <v>1</v>
      </c>
      <c r="F162" s="13" t="s">
        <v>8609</v>
      </c>
      <c r="G162" s="15" t="s">
        <v>8610</v>
      </c>
      <c r="H162" s="16" t="s">
        <v>4415</v>
      </c>
    </row>
    <row r="163" spans="2:8">
      <c r="B163" s="12">
        <v>2544826</v>
      </c>
      <c r="C163" s="23" t="s">
        <v>1104</v>
      </c>
      <c r="D163" s="23">
        <v>1</v>
      </c>
      <c r="E163" s="23"/>
      <c r="F163" s="14" t="s">
        <v>8611</v>
      </c>
      <c r="G163" s="15" t="s">
        <v>8612</v>
      </c>
      <c r="H163" s="16" t="s">
        <v>4525</v>
      </c>
    </row>
    <row r="164" spans="2:8">
      <c r="B164" s="12">
        <v>2555735</v>
      </c>
      <c r="C164" s="23" t="s">
        <v>1104</v>
      </c>
      <c r="D164" s="23">
        <v>1</v>
      </c>
      <c r="E164" s="23"/>
      <c r="F164" s="14" t="s">
        <v>8613</v>
      </c>
      <c r="G164" s="15" t="s">
        <v>8614</v>
      </c>
      <c r="H164" s="16" t="s">
        <v>2423</v>
      </c>
    </row>
    <row r="165" spans="2:8">
      <c r="B165" s="12">
        <v>2570904</v>
      </c>
      <c r="C165" s="23" t="s">
        <v>2300</v>
      </c>
      <c r="D165" s="23"/>
      <c r="E165" s="23">
        <v>1</v>
      </c>
      <c r="F165" s="13" t="s">
        <v>8551</v>
      </c>
      <c r="G165" s="15" t="s">
        <v>8615</v>
      </c>
      <c r="H165" s="16" t="s">
        <v>4577</v>
      </c>
    </row>
    <row r="166" spans="2:8">
      <c r="B166" s="12">
        <v>2573523</v>
      </c>
      <c r="C166" s="23" t="s">
        <v>1104</v>
      </c>
      <c r="D166" s="23">
        <v>1</v>
      </c>
      <c r="E166" s="23"/>
      <c r="F166" s="14" t="s">
        <v>8400</v>
      </c>
      <c r="G166" s="15" t="s">
        <v>8616</v>
      </c>
      <c r="H166" s="16" t="s">
        <v>8617</v>
      </c>
    </row>
    <row r="167" spans="2:8">
      <c r="B167" s="12">
        <v>2578326</v>
      </c>
      <c r="C167" s="23" t="s">
        <v>1142</v>
      </c>
      <c r="D167" s="23"/>
      <c r="E167" s="23">
        <v>1</v>
      </c>
      <c r="F167" s="13" t="s">
        <v>8618</v>
      </c>
      <c r="G167" s="15" t="s">
        <v>8619</v>
      </c>
      <c r="H167" s="16" t="s">
        <v>4596</v>
      </c>
    </row>
    <row r="168" spans="2:8">
      <c r="B168" s="12">
        <v>2579000</v>
      </c>
      <c r="C168" s="23" t="s">
        <v>1104</v>
      </c>
      <c r="D168" s="23">
        <v>1</v>
      </c>
      <c r="E168" s="23"/>
      <c r="F168" s="14" t="s">
        <v>8620</v>
      </c>
      <c r="G168" s="15" t="s">
        <v>8621</v>
      </c>
      <c r="H168" s="16" t="s">
        <v>4598</v>
      </c>
    </row>
    <row r="169" spans="2:8">
      <c r="B169" s="12">
        <v>2614729</v>
      </c>
      <c r="C169" s="23" t="s">
        <v>1291</v>
      </c>
      <c r="D169" s="23"/>
      <c r="E169" s="23">
        <v>1</v>
      </c>
      <c r="F169" s="13" t="s">
        <v>8622</v>
      </c>
      <c r="G169" s="15" t="s">
        <v>8623</v>
      </c>
      <c r="H169" s="16" t="s">
        <v>4642</v>
      </c>
    </row>
    <row r="170" spans="2:8">
      <c r="B170" s="12">
        <v>2615485</v>
      </c>
      <c r="C170" s="23" t="s">
        <v>1094</v>
      </c>
      <c r="D170" s="23">
        <v>1</v>
      </c>
      <c r="E170" s="23"/>
      <c r="F170" s="14" t="s">
        <v>8561</v>
      </c>
      <c r="G170" s="15" t="s">
        <v>8624</v>
      </c>
      <c r="H170" s="16" t="s">
        <v>4649</v>
      </c>
    </row>
    <row r="171" spans="2:8">
      <c r="B171" s="12">
        <v>2670728</v>
      </c>
      <c r="C171" s="23" t="s">
        <v>1104</v>
      </c>
      <c r="D171" s="23">
        <v>1</v>
      </c>
      <c r="E171" s="23"/>
      <c r="F171" s="14" t="s">
        <v>8625</v>
      </c>
      <c r="G171" s="15" t="s">
        <v>8626</v>
      </c>
      <c r="H171" s="16" t="s">
        <v>4694</v>
      </c>
    </row>
    <row r="172" spans="2:8">
      <c r="B172" s="12">
        <v>2670734</v>
      </c>
      <c r="C172" s="23" t="s">
        <v>1094</v>
      </c>
      <c r="D172" s="23">
        <v>1</v>
      </c>
      <c r="E172" s="23"/>
      <c r="F172" s="14" t="s">
        <v>8627</v>
      </c>
      <c r="G172" s="15" t="s">
        <v>8628</v>
      </c>
      <c r="H172" s="16" t="s">
        <v>4689</v>
      </c>
    </row>
    <row r="173" spans="2:8">
      <c r="B173" s="12">
        <v>2674411</v>
      </c>
      <c r="C173" s="23" t="s">
        <v>1291</v>
      </c>
      <c r="D173" s="23"/>
      <c r="E173" s="23">
        <v>1</v>
      </c>
      <c r="F173" s="13" t="s">
        <v>8629</v>
      </c>
      <c r="G173" s="15" t="s">
        <v>8630</v>
      </c>
      <c r="H173" s="16" t="s">
        <v>4704</v>
      </c>
    </row>
    <row r="174" spans="2:8">
      <c r="B174" s="12">
        <v>2675246</v>
      </c>
      <c r="C174" s="23" t="s">
        <v>1291</v>
      </c>
      <c r="D174" s="23"/>
      <c r="E174" s="23">
        <v>1</v>
      </c>
      <c r="F174" s="13" t="s">
        <v>8631</v>
      </c>
      <c r="G174" s="15" t="s">
        <v>8632</v>
      </c>
      <c r="H174" s="16" t="s">
        <v>8633</v>
      </c>
    </row>
    <row r="175" spans="2:8">
      <c r="B175" s="12">
        <v>2711343</v>
      </c>
      <c r="C175" s="23" t="s">
        <v>1104</v>
      </c>
      <c r="D175" s="23">
        <v>1</v>
      </c>
      <c r="E175" s="23"/>
      <c r="F175" s="36" t="s">
        <v>8634</v>
      </c>
      <c r="G175" s="20" t="s">
        <v>8635</v>
      </c>
      <c r="H175" s="21" t="s">
        <v>8636</v>
      </c>
    </row>
    <row r="176" spans="2:8">
      <c r="B176" s="12">
        <v>2739054</v>
      </c>
      <c r="C176" s="23" t="s">
        <v>1142</v>
      </c>
      <c r="D176" s="23"/>
      <c r="E176" s="23">
        <v>1</v>
      </c>
      <c r="F176" s="13" t="s">
        <v>8637</v>
      </c>
      <c r="G176" s="15" t="s">
        <v>8638</v>
      </c>
      <c r="H176" s="16" t="s">
        <v>8639</v>
      </c>
    </row>
    <row r="177" spans="2:8">
      <c r="B177" s="12">
        <v>2804987</v>
      </c>
      <c r="C177" s="23" t="s">
        <v>1291</v>
      </c>
      <c r="D177" s="23"/>
      <c r="E177" s="23">
        <v>1</v>
      </c>
      <c r="F177" s="13" t="s">
        <v>8640</v>
      </c>
      <c r="G177" s="15" t="s">
        <v>8641</v>
      </c>
      <c r="H177" s="16" t="s">
        <v>4836</v>
      </c>
    </row>
    <row r="178" spans="2:8">
      <c r="B178" s="12">
        <v>2805395</v>
      </c>
      <c r="C178" s="23" t="s">
        <v>1094</v>
      </c>
      <c r="D178" s="23">
        <v>1</v>
      </c>
      <c r="E178" s="23"/>
      <c r="F178" s="26" t="s">
        <v>8642</v>
      </c>
      <c r="G178" s="15" t="s">
        <v>8643</v>
      </c>
      <c r="H178" s="16" t="s">
        <v>8644</v>
      </c>
    </row>
    <row r="179" spans="2:8">
      <c r="B179" s="12">
        <v>2810037</v>
      </c>
      <c r="C179" s="23" t="s">
        <v>1094</v>
      </c>
      <c r="D179" s="23">
        <v>1</v>
      </c>
      <c r="E179" s="23"/>
      <c r="F179" s="14" t="s">
        <v>8248</v>
      </c>
      <c r="G179" s="15" t="s">
        <v>8645</v>
      </c>
      <c r="H179" s="16" t="s">
        <v>4846</v>
      </c>
    </row>
    <row r="180" spans="2:8">
      <c r="B180" s="12">
        <v>2814374</v>
      </c>
      <c r="C180" s="23" t="s">
        <v>1094</v>
      </c>
      <c r="D180" s="23">
        <v>1</v>
      </c>
      <c r="E180" s="23"/>
      <c r="F180" s="14" t="s">
        <v>8611</v>
      </c>
      <c r="G180" s="15" t="s">
        <v>8646</v>
      </c>
      <c r="H180" s="16" t="s">
        <v>4851</v>
      </c>
    </row>
    <row r="181" spans="2:8">
      <c r="B181" s="12">
        <v>2820960</v>
      </c>
      <c r="C181" s="23" t="s">
        <v>2300</v>
      </c>
      <c r="D181" s="23"/>
      <c r="E181" s="23">
        <v>1</v>
      </c>
      <c r="F181" s="13" t="s">
        <v>8647</v>
      </c>
      <c r="G181" s="15" t="s">
        <v>8648</v>
      </c>
      <c r="H181" s="16" t="s">
        <v>8649</v>
      </c>
    </row>
    <row r="182" spans="2:8">
      <c r="B182" s="12">
        <v>2830413</v>
      </c>
      <c r="C182" s="23" t="s">
        <v>1291</v>
      </c>
      <c r="D182" s="23"/>
      <c r="E182" s="23">
        <v>1</v>
      </c>
      <c r="F182" s="13" t="s">
        <v>8650</v>
      </c>
      <c r="G182" s="15" t="s">
        <v>8651</v>
      </c>
      <c r="H182" s="16" t="s">
        <v>8652</v>
      </c>
    </row>
    <row r="183" spans="2:8">
      <c r="B183" s="12">
        <v>2833839</v>
      </c>
      <c r="C183" s="23" t="s">
        <v>1094</v>
      </c>
      <c r="D183" s="23">
        <v>1</v>
      </c>
      <c r="E183" s="23"/>
      <c r="F183" s="14" t="s">
        <v>8561</v>
      </c>
      <c r="G183" s="15" t="s">
        <v>8653</v>
      </c>
      <c r="H183" s="16" t="s">
        <v>8654</v>
      </c>
    </row>
    <row r="184" spans="2:8">
      <c r="B184" s="17">
        <v>2853258</v>
      </c>
      <c r="C184" s="276" t="s">
        <v>8655</v>
      </c>
      <c r="D184" s="57" t="s">
        <v>8656</v>
      </c>
      <c r="E184" s="57" t="s">
        <v>8656</v>
      </c>
      <c r="F184" s="57" t="s">
        <v>8657</v>
      </c>
      <c r="G184" s="20" t="s">
        <v>8658</v>
      </c>
      <c r="H184" s="21" t="s">
        <v>4913</v>
      </c>
    </row>
    <row r="185" spans="2:8">
      <c r="B185" s="12">
        <v>2837933</v>
      </c>
      <c r="C185" s="23" t="s">
        <v>1291</v>
      </c>
      <c r="D185" s="23"/>
      <c r="E185" s="23">
        <v>1</v>
      </c>
      <c r="F185" s="13" t="s">
        <v>8659</v>
      </c>
      <c r="G185" s="15" t="s">
        <v>8660</v>
      </c>
      <c r="H185" s="16" t="s">
        <v>8661</v>
      </c>
    </row>
    <row r="186" spans="2:8">
      <c r="B186" s="12">
        <v>2847057</v>
      </c>
      <c r="C186" s="23" t="s">
        <v>1104</v>
      </c>
      <c r="D186" s="23">
        <v>1</v>
      </c>
      <c r="E186" s="23"/>
      <c r="F186" s="14" t="s">
        <v>8460</v>
      </c>
      <c r="G186" s="15" t="s">
        <v>8662</v>
      </c>
      <c r="H186" s="16" t="s">
        <v>8663</v>
      </c>
    </row>
    <row r="187" spans="2:8">
      <c r="B187" s="12">
        <v>2847466</v>
      </c>
      <c r="C187" s="23" t="s">
        <v>1142</v>
      </c>
      <c r="D187" s="23"/>
      <c r="E187" s="23">
        <v>1</v>
      </c>
      <c r="F187" s="13" t="s">
        <v>8664</v>
      </c>
      <c r="G187" s="15" t="s">
        <v>8665</v>
      </c>
      <c r="H187" s="16" t="s">
        <v>4899</v>
      </c>
    </row>
    <row r="188" spans="2:8">
      <c r="B188" s="12">
        <v>2857275</v>
      </c>
      <c r="C188" s="23" t="s">
        <v>1291</v>
      </c>
      <c r="D188" s="23"/>
      <c r="E188" s="23">
        <v>1</v>
      </c>
      <c r="F188" s="13" t="s">
        <v>8666</v>
      </c>
      <c r="G188" s="15" t="s">
        <v>8667</v>
      </c>
      <c r="H188" s="16" t="s">
        <v>8668</v>
      </c>
    </row>
    <row r="189" spans="2:8">
      <c r="B189" s="12">
        <v>2864643</v>
      </c>
      <c r="C189" s="23" t="s">
        <v>1291</v>
      </c>
      <c r="D189" s="23"/>
      <c r="E189" s="23">
        <v>1</v>
      </c>
      <c r="F189" s="13" t="s">
        <v>8669</v>
      </c>
      <c r="G189" s="15" t="s">
        <v>8670</v>
      </c>
      <c r="H189" s="16" t="s">
        <v>757</v>
      </c>
    </row>
    <row r="190" spans="2:8">
      <c r="B190" s="12">
        <v>2884938</v>
      </c>
      <c r="C190" s="23" t="s">
        <v>1104</v>
      </c>
      <c r="D190" s="23">
        <v>1</v>
      </c>
      <c r="E190" s="23"/>
      <c r="F190" s="14" t="s">
        <v>8248</v>
      </c>
      <c r="G190" s="15" t="s">
        <v>8671</v>
      </c>
      <c r="H190" s="16" t="s">
        <v>4981</v>
      </c>
    </row>
    <row r="191" spans="2:8">
      <c r="B191" s="12">
        <v>2898083</v>
      </c>
      <c r="C191" s="23" t="s">
        <v>1142</v>
      </c>
      <c r="D191" s="23"/>
      <c r="E191" s="23">
        <v>1</v>
      </c>
      <c r="F191" s="13" t="s">
        <v>8672</v>
      </c>
      <c r="G191" s="15" t="s">
        <v>8673</v>
      </c>
      <c r="H191" s="16" t="s">
        <v>5000</v>
      </c>
    </row>
    <row r="192" spans="2:8">
      <c r="B192" s="12">
        <v>2958301</v>
      </c>
      <c r="C192" s="23" t="s">
        <v>1104</v>
      </c>
      <c r="D192" s="23">
        <v>1</v>
      </c>
      <c r="E192" s="23"/>
      <c r="F192" s="14" t="s">
        <v>8248</v>
      </c>
      <c r="G192" s="15" t="s">
        <v>8674</v>
      </c>
      <c r="H192" s="16" t="s">
        <v>8675</v>
      </c>
    </row>
    <row r="193" spans="2:8">
      <c r="B193" s="12">
        <v>2965054</v>
      </c>
      <c r="C193" s="23" t="s">
        <v>1104</v>
      </c>
      <c r="D193" s="23">
        <v>1</v>
      </c>
      <c r="E193" s="23"/>
      <c r="F193" s="26" t="s">
        <v>8676</v>
      </c>
      <c r="G193" s="15" t="s">
        <v>8677</v>
      </c>
      <c r="H193" s="16" t="s">
        <v>8678</v>
      </c>
    </row>
    <row r="194" spans="2:8">
      <c r="B194" s="12">
        <v>2965459</v>
      </c>
      <c r="C194" s="23" t="s">
        <v>2300</v>
      </c>
      <c r="D194" s="23"/>
      <c r="E194" s="23">
        <v>1</v>
      </c>
      <c r="F194" s="13" t="s">
        <v>8679</v>
      </c>
      <c r="G194" s="15" t="s">
        <v>8680</v>
      </c>
      <c r="H194" s="16" t="s">
        <v>5047</v>
      </c>
    </row>
    <row r="195" spans="2:8">
      <c r="B195" s="12">
        <v>2976161</v>
      </c>
      <c r="C195" s="23" t="s">
        <v>2300</v>
      </c>
      <c r="D195" s="23"/>
      <c r="E195" s="23">
        <v>1</v>
      </c>
      <c r="F195" s="13" t="s">
        <v>8681</v>
      </c>
      <c r="G195" s="15" t="s">
        <v>8682</v>
      </c>
      <c r="H195" s="16" t="s">
        <v>8683</v>
      </c>
    </row>
    <row r="196" spans="2:8">
      <c r="B196" s="12">
        <v>2991614</v>
      </c>
      <c r="C196" s="23" t="s">
        <v>1094</v>
      </c>
      <c r="D196" s="23">
        <v>1</v>
      </c>
      <c r="E196" s="23"/>
      <c r="F196" s="14" t="s">
        <v>8248</v>
      </c>
      <c r="G196" s="15" t="s">
        <v>8684</v>
      </c>
      <c r="H196" s="16" t="s">
        <v>8685</v>
      </c>
    </row>
    <row r="197" spans="2:8">
      <c r="B197" s="12">
        <v>3005795</v>
      </c>
      <c r="C197" s="23" t="s">
        <v>1291</v>
      </c>
      <c r="D197" s="23"/>
      <c r="E197" s="23">
        <v>1</v>
      </c>
      <c r="F197" s="13" t="s">
        <v>8686</v>
      </c>
      <c r="G197" s="15" t="s">
        <v>8687</v>
      </c>
      <c r="H197" s="16" t="s">
        <v>8688</v>
      </c>
    </row>
    <row r="198" spans="2:8">
      <c r="B198" s="12">
        <v>3023620</v>
      </c>
      <c r="C198" s="23" t="s">
        <v>1291</v>
      </c>
      <c r="D198" s="23"/>
      <c r="E198" s="23">
        <v>1</v>
      </c>
      <c r="F198" s="13" t="s">
        <v>8689</v>
      </c>
      <c r="G198" s="15" t="s">
        <v>8690</v>
      </c>
      <c r="H198" s="16" t="s">
        <v>8691</v>
      </c>
    </row>
    <row r="199" spans="2:8">
      <c r="B199" s="12">
        <v>3043108</v>
      </c>
      <c r="C199" s="23" t="s">
        <v>1104</v>
      </c>
      <c r="D199" s="23">
        <v>1</v>
      </c>
      <c r="E199" s="23"/>
      <c r="F199" s="14" t="s">
        <v>8692</v>
      </c>
      <c r="G199" s="15" t="s">
        <v>8693</v>
      </c>
      <c r="H199" s="16" t="s">
        <v>8694</v>
      </c>
    </row>
    <row r="200" spans="2:8">
      <c r="B200" s="12">
        <v>3076991</v>
      </c>
      <c r="C200" s="23" t="s">
        <v>2300</v>
      </c>
      <c r="D200" s="23"/>
      <c r="E200" s="23">
        <v>1</v>
      </c>
      <c r="F200" s="13" t="s">
        <v>8695</v>
      </c>
      <c r="G200" s="15" t="s">
        <v>8696</v>
      </c>
      <c r="H200" s="16" t="s">
        <v>3051</v>
      </c>
    </row>
    <row r="201" spans="2:8">
      <c r="B201" s="12">
        <v>3098687</v>
      </c>
      <c r="C201" s="23" t="s">
        <v>1291</v>
      </c>
      <c r="D201" s="23"/>
      <c r="E201" s="23">
        <v>1</v>
      </c>
      <c r="F201" s="13" t="s">
        <v>8697</v>
      </c>
      <c r="G201" s="15" t="s">
        <v>8698</v>
      </c>
      <c r="H201" s="16" t="s">
        <v>8699</v>
      </c>
    </row>
    <row r="202" spans="2:8">
      <c r="B202" s="12">
        <v>3142614</v>
      </c>
      <c r="C202" s="23" t="s">
        <v>1104</v>
      </c>
      <c r="D202" s="23">
        <v>1</v>
      </c>
      <c r="E202" s="23"/>
      <c r="F202" s="14" t="s">
        <v>8700</v>
      </c>
      <c r="G202" s="15" t="s">
        <v>8701</v>
      </c>
      <c r="H202" s="16" t="s">
        <v>8702</v>
      </c>
    </row>
    <row r="203" spans="2:8">
      <c r="B203" s="12">
        <v>3143095</v>
      </c>
      <c r="C203" s="23" t="s">
        <v>1104</v>
      </c>
      <c r="D203" s="23">
        <v>1</v>
      </c>
      <c r="E203" s="23"/>
      <c r="F203" s="14" t="s">
        <v>8561</v>
      </c>
      <c r="G203" s="15" t="s">
        <v>8703</v>
      </c>
      <c r="H203" s="16" t="s">
        <v>5220</v>
      </c>
    </row>
    <row r="204" spans="2:8">
      <c r="B204" s="12">
        <v>3145291</v>
      </c>
      <c r="C204" s="23" t="s">
        <v>1142</v>
      </c>
      <c r="D204" s="23"/>
      <c r="E204" s="23">
        <v>1</v>
      </c>
      <c r="F204" s="13" t="s">
        <v>8704</v>
      </c>
      <c r="G204" s="15" t="s">
        <v>8705</v>
      </c>
      <c r="H204" s="16" t="s">
        <v>8706</v>
      </c>
    </row>
    <row r="205" spans="2:8">
      <c r="B205" s="12">
        <v>3146457</v>
      </c>
      <c r="C205" s="23" t="s">
        <v>1104</v>
      </c>
      <c r="D205" s="23">
        <v>1</v>
      </c>
      <c r="E205" s="23"/>
      <c r="F205" s="14" t="s">
        <v>8295</v>
      </c>
      <c r="G205" s="15" t="s">
        <v>8707</v>
      </c>
      <c r="H205" s="16" t="s">
        <v>5231</v>
      </c>
    </row>
    <row r="206" spans="2:8">
      <c r="B206" s="12">
        <v>3172787</v>
      </c>
      <c r="C206" s="23" t="s">
        <v>1291</v>
      </c>
      <c r="D206" s="23"/>
      <c r="E206" s="23">
        <v>1</v>
      </c>
      <c r="F206" s="13" t="s">
        <v>8708</v>
      </c>
      <c r="G206" s="15" t="s">
        <v>8709</v>
      </c>
      <c r="H206" s="16" t="s">
        <v>8710</v>
      </c>
    </row>
    <row r="207" spans="2:8">
      <c r="B207" s="12">
        <v>3208056</v>
      </c>
      <c r="C207" s="23" t="s">
        <v>1291</v>
      </c>
      <c r="D207" s="23"/>
      <c r="E207" s="23">
        <v>1</v>
      </c>
      <c r="F207" s="13" t="s">
        <v>8711</v>
      </c>
      <c r="G207" s="15" t="s">
        <v>8712</v>
      </c>
      <c r="H207" s="16" t="s">
        <v>8713</v>
      </c>
    </row>
    <row r="208" spans="2:8">
      <c r="B208" s="12">
        <v>3226407</v>
      </c>
      <c r="C208" s="23" t="s">
        <v>1291</v>
      </c>
      <c r="D208" s="23"/>
      <c r="E208" s="23">
        <v>1</v>
      </c>
      <c r="F208" s="13" t="s">
        <v>8714</v>
      </c>
      <c r="G208" s="15" t="s">
        <v>8715</v>
      </c>
      <c r="H208" s="16" t="s">
        <v>8716</v>
      </c>
    </row>
    <row r="209" spans="2:8">
      <c r="B209" s="12">
        <v>3286172</v>
      </c>
      <c r="C209" s="23" t="s">
        <v>1094</v>
      </c>
      <c r="D209" s="23">
        <v>1</v>
      </c>
      <c r="E209" s="23"/>
      <c r="F209" s="14" t="s">
        <v>8400</v>
      </c>
      <c r="G209" s="15" t="s">
        <v>8717</v>
      </c>
      <c r="H209" s="16" t="s">
        <v>8718</v>
      </c>
    </row>
    <row r="210" spans="2:8">
      <c r="B210" s="12">
        <v>3300176</v>
      </c>
      <c r="C210" s="23" t="s">
        <v>1094</v>
      </c>
      <c r="D210" s="23">
        <v>1</v>
      </c>
      <c r="E210" s="23"/>
      <c r="F210" s="14" t="s">
        <v>8719</v>
      </c>
      <c r="G210" s="15" t="s">
        <v>8720</v>
      </c>
      <c r="H210" s="16" t="s">
        <v>8721</v>
      </c>
    </row>
    <row r="211" spans="2:8">
      <c r="B211" s="12">
        <v>3300952</v>
      </c>
      <c r="C211" s="23" t="s">
        <v>1094</v>
      </c>
      <c r="D211" s="23">
        <v>1</v>
      </c>
      <c r="E211" s="23"/>
      <c r="F211" s="26" t="s">
        <v>8722</v>
      </c>
      <c r="G211" s="15" t="s">
        <v>8723</v>
      </c>
      <c r="H211" s="16" t="s">
        <v>4555</v>
      </c>
    </row>
    <row r="212" spans="2:8">
      <c r="B212" s="12">
        <v>3308539</v>
      </c>
      <c r="C212" s="23" t="s">
        <v>1104</v>
      </c>
      <c r="D212" s="23">
        <v>1</v>
      </c>
      <c r="E212" s="23"/>
      <c r="F212" s="14" t="s">
        <v>8561</v>
      </c>
      <c r="G212" s="15" t="s">
        <v>8724</v>
      </c>
      <c r="H212" s="16" t="s">
        <v>8725</v>
      </c>
    </row>
    <row r="213" spans="2:8">
      <c r="B213" s="12">
        <v>3343523</v>
      </c>
      <c r="C213" s="23" t="s">
        <v>1291</v>
      </c>
      <c r="D213" s="23"/>
      <c r="E213" s="23">
        <v>1</v>
      </c>
      <c r="F213" s="13" t="s">
        <v>8726</v>
      </c>
      <c r="G213" s="15" t="s">
        <v>8727</v>
      </c>
      <c r="H213" s="16" t="s">
        <v>8728</v>
      </c>
    </row>
    <row r="214" spans="2:8">
      <c r="B214" s="12">
        <v>3348653</v>
      </c>
      <c r="C214" s="23" t="s">
        <v>1291</v>
      </c>
      <c r="D214" s="23"/>
      <c r="E214" s="23">
        <v>1</v>
      </c>
      <c r="F214" s="13" t="s">
        <v>8729</v>
      </c>
      <c r="G214" s="15" t="s">
        <v>8730</v>
      </c>
      <c r="H214" s="16" t="s">
        <v>8731</v>
      </c>
    </row>
    <row r="215" spans="2:8">
      <c r="B215" s="12">
        <v>3351376</v>
      </c>
      <c r="C215" s="23" t="s">
        <v>1104</v>
      </c>
      <c r="D215" s="23">
        <v>1</v>
      </c>
      <c r="E215" s="23"/>
      <c r="F215" s="36" t="s">
        <v>8732</v>
      </c>
      <c r="G215" s="15" t="s">
        <v>8733</v>
      </c>
      <c r="H215" s="16" t="s">
        <v>8734</v>
      </c>
    </row>
    <row r="216" spans="2:8">
      <c r="B216" s="12">
        <v>3370164</v>
      </c>
      <c r="C216" s="23" t="s">
        <v>1142</v>
      </c>
      <c r="D216" s="23"/>
      <c r="E216" s="23">
        <v>1</v>
      </c>
      <c r="F216" s="13" t="s">
        <v>8735</v>
      </c>
      <c r="G216" s="15" t="s">
        <v>8736</v>
      </c>
      <c r="H216" s="16" t="s">
        <v>704</v>
      </c>
    </row>
    <row r="217" spans="2:8">
      <c r="B217" s="12">
        <v>3371036</v>
      </c>
      <c r="C217" s="23" t="s">
        <v>1142</v>
      </c>
      <c r="D217" s="23"/>
      <c r="E217" s="23">
        <v>1</v>
      </c>
      <c r="F217" s="13" t="s">
        <v>8737</v>
      </c>
      <c r="G217" s="15" t="s">
        <v>8738</v>
      </c>
      <c r="H217" s="16" t="s">
        <v>5475</v>
      </c>
    </row>
    <row r="218" spans="2:8">
      <c r="B218" s="12">
        <v>3398472</v>
      </c>
      <c r="C218" s="23" t="s">
        <v>1104</v>
      </c>
      <c r="D218" s="23">
        <v>1</v>
      </c>
      <c r="E218" s="23"/>
      <c r="F218" s="14" t="s">
        <v>8400</v>
      </c>
      <c r="G218" s="15" t="s">
        <v>8739</v>
      </c>
      <c r="H218" s="16" t="s">
        <v>8740</v>
      </c>
    </row>
    <row r="219" spans="2:8">
      <c r="B219" s="12">
        <v>3430453</v>
      </c>
      <c r="C219" s="23" t="s">
        <v>1104</v>
      </c>
      <c r="D219" s="23">
        <v>1</v>
      </c>
      <c r="E219" s="23"/>
      <c r="F219" s="24" t="s">
        <v>8741</v>
      </c>
      <c r="G219" s="15" t="s">
        <v>8742</v>
      </c>
      <c r="H219" s="16" t="s">
        <v>5516</v>
      </c>
    </row>
    <row r="220" spans="2:8">
      <c r="B220" s="12">
        <v>3430475</v>
      </c>
      <c r="C220" s="23" t="s">
        <v>1094</v>
      </c>
      <c r="D220" s="23">
        <v>1</v>
      </c>
      <c r="E220" s="23"/>
      <c r="F220" s="24" t="s">
        <v>8743</v>
      </c>
      <c r="G220" s="15" t="s">
        <v>8744</v>
      </c>
      <c r="H220" s="16" t="s">
        <v>712</v>
      </c>
    </row>
    <row r="221" spans="2:8">
      <c r="B221" s="12">
        <v>3430708</v>
      </c>
      <c r="C221" s="23" t="s">
        <v>2300</v>
      </c>
      <c r="D221" s="23"/>
      <c r="E221" s="23">
        <v>1</v>
      </c>
      <c r="F221" s="13" t="s">
        <v>8745</v>
      </c>
      <c r="G221" s="15" t="s">
        <v>8744</v>
      </c>
      <c r="H221" s="16" t="s">
        <v>712</v>
      </c>
    </row>
    <row r="222" spans="2:8">
      <c r="B222" s="12">
        <v>3433123</v>
      </c>
      <c r="C222" s="23" t="s">
        <v>1104</v>
      </c>
      <c r="D222" s="23">
        <v>1</v>
      </c>
      <c r="E222" s="23"/>
      <c r="F222" s="14" t="s">
        <v>8746</v>
      </c>
      <c r="G222" s="15" t="s">
        <v>8747</v>
      </c>
      <c r="H222" s="16" t="s">
        <v>8748</v>
      </c>
    </row>
    <row r="223" spans="2:8">
      <c r="B223" s="12">
        <v>3452370</v>
      </c>
      <c r="C223" s="23" t="s">
        <v>1142</v>
      </c>
      <c r="D223" s="23"/>
      <c r="E223" s="23">
        <v>1</v>
      </c>
      <c r="F223" s="13" t="s">
        <v>8607</v>
      </c>
      <c r="G223" s="15" t="s">
        <v>8749</v>
      </c>
      <c r="H223" s="16" t="s">
        <v>8750</v>
      </c>
    </row>
    <row r="224" spans="2:8">
      <c r="B224" s="12">
        <v>3460504</v>
      </c>
      <c r="C224" s="23" t="s">
        <v>1291</v>
      </c>
      <c r="D224" s="23"/>
      <c r="E224" s="23">
        <v>1</v>
      </c>
      <c r="F224" s="13" t="s">
        <v>8751</v>
      </c>
      <c r="G224" s="15" t="s">
        <v>8752</v>
      </c>
      <c r="H224" s="16" t="s">
        <v>5562</v>
      </c>
    </row>
    <row r="225" spans="2:8">
      <c r="B225" s="12">
        <v>3462661</v>
      </c>
      <c r="C225" s="23" t="s">
        <v>1291</v>
      </c>
      <c r="D225" s="23"/>
      <c r="E225" s="23">
        <v>1</v>
      </c>
      <c r="F225" s="13" t="s">
        <v>8753</v>
      </c>
      <c r="G225" s="15" t="s">
        <v>8754</v>
      </c>
      <c r="H225" s="16" t="s">
        <v>5562</v>
      </c>
    </row>
    <row r="226" spans="2:8">
      <c r="B226" s="12">
        <v>3465770</v>
      </c>
      <c r="C226" s="23" t="s">
        <v>1094</v>
      </c>
      <c r="D226" s="23">
        <v>1</v>
      </c>
      <c r="E226" s="23"/>
      <c r="F226" s="28" t="s">
        <v>8476</v>
      </c>
      <c r="G226" s="15" t="s">
        <v>8755</v>
      </c>
      <c r="H226" s="16" t="s">
        <v>5562</v>
      </c>
    </row>
    <row r="227" spans="2:8">
      <c r="B227" s="12">
        <v>3484909</v>
      </c>
      <c r="C227" s="23" t="s">
        <v>1094</v>
      </c>
      <c r="D227" s="23">
        <v>1</v>
      </c>
      <c r="E227" s="23"/>
      <c r="F227" s="26" t="s">
        <v>8756</v>
      </c>
      <c r="G227" s="15" t="s">
        <v>8757</v>
      </c>
      <c r="H227" s="16" t="s">
        <v>8758</v>
      </c>
    </row>
    <row r="228" spans="2:8">
      <c r="B228" s="12">
        <v>3497239</v>
      </c>
      <c r="C228" s="23" t="s">
        <v>1094</v>
      </c>
      <c r="D228" s="23">
        <v>1</v>
      </c>
      <c r="E228" s="23"/>
      <c r="F228" s="28" t="s">
        <v>8476</v>
      </c>
      <c r="G228" s="15" t="s">
        <v>8759</v>
      </c>
      <c r="H228" s="16" t="s">
        <v>8760</v>
      </c>
    </row>
    <row r="229" spans="2:8">
      <c r="B229" s="12">
        <v>3503854</v>
      </c>
      <c r="C229" s="23" t="s">
        <v>1291</v>
      </c>
      <c r="D229" s="23"/>
      <c r="E229" s="23">
        <v>1</v>
      </c>
      <c r="F229" s="13" t="s">
        <v>8507</v>
      </c>
      <c r="G229" s="15" t="s">
        <v>8761</v>
      </c>
      <c r="H229" s="16" t="s">
        <v>8762</v>
      </c>
    </row>
    <row r="230" spans="2:8">
      <c r="B230" s="12">
        <v>3509275</v>
      </c>
      <c r="C230" s="23" t="s">
        <v>1142</v>
      </c>
      <c r="D230" s="23"/>
      <c r="E230" s="23">
        <v>1</v>
      </c>
      <c r="F230" s="29" t="s">
        <v>8763</v>
      </c>
      <c r="G230" s="15" t="s">
        <v>8764</v>
      </c>
      <c r="H230" s="16" t="s">
        <v>6624</v>
      </c>
    </row>
    <row r="231" spans="2:8">
      <c r="B231" s="12">
        <v>3521302</v>
      </c>
      <c r="C231" s="23" t="s">
        <v>1104</v>
      </c>
      <c r="D231" s="23">
        <v>1</v>
      </c>
      <c r="E231" s="23"/>
      <c r="F231" s="14" t="s">
        <v>8765</v>
      </c>
      <c r="G231" s="15" t="s">
        <v>8766</v>
      </c>
      <c r="H231" s="16" t="s">
        <v>5652</v>
      </c>
    </row>
    <row r="232" spans="2:8">
      <c r="B232" s="12">
        <v>3522120</v>
      </c>
      <c r="C232" s="23" t="s">
        <v>1104</v>
      </c>
      <c r="D232" s="23">
        <v>1</v>
      </c>
      <c r="E232" s="23"/>
      <c r="F232" s="14" t="s">
        <v>8767</v>
      </c>
      <c r="G232" s="15" t="s">
        <v>8768</v>
      </c>
      <c r="H232" s="16" t="s">
        <v>5652</v>
      </c>
    </row>
    <row r="233" spans="2:8">
      <c r="B233" s="12">
        <v>3536554</v>
      </c>
      <c r="C233" s="23" t="s">
        <v>1142</v>
      </c>
      <c r="D233" s="23"/>
      <c r="E233" s="23">
        <v>1</v>
      </c>
      <c r="F233" s="13" t="s">
        <v>8769</v>
      </c>
      <c r="G233" s="15" t="s">
        <v>8770</v>
      </c>
      <c r="H233" s="16" t="s">
        <v>8771</v>
      </c>
    </row>
    <row r="234" spans="2:8">
      <c r="B234" s="12">
        <v>3572004</v>
      </c>
      <c r="C234" s="23" t="s">
        <v>1104</v>
      </c>
      <c r="D234" s="23">
        <v>1</v>
      </c>
      <c r="E234" s="23"/>
      <c r="F234" s="28" t="s">
        <v>8476</v>
      </c>
      <c r="G234" s="15" t="s">
        <v>8772</v>
      </c>
      <c r="H234" s="16" t="s">
        <v>5701</v>
      </c>
    </row>
    <row r="235" spans="2:8">
      <c r="B235" s="12">
        <v>3583727</v>
      </c>
      <c r="C235" s="23" t="s">
        <v>1094</v>
      </c>
      <c r="D235" s="23">
        <v>1</v>
      </c>
      <c r="E235" s="23"/>
      <c r="F235" s="29" t="s">
        <v>8773</v>
      </c>
      <c r="G235" s="15" t="s">
        <v>8774</v>
      </c>
      <c r="H235" s="16" t="s">
        <v>8775</v>
      </c>
    </row>
    <row r="236" spans="2:8">
      <c r="B236" s="12">
        <v>3588800</v>
      </c>
      <c r="C236" s="23" t="s">
        <v>1142</v>
      </c>
      <c r="D236" s="23"/>
      <c r="E236" s="23">
        <v>1</v>
      </c>
      <c r="F236" s="13" t="s">
        <v>8776</v>
      </c>
      <c r="G236" s="15" t="s">
        <v>8777</v>
      </c>
      <c r="H236" s="16" t="s">
        <v>8778</v>
      </c>
    </row>
    <row r="237" spans="2:8">
      <c r="B237" s="12">
        <v>3594893</v>
      </c>
      <c r="C237" s="23" t="s">
        <v>1142</v>
      </c>
      <c r="D237" s="23"/>
      <c r="E237" s="23">
        <v>1</v>
      </c>
      <c r="F237" s="13" t="s">
        <v>8379</v>
      </c>
      <c r="G237" s="15" t="s">
        <v>8779</v>
      </c>
      <c r="H237" s="16" t="s">
        <v>5730</v>
      </c>
    </row>
    <row r="238" spans="2:8">
      <c r="B238" s="12">
        <v>3596167</v>
      </c>
      <c r="C238" s="23" t="s">
        <v>1142</v>
      </c>
      <c r="D238" s="23"/>
      <c r="E238" s="23">
        <v>1</v>
      </c>
      <c r="F238" s="13" t="s">
        <v>8780</v>
      </c>
      <c r="G238" s="15" t="s">
        <v>8781</v>
      </c>
      <c r="H238" s="16" t="s">
        <v>5730</v>
      </c>
    </row>
    <row r="239" spans="2:8">
      <c r="B239" s="12">
        <v>3616870</v>
      </c>
      <c r="C239" s="23" t="s">
        <v>1291</v>
      </c>
      <c r="D239" s="23"/>
      <c r="E239" s="23">
        <v>1</v>
      </c>
      <c r="F239" s="13" t="s">
        <v>8782</v>
      </c>
      <c r="G239" s="15" t="s">
        <v>8783</v>
      </c>
      <c r="H239" s="16" t="s">
        <v>5763</v>
      </c>
    </row>
    <row r="240" spans="2:8">
      <c r="B240" s="12">
        <v>3618464</v>
      </c>
      <c r="C240" s="23" t="s">
        <v>1291</v>
      </c>
      <c r="D240" s="23"/>
      <c r="E240" s="23">
        <v>1</v>
      </c>
      <c r="F240" s="13" t="s">
        <v>8784</v>
      </c>
      <c r="G240" s="15" t="s">
        <v>8785</v>
      </c>
      <c r="H240" s="16" t="s">
        <v>5763</v>
      </c>
    </row>
    <row r="241" spans="2:8">
      <c r="B241" s="12">
        <v>3695923</v>
      </c>
      <c r="C241" s="23" t="s">
        <v>1142</v>
      </c>
      <c r="D241" s="23"/>
      <c r="E241" s="23">
        <v>1</v>
      </c>
      <c r="F241" s="13" t="s">
        <v>8786</v>
      </c>
      <c r="G241" s="15" t="s">
        <v>8787</v>
      </c>
      <c r="H241" s="16" t="s">
        <v>5827</v>
      </c>
    </row>
    <row r="242" spans="2:8">
      <c r="B242" s="12">
        <v>3698714</v>
      </c>
      <c r="C242" s="23" t="s">
        <v>1291</v>
      </c>
      <c r="D242" s="23"/>
      <c r="E242" s="23">
        <v>1</v>
      </c>
      <c r="F242" s="13" t="s">
        <v>8788</v>
      </c>
      <c r="G242" s="15" t="s">
        <v>8789</v>
      </c>
      <c r="H242" s="16" t="s">
        <v>602</v>
      </c>
    </row>
    <row r="243" spans="2:8">
      <c r="B243" s="12">
        <v>3698902</v>
      </c>
      <c r="C243" s="23" t="s">
        <v>1291</v>
      </c>
      <c r="D243" s="23"/>
      <c r="E243" s="23">
        <v>1</v>
      </c>
      <c r="F243" s="13" t="s">
        <v>8790</v>
      </c>
      <c r="G243" s="15" t="s">
        <v>8791</v>
      </c>
      <c r="H243" s="16" t="s">
        <v>8792</v>
      </c>
    </row>
    <row r="244" spans="2:8">
      <c r="B244" s="12">
        <v>3703555</v>
      </c>
      <c r="C244" s="23" t="s">
        <v>1142</v>
      </c>
      <c r="D244" s="23"/>
      <c r="E244" s="23">
        <v>1</v>
      </c>
      <c r="F244" s="13" t="s">
        <v>8793</v>
      </c>
      <c r="G244" s="15" t="s">
        <v>8794</v>
      </c>
      <c r="H244" s="16" t="s">
        <v>8795</v>
      </c>
    </row>
    <row r="245" spans="2:8">
      <c r="B245" s="12">
        <v>3714341</v>
      </c>
      <c r="C245" s="23" t="s">
        <v>1291</v>
      </c>
      <c r="D245" s="23"/>
      <c r="E245" s="23">
        <v>1</v>
      </c>
      <c r="F245" s="13" t="s">
        <v>8796</v>
      </c>
      <c r="G245" s="15" t="s">
        <v>8797</v>
      </c>
      <c r="H245" s="16" t="s">
        <v>4555</v>
      </c>
    </row>
    <row r="246" spans="2:8">
      <c r="B246" s="12">
        <v>3721887</v>
      </c>
      <c r="C246" s="23" t="s">
        <v>1291</v>
      </c>
      <c r="D246" s="23"/>
      <c r="E246" s="23">
        <v>1</v>
      </c>
      <c r="F246" s="13" t="s">
        <v>8290</v>
      </c>
      <c r="G246" s="15" t="s">
        <v>8798</v>
      </c>
      <c r="H246" s="16" t="s">
        <v>8799</v>
      </c>
    </row>
    <row r="247" spans="2:8">
      <c r="B247" s="12">
        <v>3734430</v>
      </c>
      <c r="C247" s="23" t="s">
        <v>1094</v>
      </c>
      <c r="D247" s="23">
        <v>1</v>
      </c>
      <c r="E247" s="23"/>
      <c r="F247" s="14" t="s">
        <v>8800</v>
      </c>
      <c r="G247" s="15" t="s">
        <v>8801</v>
      </c>
      <c r="H247" s="16" t="s">
        <v>5874</v>
      </c>
    </row>
    <row r="248" spans="2:8">
      <c r="B248" s="12">
        <v>3750498</v>
      </c>
      <c r="C248" s="23" t="s">
        <v>1291</v>
      </c>
      <c r="D248" s="23"/>
      <c r="E248" s="23">
        <v>1</v>
      </c>
      <c r="F248" s="13" t="s">
        <v>8802</v>
      </c>
      <c r="G248" s="15" t="s">
        <v>8803</v>
      </c>
      <c r="H248" s="16" t="s">
        <v>8804</v>
      </c>
    </row>
    <row r="249" spans="2:8">
      <c r="B249" s="12">
        <v>3781748</v>
      </c>
      <c r="C249" s="23" t="s">
        <v>1291</v>
      </c>
      <c r="D249" s="23"/>
      <c r="E249" s="23">
        <v>1</v>
      </c>
      <c r="F249" s="13" t="s">
        <v>8591</v>
      </c>
      <c r="G249" s="15" t="s">
        <v>8805</v>
      </c>
      <c r="H249" s="16" t="s">
        <v>8806</v>
      </c>
    </row>
    <row r="250" spans="2:8">
      <c r="B250" s="12">
        <v>3807864</v>
      </c>
      <c r="C250" s="23" t="s">
        <v>1104</v>
      </c>
      <c r="D250" s="23">
        <v>1</v>
      </c>
      <c r="E250" s="23"/>
      <c r="F250" s="14" t="s">
        <v>8561</v>
      </c>
      <c r="G250" s="15" t="s">
        <v>8807</v>
      </c>
      <c r="H250" s="16" t="s">
        <v>8808</v>
      </c>
    </row>
    <row r="251" spans="2:8">
      <c r="B251" s="12">
        <v>3808987</v>
      </c>
      <c r="C251" s="23" t="s">
        <v>1142</v>
      </c>
      <c r="D251" s="23"/>
      <c r="E251" s="23">
        <v>1</v>
      </c>
      <c r="F251" s="13" t="s">
        <v>8809</v>
      </c>
      <c r="G251" s="15" t="s">
        <v>8810</v>
      </c>
      <c r="H251" s="16" t="s">
        <v>5936</v>
      </c>
    </row>
    <row r="252" spans="2:8">
      <c r="B252" s="12">
        <v>3857531</v>
      </c>
      <c r="C252" s="23" t="s">
        <v>1142</v>
      </c>
      <c r="D252" s="23"/>
      <c r="E252" s="23">
        <v>1</v>
      </c>
      <c r="F252" s="13" t="s">
        <v>8811</v>
      </c>
      <c r="G252" s="15" t="s">
        <v>8812</v>
      </c>
      <c r="H252" s="16" t="s">
        <v>1730</v>
      </c>
    </row>
    <row r="253" spans="2:8">
      <c r="B253" s="12">
        <v>3860324</v>
      </c>
      <c r="C253" s="23" t="s">
        <v>1142</v>
      </c>
      <c r="D253" s="23"/>
      <c r="E253" s="23">
        <v>1</v>
      </c>
      <c r="F253" s="13" t="s">
        <v>8813</v>
      </c>
      <c r="G253" s="15" t="s">
        <v>8814</v>
      </c>
      <c r="H253" s="16" t="s">
        <v>5978</v>
      </c>
    </row>
    <row r="254" spans="2:8">
      <c r="B254" s="12">
        <v>3876390</v>
      </c>
      <c r="C254" s="23" t="s">
        <v>1142</v>
      </c>
      <c r="D254" s="23"/>
      <c r="E254" s="23">
        <v>1</v>
      </c>
      <c r="F254" s="13" t="s">
        <v>8815</v>
      </c>
      <c r="G254" s="15" t="s">
        <v>8816</v>
      </c>
      <c r="H254" s="16" t="s">
        <v>8817</v>
      </c>
    </row>
    <row r="255" spans="2:8">
      <c r="B255" s="12">
        <v>3886767</v>
      </c>
      <c r="C255" s="23" t="s">
        <v>1094</v>
      </c>
      <c r="D255" s="23">
        <v>1</v>
      </c>
      <c r="E255" s="23"/>
      <c r="F255" s="26" t="s">
        <v>8818</v>
      </c>
      <c r="G255" s="15" t="s">
        <v>8819</v>
      </c>
      <c r="H255" s="16" t="s">
        <v>8820</v>
      </c>
    </row>
    <row r="256" spans="2:8">
      <c r="B256" s="12">
        <v>3894705</v>
      </c>
      <c r="C256" s="23" t="s">
        <v>1094</v>
      </c>
      <c r="D256" s="23">
        <v>1</v>
      </c>
      <c r="E256" s="23"/>
      <c r="F256" s="14" t="s">
        <v>8620</v>
      </c>
      <c r="G256" s="15" t="s">
        <v>8821</v>
      </c>
      <c r="H256" s="16" t="s">
        <v>1730</v>
      </c>
    </row>
    <row r="257" spans="2:8">
      <c r="B257" s="12">
        <v>3954119</v>
      </c>
      <c r="C257" s="23" t="s">
        <v>1291</v>
      </c>
      <c r="D257" s="23"/>
      <c r="E257" s="23">
        <v>1</v>
      </c>
      <c r="F257" s="13" t="s">
        <v>8822</v>
      </c>
      <c r="G257" s="15" t="s">
        <v>8823</v>
      </c>
      <c r="H257" s="16" t="s">
        <v>6064</v>
      </c>
    </row>
    <row r="258" spans="2:8">
      <c r="B258" s="12">
        <v>3973179</v>
      </c>
      <c r="C258" s="23" t="s">
        <v>1291</v>
      </c>
      <c r="D258" s="23"/>
      <c r="E258" s="23">
        <v>1</v>
      </c>
      <c r="F258" s="13" t="s">
        <v>8251</v>
      </c>
      <c r="G258" s="15" t="s">
        <v>8824</v>
      </c>
      <c r="H258" s="16" t="s">
        <v>6083</v>
      </c>
    </row>
    <row r="259" spans="2:8">
      <c r="B259" s="12">
        <v>3976406</v>
      </c>
      <c r="C259" s="23" t="s">
        <v>1094</v>
      </c>
      <c r="D259" s="23">
        <v>1</v>
      </c>
      <c r="E259" s="23"/>
      <c r="F259" s="14" t="s">
        <v>8825</v>
      </c>
      <c r="G259" s="15" t="s">
        <v>8826</v>
      </c>
      <c r="H259" s="16" t="s">
        <v>6093</v>
      </c>
    </row>
    <row r="260" spans="2:8">
      <c r="B260" s="12">
        <v>3979444</v>
      </c>
      <c r="C260" s="23" t="s">
        <v>1291</v>
      </c>
      <c r="D260" s="23"/>
      <c r="E260" s="23">
        <v>1</v>
      </c>
      <c r="F260" s="13" t="s">
        <v>8827</v>
      </c>
      <c r="G260" s="15" t="s">
        <v>8828</v>
      </c>
      <c r="H260" s="16" t="s">
        <v>6108</v>
      </c>
    </row>
    <row r="261" spans="2:8">
      <c r="B261" s="12">
        <v>3980520</v>
      </c>
      <c r="C261" s="23" t="s">
        <v>1291</v>
      </c>
      <c r="D261" s="23"/>
      <c r="E261" s="23">
        <v>1</v>
      </c>
      <c r="F261" s="13" t="s">
        <v>8829</v>
      </c>
      <c r="G261" s="15" t="s">
        <v>8830</v>
      </c>
      <c r="H261" s="16" t="s">
        <v>8831</v>
      </c>
    </row>
    <row r="262" spans="2:8">
      <c r="B262" s="12">
        <v>3991747</v>
      </c>
      <c r="C262" s="23" t="s">
        <v>1142</v>
      </c>
      <c r="D262" s="23"/>
      <c r="E262" s="23">
        <v>1</v>
      </c>
      <c r="F262" s="13" t="s">
        <v>8832</v>
      </c>
      <c r="G262" s="15" t="s">
        <v>8833</v>
      </c>
      <c r="H262" s="16" t="s">
        <v>8834</v>
      </c>
    </row>
    <row r="263" spans="2:8">
      <c r="B263" s="12">
        <v>3997503</v>
      </c>
      <c r="C263" s="23" t="s">
        <v>1291</v>
      </c>
      <c r="D263" s="23"/>
      <c r="E263" s="23">
        <v>1</v>
      </c>
      <c r="F263" s="13" t="s">
        <v>8835</v>
      </c>
      <c r="G263" s="15" t="s">
        <v>8836</v>
      </c>
      <c r="H263" s="16" t="s">
        <v>6133</v>
      </c>
    </row>
    <row r="264" spans="2:8">
      <c r="B264" s="12">
        <v>3998207</v>
      </c>
      <c r="C264" s="23" t="s">
        <v>1291</v>
      </c>
      <c r="D264" s="23"/>
      <c r="E264" s="23">
        <v>1</v>
      </c>
      <c r="F264" s="13" t="s">
        <v>8837</v>
      </c>
      <c r="G264" s="15" t="s">
        <v>8838</v>
      </c>
      <c r="H264" s="16" t="s">
        <v>5121</v>
      </c>
    </row>
    <row r="265" spans="2:8">
      <c r="B265" s="12">
        <v>4022146</v>
      </c>
      <c r="C265" s="23" t="s">
        <v>1291</v>
      </c>
      <c r="D265" s="23"/>
      <c r="E265" s="23">
        <v>1</v>
      </c>
      <c r="F265" s="36" t="s">
        <v>8839</v>
      </c>
      <c r="G265" s="15" t="s">
        <v>8840</v>
      </c>
      <c r="H265" s="16" t="s">
        <v>8841</v>
      </c>
    </row>
    <row r="266" spans="2:8">
      <c r="B266" s="12">
        <v>4022146</v>
      </c>
      <c r="C266" s="23" t="s">
        <v>1291</v>
      </c>
      <c r="D266" s="23"/>
      <c r="E266" s="23">
        <v>1</v>
      </c>
      <c r="F266" s="13" t="s">
        <v>8842</v>
      </c>
      <c r="G266" s="15" t="s">
        <v>8843</v>
      </c>
      <c r="H266" s="16" t="s">
        <v>6166</v>
      </c>
    </row>
    <row r="267" spans="2:8">
      <c r="B267" s="12">
        <v>4043335</v>
      </c>
      <c r="C267" s="23" t="s">
        <v>1104</v>
      </c>
      <c r="D267" s="23">
        <v>1</v>
      </c>
      <c r="E267" s="23"/>
      <c r="F267" s="14" t="s">
        <v>8844</v>
      </c>
      <c r="G267" s="15" t="s">
        <v>8845</v>
      </c>
      <c r="H267" s="16" t="s">
        <v>8846</v>
      </c>
    </row>
    <row r="268" spans="2:8">
      <c r="B268" s="12">
        <v>4078935</v>
      </c>
      <c r="C268" s="23" t="s">
        <v>1291</v>
      </c>
      <c r="D268" s="23"/>
      <c r="E268" s="23">
        <v>1</v>
      </c>
      <c r="F268" s="13" t="s">
        <v>8847</v>
      </c>
      <c r="G268" s="15" t="s">
        <v>8848</v>
      </c>
      <c r="H268" s="16" t="s">
        <v>6213</v>
      </c>
    </row>
    <row r="269" spans="2:8">
      <c r="B269" s="12">
        <v>4079369</v>
      </c>
      <c r="C269" s="23" t="s">
        <v>1291</v>
      </c>
      <c r="D269" s="23"/>
      <c r="E269" s="23">
        <v>1</v>
      </c>
      <c r="F269" s="13" t="s">
        <v>8849</v>
      </c>
      <c r="G269" s="15" t="s">
        <v>8850</v>
      </c>
      <c r="H269" s="16" t="s">
        <v>8851</v>
      </c>
    </row>
    <row r="270" spans="2:8">
      <c r="B270" s="12">
        <v>4092835</v>
      </c>
      <c r="C270" s="23" t="s">
        <v>1104</v>
      </c>
      <c r="D270" s="23">
        <v>1</v>
      </c>
      <c r="E270" s="23"/>
      <c r="F270" s="14" t="s">
        <v>8611</v>
      </c>
      <c r="G270" s="15" t="s">
        <v>8852</v>
      </c>
      <c r="H270" s="16" t="s">
        <v>2634</v>
      </c>
    </row>
    <row r="271" spans="2:8">
      <c r="B271" s="12">
        <v>4097901</v>
      </c>
      <c r="C271" s="23" t="s">
        <v>1142</v>
      </c>
      <c r="D271" s="23"/>
      <c r="E271" s="23">
        <v>1</v>
      </c>
      <c r="F271" s="13" t="s">
        <v>8853</v>
      </c>
      <c r="G271" s="15" t="s">
        <v>8854</v>
      </c>
      <c r="H271" s="16" t="s">
        <v>8855</v>
      </c>
    </row>
    <row r="272" spans="2:8">
      <c r="B272" s="12">
        <v>4106894</v>
      </c>
      <c r="C272" s="23" t="s">
        <v>1142</v>
      </c>
      <c r="D272" s="23"/>
      <c r="E272" s="23">
        <v>1</v>
      </c>
      <c r="F272" s="13" t="s">
        <v>8856</v>
      </c>
      <c r="G272" s="15" t="s">
        <v>8857</v>
      </c>
      <c r="H272" s="16" t="s">
        <v>8858</v>
      </c>
    </row>
    <row r="273" spans="2:8">
      <c r="B273" s="12">
        <v>4167401</v>
      </c>
      <c r="C273" s="23" t="s">
        <v>1094</v>
      </c>
      <c r="D273" s="23">
        <v>1</v>
      </c>
      <c r="E273" s="23"/>
      <c r="F273" s="14" t="s">
        <v>8859</v>
      </c>
      <c r="G273" s="15" t="s">
        <v>8860</v>
      </c>
      <c r="H273" s="16" t="s">
        <v>6293</v>
      </c>
    </row>
    <row r="274" spans="2:8">
      <c r="B274" s="12">
        <v>4175002</v>
      </c>
      <c r="C274" s="23" t="s">
        <v>1291</v>
      </c>
      <c r="D274" s="23"/>
      <c r="E274" s="23">
        <v>1</v>
      </c>
      <c r="F274" s="13" t="s">
        <v>8556</v>
      </c>
      <c r="G274" s="15" t="s">
        <v>8861</v>
      </c>
      <c r="H274" s="16" t="s">
        <v>8862</v>
      </c>
    </row>
    <row r="275" spans="2:8">
      <c r="B275" s="12">
        <v>4193787</v>
      </c>
      <c r="C275" s="23" t="s">
        <v>1142</v>
      </c>
      <c r="D275" s="23"/>
      <c r="E275" s="23">
        <v>1</v>
      </c>
      <c r="F275" s="13" t="s">
        <v>8863</v>
      </c>
      <c r="G275" s="15" t="s">
        <v>8864</v>
      </c>
      <c r="H275" s="16" t="s">
        <v>6307</v>
      </c>
    </row>
    <row r="276" spans="2:8">
      <c r="B276" s="12">
        <v>4195489</v>
      </c>
      <c r="C276" s="23" t="s">
        <v>1104</v>
      </c>
      <c r="D276" s="23">
        <v>1</v>
      </c>
      <c r="E276" s="23"/>
      <c r="F276" s="14" t="s">
        <v>8460</v>
      </c>
      <c r="G276" s="15" t="s">
        <v>8865</v>
      </c>
      <c r="H276" s="16" t="s">
        <v>8866</v>
      </c>
    </row>
    <row r="277" spans="2:8">
      <c r="B277" s="12">
        <v>4205240</v>
      </c>
      <c r="C277" s="23" t="s">
        <v>1291</v>
      </c>
      <c r="D277" s="23"/>
      <c r="E277" s="23">
        <v>1</v>
      </c>
      <c r="F277" s="13" t="s">
        <v>8867</v>
      </c>
      <c r="G277" s="15" t="s">
        <v>8868</v>
      </c>
      <c r="H277" s="16" t="s">
        <v>8869</v>
      </c>
    </row>
    <row r="278" spans="2:8">
      <c r="B278" s="12">
        <v>4222250</v>
      </c>
      <c r="C278" s="23" t="s">
        <v>1094</v>
      </c>
      <c r="D278" s="23">
        <v>1</v>
      </c>
      <c r="E278" s="23"/>
      <c r="F278" s="26" t="s">
        <v>8870</v>
      </c>
      <c r="G278" s="15" t="s">
        <v>8871</v>
      </c>
      <c r="H278" s="16" t="s">
        <v>8872</v>
      </c>
    </row>
    <row r="279" spans="2:8">
      <c r="B279" s="12">
        <v>4238817</v>
      </c>
      <c r="C279" s="23" t="s">
        <v>1291</v>
      </c>
      <c r="D279" s="23"/>
      <c r="E279" s="23">
        <v>1</v>
      </c>
      <c r="F279" s="13" t="s">
        <v>8873</v>
      </c>
      <c r="G279" s="15" t="s">
        <v>8874</v>
      </c>
      <c r="H279" s="16" t="s">
        <v>481</v>
      </c>
    </row>
    <row r="280" spans="2:8">
      <c r="B280" s="12">
        <v>4286822</v>
      </c>
      <c r="C280" s="23" t="s">
        <v>1142</v>
      </c>
      <c r="D280" s="23"/>
      <c r="E280" s="23">
        <v>1</v>
      </c>
      <c r="F280" s="13" t="s">
        <v>8875</v>
      </c>
      <c r="G280" s="15" t="s">
        <v>8876</v>
      </c>
      <c r="H280" s="16" t="s">
        <v>8877</v>
      </c>
    </row>
    <row r="281" spans="2:8">
      <c r="B281" s="12">
        <v>4291729</v>
      </c>
      <c r="C281" s="23" t="s">
        <v>1291</v>
      </c>
      <c r="D281" s="23"/>
      <c r="E281" s="23">
        <v>1</v>
      </c>
      <c r="F281" s="13" t="s">
        <v>8878</v>
      </c>
      <c r="G281" s="15" t="s">
        <v>8879</v>
      </c>
      <c r="H281" s="16" t="s">
        <v>6412</v>
      </c>
    </row>
    <row r="282" spans="2:8">
      <c r="B282" s="12">
        <v>4292397</v>
      </c>
      <c r="C282" s="23" t="s">
        <v>1291</v>
      </c>
      <c r="D282" s="23"/>
      <c r="E282" s="23">
        <v>1</v>
      </c>
      <c r="F282" s="13" t="s">
        <v>8880</v>
      </c>
      <c r="G282" s="15" t="s">
        <v>8881</v>
      </c>
      <c r="H282" s="16" t="s">
        <v>8882</v>
      </c>
    </row>
    <row r="283" spans="2:8">
      <c r="B283" s="12">
        <v>4295464</v>
      </c>
      <c r="C283" s="23" t="s">
        <v>1291</v>
      </c>
      <c r="D283" s="23"/>
      <c r="E283" s="23">
        <v>1</v>
      </c>
      <c r="F283" s="13" t="s">
        <v>8264</v>
      </c>
      <c r="G283" s="15" t="s">
        <v>8883</v>
      </c>
      <c r="H283" s="16" t="s">
        <v>8884</v>
      </c>
    </row>
    <row r="284" spans="2:8">
      <c r="B284" s="12">
        <v>4317448</v>
      </c>
      <c r="C284" s="23" t="s">
        <v>1104</v>
      </c>
      <c r="D284" s="23">
        <v>1</v>
      </c>
      <c r="E284" s="23"/>
      <c r="F284" s="14" t="s">
        <v>8613</v>
      </c>
      <c r="G284" s="15" t="s">
        <v>8885</v>
      </c>
      <c r="H284" s="16" t="s">
        <v>8886</v>
      </c>
    </row>
    <row r="285" spans="2:8">
      <c r="B285" s="12">
        <v>4319140</v>
      </c>
      <c r="C285" s="23" t="s">
        <v>1142</v>
      </c>
      <c r="D285" s="23"/>
      <c r="E285" s="23">
        <v>1</v>
      </c>
      <c r="F285" s="13" t="s">
        <v>8887</v>
      </c>
      <c r="G285" s="15" t="s">
        <v>8888</v>
      </c>
      <c r="H285" s="16" t="s">
        <v>6450</v>
      </c>
    </row>
    <row r="286" spans="2:8">
      <c r="B286" s="12">
        <v>4323169</v>
      </c>
      <c r="C286" s="23" t="s">
        <v>1142</v>
      </c>
      <c r="D286" s="23"/>
      <c r="E286" s="23">
        <v>1</v>
      </c>
      <c r="F286" s="13" t="s">
        <v>8889</v>
      </c>
      <c r="G286" s="15" t="s">
        <v>8890</v>
      </c>
      <c r="H286" s="16" t="s">
        <v>6468</v>
      </c>
    </row>
    <row r="287" spans="2:8">
      <c r="B287" s="12">
        <v>4331283</v>
      </c>
      <c r="C287" s="23" t="s">
        <v>1291</v>
      </c>
      <c r="D287" s="23"/>
      <c r="E287" s="23">
        <v>1</v>
      </c>
      <c r="F287" s="13" t="s">
        <v>8891</v>
      </c>
      <c r="G287" s="15" t="s">
        <v>8892</v>
      </c>
      <c r="H287" s="16" t="s">
        <v>8893</v>
      </c>
    </row>
    <row r="288" spans="2:8">
      <c r="B288" s="12">
        <v>4334126</v>
      </c>
      <c r="C288" s="23" t="s">
        <v>1094</v>
      </c>
      <c r="D288" s="23">
        <v>1</v>
      </c>
      <c r="E288" s="23"/>
      <c r="F288" s="36" t="s">
        <v>8894</v>
      </c>
      <c r="G288" s="54" t="s">
        <v>8895</v>
      </c>
      <c r="H288" s="21" t="s">
        <v>8896</v>
      </c>
    </row>
    <row r="289" spans="2:8">
      <c r="B289" s="12">
        <v>4334126</v>
      </c>
      <c r="C289" s="23" t="s">
        <v>1094</v>
      </c>
      <c r="D289" s="23">
        <v>1</v>
      </c>
      <c r="E289" s="23"/>
      <c r="F289" s="24" t="s">
        <v>8897</v>
      </c>
      <c r="G289" s="15" t="s">
        <v>8898</v>
      </c>
      <c r="H289" s="16" t="s">
        <v>8899</v>
      </c>
    </row>
    <row r="290" spans="2:8">
      <c r="B290" s="12">
        <v>4351956</v>
      </c>
      <c r="C290" s="23" t="s">
        <v>1142</v>
      </c>
      <c r="D290" s="23"/>
      <c r="E290" s="23">
        <v>1</v>
      </c>
      <c r="F290" s="13" t="s">
        <v>8564</v>
      </c>
      <c r="G290" s="15" t="s">
        <v>8900</v>
      </c>
      <c r="H290" s="16" t="s">
        <v>8901</v>
      </c>
    </row>
    <row r="291" spans="2:8">
      <c r="B291" s="12">
        <v>4366941</v>
      </c>
      <c r="C291" s="23" t="s">
        <v>1104</v>
      </c>
      <c r="D291" s="23">
        <v>1</v>
      </c>
      <c r="E291" s="23"/>
      <c r="F291" s="26" t="s">
        <v>8902</v>
      </c>
      <c r="G291" s="15" t="s">
        <v>8903</v>
      </c>
      <c r="H291" s="16" t="s">
        <v>6530</v>
      </c>
    </row>
    <row r="292" spans="2:8">
      <c r="B292" s="12">
        <v>4382433</v>
      </c>
      <c r="C292" s="23" t="s">
        <v>1104</v>
      </c>
      <c r="D292" s="23">
        <v>1</v>
      </c>
      <c r="E292" s="23"/>
      <c r="F292" s="14" t="s">
        <v>8700</v>
      </c>
      <c r="G292" s="15" t="s">
        <v>8904</v>
      </c>
      <c r="H292" s="16" t="s">
        <v>8905</v>
      </c>
    </row>
    <row r="293" spans="2:8">
      <c r="B293" s="12">
        <v>4387627</v>
      </c>
      <c r="C293" s="23" t="s">
        <v>1291</v>
      </c>
      <c r="D293" s="23"/>
      <c r="E293" s="23">
        <v>1</v>
      </c>
      <c r="F293" s="13" t="s">
        <v>8906</v>
      </c>
      <c r="G293" s="15" t="s">
        <v>8907</v>
      </c>
      <c r="H293" s="16" t="s">
        <v>2423</v>
      </c>
    </row>
    <row r="294" spans="2:8">
      <c r="B294" s="12">
        <v>4394851</v>
      </c>
      <c r="C294" s="23" t="s">
        <v>1104</v>
      </c>
      <c r="D294" s="23">
        <v>1</v>
      </c>
      <c r="E294" s="23"/>
      <c r="F294" s="14" t="s">
        <v>8908</v>
      </c>
      <c r="G294" s="15" t="s">
        <v>8909</v>
      </c>
      <c r="H294" s="16" t="s">
        <v>8910</v>
      </c>
    </row>
    <row r="295" spans="2:8">
      <c r="B295" s="12">
        <v>4397534</v>
      </c>
      <c r="C295" s="23" t="s">
        <v>1094</v>
      </c>
      <c r="D295" s="23">
        <v>1</v>
      </c>
      <c r="E295" s="23"/>
      <c r="F295" s="14" t="s">
        <v>8911</v>
      </c>
      <c r="G295" s="15" t="s">
        <v>8912</v>
      </c>
      <c r="H295" s="16" t="s">
        <v>8913</v>
      </c>
    </row>
    <row r="296" spans="2:8">
      <c r="B296" s="12">
        <v>4401180</v>
      </c>
      <c r="C296" s="23" t="s">
        <v>1094</v>
      </c>
      <c r="D296" s="23">
        <v>1</v>
      </c>
      <c r="E296" s="23"/>
      <c r="F296" s="14" t="s">
        <v>8248</v>
      </c>
      <c r="G296" s="15" t="s">
        <v>8914</v>
      </c>
      <c r="H296" s="16" t="s">
        <v>6577</v>
      </c>
    </row>
    <row r="297" spans="2:8">
      <c r="B297" s="12">
        <v>4446034</v>
      </c>
      <c r="C297" s="23" t="s">
        <v>1291</v>
      </c>
      <c r="D297" s="23"/>
      <c r="E297" s="23">
        <v>1</v>
      </c>
      <c r="F297" s="29" t="s">
        <v>8915</v>
      </c>
      <c r="G297" s="15" t="s">
        <v>8916</v>
      </c>
      <c r="H297" s="16" t="s">
        <v>8917</v>
      </c>
    </row>
    <row r="298" spans="2:8">
      <c r="B298" s="12">
        <v>4514324</v>
      </c>
      <c r="C298" s="23" t="s">
        <v>1142</v>
      </c>
      <c r="D298" s="23"/>
      <c r="E298" s="23">
        <v>1</v>
      </c>
      <c r="F298" s="13" t="s">
        <v>8281</v>
      </c>
      <c r="G298" s="15" t="s">
        <v>8918</v>
      </c>
      <c r="H298" s="16" t="s">
        <v>1145</v>
      </c>
    </row>
    <row r="299" spans="2:8">
      <c r="B299" s="12">
        <v>4519627</v>
      </c>
      <c r="C299" s="23" t="s">
        <v>1142</v>
      </c>
      <c r="D299" s="23"/>
      <c r="E299" s="23">
        <v>1</v>
      </c>
      <c r="F299" s="13" t="s">
        <v>8919</v>
      </c>
      <c r="G299" s="15" t="s">
        <v>8920</v>
      </c>
      <c r="H299" s="16" t="s">
        <v>8921</v>
      </c>
    </row>
    <row r="300" spans="2:8">
      <c r="B300" s="12">
        <v>4559289</v>
      </c>
      <c r="C300" s="23" t="s">
        <v>1104</v>
      </c>
      <c r="D300" s="23">
        <v>1</v>
      </c>
      <c r="E300" s="23"/>
      <c r="F300" s="26" t="s">
        <v>8922</v>
      </c>
      <c r="G300" s="15" t="s">
        <v>8923</v>
      </c>
      <c r="H300" s="16" t="s">
        <v>8924</v>
      </c>
    </row>
    <row r="301" spans="2:8">
      <c r="B301" s="12">
        <v>4561910</v>
      </c>
      <c r="C301" s="23" t="s">
        <v>1142</v>
      </c>
      <c r="D301" s="23"/>
      <c r="E301" s="23">
        <v>1</v>
      </c>
      <c r="F301" s="13" t="s">
        <v>8925</v>
      </c>
      <c r="G301" s="15" t="s">
        <v>8926</v>
      </c>
      <c r="H301" s="16" t="s">
        <v>8927</v>
      </c>
    </row>
    <row r="302" spans="2:8">
      <c r="B302" s="12">
        <v>4603999</v>
      </c>
      <c r="C302" s="23" t="s">
        <v>1104</v>
      </c>
      <c r="D302" s="23">
        <v>1</v>
      </c>
      <c r="E302" s="23"/>
      <c r="F302" s="26" t="s">
        <v>8928</v>
      </c>
      <c r="G302" s="15" t="s">
        <v>8929</v>
      </c>
      <c r="H302" s="16" t="s">
        <v>2407</v>
      </c>
    </row>
    <row r="303" spans="2:8">
      <c r="B303" s="12">
        <v>4610125</v>
      </c>
      <c r="C303" s="23" t="s">
        <v>1094</v>
      </c>
      <c r="D303" s="23">
        <v>1</v>
      </c>
      <c r="E303" s="23"/>
      <c r="F303" s="14" t="s">
        <v>8930</v>
      </c>
      <c r="G303" s="15" t="s">
        <v>8931</v>
      </c>
      <c r="H303" s="16" t="s">
        <v>8932</v>
      </c>
    </row>
    <row r="304" spans="2:8">
      <c r="B304" s="12">
        <v>4615392</v>
      </c>
      <c r="C304" s="23" t="s">
        <v>1291</v>
      </c>
      <c r="D304" s="23"/>
      <c r="E304" s="23">
        <v>1</v>
      </c>
      <c r="F304" s="13" t="s">
        <v>8933</v>
      </c>
      <c r="G304" s="15" t="s">
        <v>8934</v>
      </c>
      <c r="H304" s="16" t="s">
        <v>8935</v>
      </c>
    </row>
    <row r="305" spans="6:6">
      <c r="F305"/>
    </row>
  </sheetData>
  <sortState xmlns:xlrd2="http://schemas.microsoft.com/office/spreadsheetml/2017/richdata2" ref="B4:H304">
    <sortCondition ref="B2:B304"/>
  </sortState>
  <mergeCells count="1">
    <mergeCell ref="B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6118B-DFB5-4211-8501-DE3EA69B23DC}">
  <dimension ref="B1:AG197"/>
  <sheetViews>
    <sheetView zoomScale="55" zoomScaleNormal="55" workbookViewId="0">
      <selection activeCell="B84" sqref="B84"/>
    </sheetView>
  </sheetViews>
  <sheetFormatPr baseColWidth="10" defaultColWidth="8.83203125" defaultRowHeight="15"/>
  <cols>
    <col min="1" max="1" width="4" customWidth="1"/>
    <col min="4" max="4" width="7.33203125" customWidth="1"/>
    <col min="5" max="5" width="10.5" customWidth="1"/>
    <col min="6" max="6" width="11" customWidth="1"/>
    <col min="7" max="7" width="12.6640625" customWidth="1"/>
    <col min="8" max="8" width="16.5" customWidth="1"/>
    <col min="9" max="9" width="17.33203125" customWidth="1"/>
    <col min="10" max="10" width="15.1640625" customWidth="1"/>
    <col min="11" max="11" width="16.5" customWidth="1"/>
    <col min="12" max="12" width="12.33203125" customWidth="1"/>
    <col min="13" max="13" width="14.6640625" customWidth="1"/>
    <col min="14" max="14" width="15.5" customWidth="1"/>
    <col min="16" max="16" width="17.33203125" style="81" customWidth="1"/>
    <col min="21" max="21" width="55.5" customWidth="1"/>
    <col min="22" max="22" width="8.83203125" style="6"/>
    <col min="23" max="23" width="10.1640625" style="6" customWidth="1"/>
    <col min="24" max="33" width="8.83203125" style="6"/>
  </cols>
  <sheetData>
    <row r="1" spans="2:33" ht="31.25" customHeight="1">
      <c r="B1" s="498" t="s">
        <v>11552</v>
      </c>
      <c r="C1" s="498"/>
      <c r="D1" s="498"/>
      <c r="E1" s="498"/>
      <c r="F1" s="498"/>
      <c r="G1" s="498"/>
      <c r="H1" s="498"/>
      <c r="I1" s="498"/>
      <c r="J1" s="498"/>
      <c r="K1" s="498"/>
      <c r="L1" s="498"/>
      <c r="M1" s="498"/>
      <c r="N1" s="498"/>
      <c r="O1" s="498"/>
      <c r="P1" s="132"/>
      <c r="Q1" s="98"/>
      <c r="R1" s="98"/>
      <c r="S1" s="98"/>
      <c r="T1" s="98"/>
      <c r="U1" s="98"/>
      <c r="V1" s="268"/>
      <c r="W1" s="268"/>
      <c r="X1" s="268"/>
      <c r="Y1" s="268"/>
      <c r="Z1" s="268"/>
      <c r="AA1" s="268"/>
      <c r="AB1" s="268"/>
      <c r="AC1" s="268"/>
      <c r="AD1" s="268"/>
      <c r="AE1" s="268"/>
      <c r="AF1" s="268"/>
      <c r="AG1" s="268"/>
    </row>
    <row r="2" spans="2:33" ht="32" customHeight="1">
      <c r="B2" s="134" t="s">
        <v>1</v>
      </c>
      <c r="C2" s="134" t="s">
        <v>6662</v>
      </c>
      <c r="D2" s="273" t="s">
        <v>1090</v>
      </c>
      <c r="E2" s="134" t="s">
        <v>6663</v>
      </c>
      <c r="F2" s="134" t="s">
        <v>6664</v>
      </c>
      <c r="G2" s="134" t="s">
        <v>1079</v>
      </c>
      <c r="H2" s="134" t="s">
        <v>6665</v>
      </c>
      <c r="I2" s="134" t="s">
        <v>6666</v>
      </c>
      <c r="J2" s="134" t="s">
        <v>1082</v>
      </c>
      <c r="K2" s="134" t="s">
        <v>1083</v>
      </c>
      <c r="L2" s="134" t="s">
        <v>1084</v>
      </c>
      <c r="M2" s="134" t="s">
        <v>6667</v>
      </c>
      <c r="N2" s="134" t="s">
        <v>6668</v>
      </c>
      <c r="O2" s="134" t="s">
        <v>6669</v>
      </c>
      <c r="P2" s="273" t="s">
        <v>6670</v>
      </c>
      <c r="Q2" s="135"/>
      <c r="R2" s="135"/>
      <c r="S2" s="135"/>
      <c r="T2" s="135"/>
      <c r="U2" s="135"/>
      <c r="V2" s="317" t="s">
        <v>6632</v>
      </c>
      <c r="W2" s="317" t="s">
        <v>6633</v>
      </c>
      <c r="X2" s="317">
        <v>100</v>
      </c>
      <c r="Y2" s="317">
        <v>150</v>
      </c>
      <c r="Z2" s="317">
        <v>200</v>
      </c>
      <c r="AA2" s="317">
        <v>250</v>
      </c>
      <c r="AB2" s="317">
        <v>300</v>
      </c>
      <c r="AC2" s="317">
        <v>400</v>
      </c>
      <c r="AD2" s="317">
        <v>500</v>
      </c>
      <c r="AE2" s="317">
        <v>600</v>
      </c>
      <c r="AF2" s="317">
        <v>700</v>
      </c>
      <c r="AG2" s="317">
        <v>850</v>
      </c>
    </row>
    <row r="3" spans="2:33">
      <c r="B3" s="136" t="s">
        <v>1336</v>
      </c>
      <c r="C3" s="137" t="s">
        <v>18</v>
      </c>
      <c r="D3" s="137">
        <v>1</v>
      </c>
      <c r="E3" s="137">
        <v>17489</v>
      </c>
      <c r="F3" s="137">
        <v>18655</v>
      </c>
      <c r="G3" s="138">
        <v>0</v>
      </c>
      <c r="H3" s="138">
        <v>0</v>
      </c>
      <c r="I3" s="138">
        <v>0</v>
      </c>
      <c r="J3" s="138" t="s">
        <v>6671</v>
      </c>
      <c r="K3" s="138">
        <v>0</v>
      </c>
      <c r="L3" s="138">
        <v>0</v>
      </c>
      <c r="M3" s="137" t="s">
        <v>6672</v>
      </c>
      <c r="N3" s="132" t="s">
        <v>6673</v>
      </c>
      <c r="O3" s="133"/>
      <c r="P3" s="132" t="s">
        <v>1168</v>
      </c>
      <c r="Q3" s="133"/>
      <c r="R3" s="133"/>
      <c r="S3" s="133"/>
      <c r="T3" s="133"/>
      <c r="U3" s="133"/>
      <c r="V3" s="268"/>
      <c r="W3" s="268"/>
      <c r="X3" s="268"/>
      <c r="Y3" s="268"/>
      <c r="Z3" s="268"/>
      <c r="AA3" s="268"/>
      <c r="AB3" s="268"/>
      <c r="AC3" s="268"/>
      <c r="AD3" s="268"/>
      <c r="AE3" s="268"/>
      <c r="AF3" s="268"/>
      <c r="AG3" s="268"/>
    </row>
    <row r="4" spans="2:33">
      <c r="B4" s="136" t="s">
        <v>1343</v>
      </c>
      <c r="C4" s="137" t="s">
        <v>6674</v>
      </c>
      <c r="D4" s="137">
        <v>1</v>
      </c>
      <c r="E4" s="137">
        <v>25204</v>
      </c>
      <c r="F4" s="137">
        <v>25207</v>
      </c>
      <c r="G4" s="139">
        <v>1</v>
      </c>
      <c r="H4" s="138">
        <v>0</v>
      </c>
      <c r="I4" s="138">
        <v>0</v>
      </c>
      <c r="J4" s="139" t="s">
        <v>6675</v>
      </c>
      <c r="K4" s="139">
        <v>1</v>
      </c>
      <c r="L4" s="138">
        <v>0</v>
      </c>
      <c r="M4" s="139" t="s">
        <v>6676</v>
      </c>
      <c r="N4" s="132" t="s">
        <v>6673</v>
      </c>
      <c r="O4" s="133">
        <v>-9.02</v>
      </c>
      <c r="P4" s="132" t="s">
        <v>1348</v>
      </c>
      <c r="Q4" s="133"/>
      <c r="R4" s="133"/>
      <c r="S4" s="133"/>
      <c r="T4" s="133"/>
      <c r="U4" s="133"/>
      <c r="V4" s="268" t="s">
        <v>6677</v>
      </c>
      <c r="W4" s="268" t="s">
        <v>6678</v>
      </c>
      <c r="X4" s="268" t="s">
        <v>6679</v>
      </c>
      <c r="Y4" s="268" t="s">
        <v>6680</v>
      </c>
      <c r="Z4" s="268" t="s">
        <v>6681</v>
      </c>
      <c r="AA4" s="268" t="s">
        <v>6682</v>
      </c>
      <c r="AB4" s="268" t="s">
        <v>6683</v>
      </c>
      <c r="AC4" s="268" t="s">
        <v>6684</v>
      </c>
      <c r="AD4" s="268" t="s">
        <v>6685</v>
      </c>
      <c r="AE4" s="268" t="s">
        <v>6686</v>
      </c>
      <c r="AF4" s="268" t="s">
        <v>6687</v>
      </c>
      <c r="AG4" s="268" t="s">
        <v>6688</v>
      </c>
    </row>
    <row r="5" spans="2:33">
      <c r="B5" s="136" t="s">
        <v>1354</v>
      </c>
      <c r="C5" s="137" t="s">
        <v>6674</v>
      </c>
      <c r="D5" s="137">
        <v>1</v>
      </c>
      <c r="E5" s="137">
        <v>44126</v>
      </c>
      <c r="F5" s="137">
        <v>44129</v>
      </c>
      <c r="G5" s="138">
        <v>0</v>
      </c>
      <c r="H5" s="138">
        <v>0</v>
      </c>
      <c r="I5" s="138">
        <v>0</v>
      </c>
      <c r="J5" s="138" t="s">
        <v>6689</v>
      </c>
      <c r="K5" s="138">
        <v>0</v>
      </c>
      <c r="L5" s="138">
        <v>0</v>
      </c>
      <c r="M5" s="139" t="s">
        <v>6676</v>
      </c>
      <c r="N5" s="132" t="s">
        <v>6673</v>
      </c>
      <c r="O5" s="133">
        <v>-13.24</v>
      </c>
      <c r="P5" s="132" t="s">
        <v>1358</v>
      </c>
      <c r="Q5" s="133"/>
      <c r="R5" s="133"/>
      <c r="S5" s="133"/>
      <c r="T5" s="133"/>
      <c r="U5" s="133"/>
      <c r="V5" s="268" t="s">
        <v>6690</v>
      </c>
      <c r="W5" s="268" t="s">
        <v>6691</v>
      </c>
      <c r="X5" s="268" t="s">
        <v>6692</v>
      </c>
      <c r="Y5" s="268" t="s">
        <v>6693</v>
      </c>
      <c r="Z5" s="268" t="s">
        <v>6694</v>
      </c>
      <c r="AA5" s="268" t="s">
        <v>6695</v>
      </c>
      <c r="AB5" s="268" t="s">
        <v>6696</v>
      </c>
      <c r="AC5" s="268" t="s">
        <v>6697</v>
      </c>
      <c r="AD5" s="268" t="s">
        <v>6698</v>
      </c>
      <c r="AE5" s="268" t="s">
        <v>6699</v>
      </c>
      <c r="AF5" s="268" t="s">
        <v>6700</v>
      </c>
      <c r="AG5" s="268" t="s">
        <v>6701</v>
      </c>
    </row>
    <row r="6" spans="2:33">
      <c r="B6" s="136" t="s">
        <v>1359</v>
      </c>
      <c r="C6" s="137" t="s">
        <v>6674</v>
      </c>
      <c r="D6" s="137">
        <v>1</v>
      </c>
      <c r="E6" s="137">
        <v>45463</v>
      </c>
      <c r="F6" s="137">
        <v>45466</v>
      </c>
      <c r="G6" s="138">
        <v>0</v>
      </c>
      <c r="H6" s="139">
        <v>1</v>
      </c>
      <c r="I6" s="138">
        <v>0</v>
      </c>
      <c r="J6" s="139" t="s">
        <v>6702</v>
      </c>
      <c r="K6" s="138">
        <v>0</v>
      </c>
      <c r="L6" s="137">
        <v>3</v>
      </c>
      <c r="M6" s="139" t="s">
        <v>6676</v>
      </c>
      <c r="N6" s="132" t="s">
        <v>6673</v>
      </c>
      <c r="O6" s="133">
        <v>-3.93</v>
      </c>
      <c r="P6" s="132" t="s">
        <v>1364</v>
      </c>
      <c r="Q6" s="133"/>
      <c r="R6" s="133"/>
      <c r="S6" s="133"/>
      <c r="T6" s="133"/>
      <c r="U6" s="133"/>
      <c r="V6" s="268" t="s">
        <v>6703</v>
      </c>
      <c r="W6" s="268" t="s">
        <v>6704</v>
      </c>
      <c r="X6" s="268" t="s">
        <v>6705</v>
      </c>
      <c r="Y6" s="268" t="s">
        <v>6706</v>
      </c>
      <c r="Z6" s="268" t="s">
        <v>6707</v>
      </c>
      <c r="AA6" s="268" t="s">
        <v>6708</v>
      </c>
      <c r="AB6" s="268" t="s">
        <v>6709</v>
      </c>
      <c r="AC6" s="268" t="s">
        <v>6710</v>
      </c>
      <c r="AD6" s="268" t="s">
        <v>6711</v>
      </c>
      <c r="AE6" s="268" t="s">
        <v>6712</v>
      </c>
      <c r="AF6" s="268" t="s">
        <v>6713</v>
      </c>
      <c r="AG6" s="268" t="s">
        <v>6714</v>
      </c>
    </row>
    <row r="7" spans="2:33">
      <c r="B7" s="136" t="s">
        <v>397</v>
      </c>
      <c r="C7" s="137" t="s">
        <v>6674</v>
      </c>
      <c r="D7" s="137">
        <v>1</v>
      </c>
      <c r="E7" s="137">
        <v>45747</v>
      </c>
      <c r="F7" s="137">
        <v>45750</v>
      </c>
      <c r="G7" s="138">
        <v>0</v>
      </c>
      <c r="H7" s="138">
        <v>0</v>
      </c>
      <c r="I7" s="138">
        <v>0</v>
      </c>
      <c r="J7" s="138" t="s">
        <v>6689</v>
      </c>
      <c r="K7" s="138">
        <v>0</v>
      </c>
      <c r="L7" s="138">
        <v>0</v>
      </c>
      <c r="M7" s="139" t="s">
        <v>6676</v>
      </c>
      <c r="N7" s="132" t="s">
        <v>6673</v>
      </c>
      <c r="O7" s="133">
        <v>-11.33</v>
      </c>
      <c r="P7" s="132" t="s">
        <v>1368</v>
      </c>
      <c r="Q7" s="133"/>
      <c r="R7" s="133"/>
      <c r="S7" s="133"/>
      <c r="T7" s="133"/>
      <c r="U7" s="133"/>
      <c r="V7" s="268" t="s">
        <v>6715</v>
      </c>
      <c r="W7" s="268" t="s">
        <v>6716</v>
      </c>
      <c r="X7" s="268" t="s">
        <v>6717</v>
      </c>
      <c r="Y7" s="268" t="s">
        <v>6718</v>
      </c>
      <c r="Z7" s="268" t="s">
        <v>6719</v>
      </c>
      <c r="AA7" s="268" t="s">
        <v>6720</v>
      </c>
      <c r="AB7" s="268" t="s">
        <v>6721</v>
      </c>
      <c r="AC7" s="268" t="s">
        <v>6722</v>
      </c>
      <c r="AD7" s="268" t="s">
        <v>6723</v>
      </c>
      <c r="AE7" s="268" t="s">
        <v>6724</v>
      </c>
      <c r="AF7" s="268" t="s">
        <v>6725</v>
      </c>
      <c r="AG7" s="268" t="s">
        <v>6726</v>
      </c>
    </row>
    <row r="8" spans="2:33">
      <c r="B8" s="136" t="s">
        <v>1369</v>
      </c>
      <c r="C8" s="137" t="s">
        <v>6727</v>
      </c>
      <c r="D8" s="137">
        <v>1</v>
      </c>
      <c r="E8" s="137">
        <v>52426</v>
      </c>
      <c r="F8" s="137">
        <v>52429</v>
      </c>
      <c r="G8" s="138">
        <v>0</v>
      </c>
      <c r="H8" s="139">
        <v>1</v>
      </c>
      <c r="I8" s="138">
        <v>0</v>
      </c>
      <c r="J8" s="139" t="s">
        <v>6728</v>
      </c>
      <c r="K8" s="138">
        <v>0</v>
      </c>
      <c r="L8" s="137">
        <v>3</v>
      </c>
      <c r="M8" s="139" t="s">
        <v>6676</v>
      </c>
      <c r="N8" s="132" t="s">
        <v>6673</v>
      </c>
      <c r="O8" s="133">
        <v>-7.99</v>
      </c>
      <c r="P8" s="132" t="s">
        <v>1374</v>
      </c>
      <c r="Q8" s="133"/>
      <c r="R8" s="133"/>
      <c r="S8" s="133"/>
      <c r="T8" s="133"/>
      <c r="U8" s="133"/>
      <c r="V8" s="268" t="s">
        <v>6729</v>
      </c>
      <c r="W8" s="268" t="s">
        <v>6730</v>
      </c>
      <c r="X8" s="268" t="s">
        <v>6731</v>
      </c>
      <c r="Y8" s="268" t="s">
        <v>6732</v>
      </c>
      <c r="Z8" s="268" t="s">
        <v>6733</v>
      </c>
      <c r="AA8" s="268" t="s">
        <v>6734</v>
      </c>
      <c r="AB8" s="268" t="s">
        <v>6735</v>
      </c>
      <c r="AC8" s="268" t="s">
        <v>6736</v>
      </c>
      <c r="AD8" s="268" t="s">
        <v>6737</v>
      </c>
      <c r="AE8" s="268" t="s">
        <v>6738</v>
      </c>
      <c r="AF8" s="268" t="s">
        <v>6739</v>
      </c>
      <c r="AG8" s="268" t="s">
        <v>6740</v>
      </c>
    </row>
    <row r="9" spans="2:33">
      <c r="B9" s="136" t="s">
        <v>1375</v>
      </c>
      <c r="C9" s="137" t="s">
        <v>6727</v>
      </c>
      <c r="D9" s="137">
        <v>1</v>
      </c>
      <c r="E9" s="137">
        <v>54754</v>
      </c>
      <c r="F9" s="137">
        <v>54757</v>
      </c>
      <c r="G9" s="139">
        <v>1</v>
      </c>
      <c r="H9" s="138">
        <v>0</v>
      </c>
      <c r="I9" s="138">
        <v>0</v>
      </c>
      <c r="J9" s="138" t="s">
        <v>6689</v>
      </c>
      <c r="K9" s="138">
        <v>0</v>
      </c>
      <c r="L9" s="138">
        <v>0</v>
      </c>
      <c r="M9" s="139" t="s">
        <v>6676</v>
      </c>
      <c r="N9" s="132" t="s">
        <v>6673</v>
      </c>
      <c r="O9" s="133">
        <v>-5.89</v>
      </c>
      <c r="P9" s="132" t="s">
        <v>1379</v>
      </c>
      <c r="Q9" s="133"/>
      <c r="R9" s="133"/>
      <c r="S9" s="133"/>
      <c r="T9" s="133"/>
      <c r="U9" s="133"/>
      <c r="V9" s="268" t="s">
        <v>6741</v>
      </c>
      <c r="W9" s="268" t="s">
        <v>6742</v>
      </c>
      <c r="X9" s="268" t="s">
        <v>6743</v>
      </c>
      <c r="Y9" s="268" t="s">
        <v>6744</v>
      </c>
      <c r="Z9" s="268" t="s">
        <v>6745</v>
      </c>
      <c r="AA9" s="268" t="s">
        <v>6746</v>
      </c>
      <c r="AB9" s="268" t="s">
        <v>6747</v>
      </c>
      <c r="AC9" s="268" t="s">
        <v>6748</v>
      </c>
      <c r="AD9" s="268" t="s">
        <v>6749</v>
      </c>
      <c r="AE9" s="268" t="s">
        <v>6750</v>
      </c>
      <c r="AF9" s="268" t="s">
        <v>6751</v>
      </c>
      <c r="AG9" s="268" t="s">
        <v>6752</v>
      </c>
    </row>
    <row r="10" spans="2:33">
      <c r="B10" s="136" t="s">
        <v>1380</v>
      </c>
      <c r="C10" s="137" t="s">
        <v>6674</v>
      </c>
      <c r="D10" s="137">
        <v>1</v>
      </c>
      <c r="E10" s="137">
        <v>58176</v>
      </c>
      <c r="F10" s="137">
        <v>58179</v>
      </c>
      <c r="G10" s="138">
        <v>0</v>
      </c>
      <c r="H10" s="138">
        <v>0</v>
      </c>
      <c r="I10" s="138">
        <v>0</v>
      </c>
      <c r="J10" s="138" t="s">
        <v>6689</v>
      </c>
      <c r="K10" s="138">
        <v>0</v>
      </c>
      <c r="L10" s="138">
        <v>0</v>
      </c>
      <c r="M10" s="139" t="s">
        <v>6676</v>
      </c>
      <c r="N10" s="132" t="s">
        <v>6673</v>
      </c>
      <c r="O10" s="133">
        <v>-11.44</v>
      </c>
      <c r="P10" s="132" t="s">
        <v>1384</v>
      </c>
      <c r="Q10" s="133"/>
      <c r="R10" s="133"/>
      <c r="S10" s="133"/>
      <c r="T10" s="133"/>
      <c r="U10" s="133"/>
      <c r="V10" s="268" t="s">
        <v>6753</v>
      </c>
      <c r="W10" s="268" t="s">
        <v>6754</v>
      </c>
      <c r="X10" s="268" t="s">
        <v>6755</v>
      </c>
      <c r="Y10" s="268" t="s">
        <v>6756</v>
      </c>
      <c r="Z10" s="268" t="s">
        <v>6757</v>
      </c>
      <c r="AA10" s="268" t="s">
        <v>6758</v>
      </c>
      <c r="AB10" s="268" t="s">
        <v>6759</v>
      </c>
      <c r="AC10" s="268" t="s">
        <v>6760</v>
      </c>
      <c r="AD10" s="268" t="s">
        <v>6761</v>
      </c>
      <c r="AE10" s="268" t="s">
        <v>6762</v>
      </c>
      <c r="AF10" s="268" t="s">
        <v>6763</v>
      </c>
      <c r="AG10" s="268" t="s">
        <v>6764</v>
      </c>
    </row>
    <row r="11" spans="2:33">
      <c r="B11" s="136" t="s">
        <v>1385</v>
      </c>
      <c r="C11" s="137" t="s">
        <v>6727</v>
      </c>
      <c r="D11" s="137">
        <v>1</v>
      </c>
      <c r="E11" s="137">
        <v>63428</v>
      </c>
      <c r="F11" s="137">
        <v>63431</v>
      </c>
      <c r="G11" s="138">
        <v>0</v>
      </c>
      <c r="H11" s="138">
        <v>0</v>
      </c>
      <c r="I11" s="138">
        <v>0</v>
      </c>
      <c r="J11" s="138" t="s">
        <v>6689</v>
      </c>
      <c r="K11" s="138">
        <v>0</v>
      </c>
      <c r="L11" s="138">
        <v>0</v>
      </c>
      <c r="M11" s="139" t="s">
        <v>6676</v>
      </c>
      <c r="N11" s="132" t="s">
        <v>6673</v>
      </c>
      <c r="O11" s="133">
        <v>-4.95</v>
      </c>
      <c r="P11" s="132" t="s">
        <v>1389</v>
      </c>
      <c r="Q11" s="133"/>
      <c r="R11" s="133"/>
      <c r="S11" s="133"/>
      <c r="T11" s="133"/>
      <c r="U11" s="133"/>
      <c r="V11" s="268" t="s">
        <v>6765</v>
      </c>
      <c r="W11" s="268" t="s">
        <v>6766</v>
      </c>
      <c r="X11" s="268" t="s">
        <v>6767</v>
      </c>
      <c r="Y11" s="268" t="s">
        <v>6768</v>
      </c>
      <c r="Z11" s="268" t="s">
        <v>6769</v>
      </c>
      <c r="AA11" s="268" t="s">
        <v>6770</v>
      </c>
      <c r="AB11" s="268" t="s">
        <v>6771</v>
      </c>
      <c r="AC11" s="268" t="s">
        <v>6772</v>
      </c>
      <c r="AD11" s="268" t="s">
        <v>6773</v>
      </c>
      <c r="AE11" s="268" t="s">
        <v>6774</v>
      </c>
      <c r="AF11" s="268" t="s">
        <v>6775</v>
      </c>
      <c r="AG11" s="268" t="s">
        <v>6776</v>
      </c>
    </row>
    <row r="12" spans="2:33">
      <c r="B12" s="136" t="s">
        <v>1390</v>
      </c>
      <c r="C12" s="137" t="s">
        <v>6727</v>
      </c>
      <c r="D12" s="137">
        <v>1</v>
      </c>
      <c r="E12" s="137">
        <v>72910</v>
      </c>
      <c r="F12" s="137">
        <v>72913</v>
      </c>
      <c r="G12" s="138">
        <v>0</v>
      </c>
      <c r="H12" s="139">
        <v>1</v>
      </c>
      <c r="I12" s="139">
        <v>1</v>
      </c>
      <c r="J12" s="139" t="s">
        <v>6777</v>
      </c>
      <c r="K12" s="138">
        <v>0</v>
      </c>
      <c r="L12" s="137">
        <v>16</v>
      </c>
      <c r="M12" s="139" t="s">
        <v>6676</v>
      </c>
      <c r="N12" s="132" t="s">
        <v>6673</v>
      </c>
      <c r="O12" s="133">
        <v>-2.78</v>
      </c>
      <c r="P12" s="132" t="s">
        <v>1395</v>
      </c>
      <c r="Q12" s="133"/>
      <c r="R12" s="133"/>
      <c r="S12" s="133"/>
      <c r="T12" s="133"/>
      <c r="U12" s="133"/>
      <c r="V12" s="268" t="s">
        <v>6778</v>
      </c>
      <c r="W12" s="268" t="s">
        <v>6779</v>
      </c>
      <c r="X12" s="268" t="s">
        <v>6780</v>
      </c>
      <c r="Y12" s="268" t="s">
        <v>6781</v>
      </c>
      <c r="Z12" s="268" t="s">
        <v>6782</v>
      </c>
      <c r="AA12" s="268" t="s">
        <v>6783</v>
      </c>
      <c r="AB12" s="268" t="s">
        <v>6784</v>
      </c>
      <c r="AC12" s="268" t="s">
        <v>6785</v>
      </c>
      <c r="AD12" s="268" t="s">
        <v>6786</v>
      </c>
      <c r="AE12" s="268" t="s">
        <v>6787</v>
      </c>
      <c r="AF12" s="268" t="s">
        <v>6788</v>
      </c>
      <c r="AG12" s="268" t="s">
        <v>6789</v>
      </c>
    </row>
    <row r="13" spans="2:33">
      <c r="B13" s="136" t="s">
        <v>1431</v>
      </c>
      <c r="C13" s="137" t="s">
        <v>6674</v>
      </c>
      <c r="D13" s="137">
        <v>1</v>
      </c>
      <c r="E13" s="137">
        <v>94650</v>
      </c>
      <c r="F13" s="137">
        <v>94653</v>
      </c>
      <c r="G13" s="139">
        <v>1</v>
      </c>
      <c r="H13" s="139">
        <v>1</v>
      </c>
      <c r="I13" s="138">
        <v>0</v>
      </c>
      <c r="J13" s="139" t="s">
        <v>6790</v>
      </c>
      <c r="K13" s="139">
        <v>1</v>
      </c>
      <c r="L13" s="137">
        <v>3</v>
      </c>
      <c r="M13" s="139" t="s">
        <v>6676</v>
      </c>
      <c r="N13" s="132" t="s">
        <v>6673</v>
      </c>
      <c r="O13" s="133">
        <v>-11.32</v>
      </c>
      <c r="P13" s="132" t="s">
        <v>1436</v>
      </c>
      <c r="Q13" s="133"/>
      <c r="R13" s="133"/>
      <c r="S13" s="133"/>
      <c r="T13" s="133"/>
      <c r="U13" s="133"/>
      <c r="V13" s="268" t="s">
        <v>6791</v>
      </c>
      <c r="W13" s="268" t="s">
        <v>6792</v>
      </c>
      <c r="X13" s="268" t="s">
        <v>6793</v>
      </c>
      <c r="Y13" s="268" t="s">
        <v>6794</v>
      </c>
      <c r="Z13" s="268" t="s">
        <v>6795</v>
      </c>
      <c r="AA13" s="268" t="s">
        <v>6796</v>
      </c>
      <c r="AB13" s="268" t="s">
        <v>6797</v>
      </c>
      <c r="AC13" s="268" t="s">
        <v>6798</v>
      </c>
      <c r="AD13" s="268" t="s">
        <v>6799</v>
      </c>
      <c r="AE13" s="268" t="s">
        <v>6800</v>
      </c>
      <c r="AF13" s="268" t="s">
        <v>6801</v>
      </c>
      <c r="AG13" s="268" t="s">
        <v>6802</v>
      </c>
    </row>
    <row r="14" spans="2:33">
      <c r="B14" s="136" t="s">
        <v>1437</v>
      </c>
      <c r="C14" s="137" t="s">
        <v>6674</v>
      </c>
      <c r="D14" s="137">
        <v>1</v>
      </c>
      <c r="E14" s="137">
        <v>98400</v>
      </c>
      <c r="F14" s="137">
        <v>98403</v>
      </c>
      <c r="G14" s="139">
        <v>1</v>
      </c>
      <c r="H14" s="138">
        <v>0</v>
      </c>
      <c r="I14" s="138">
        <v>0</v>
      </c>
      <c r="J14" s="139" t="s">
        <v>6803</v>
      </c>
      <c r="K14" s="139">
        <v>1</v>
      </c>
      <c r="L14" s="138">
        <v>0</v>
      </c>
      <c r="M14" s="139" t="s">
        <v>6676</v>
      </c>
      <c r="N14" s="132" t="s">
        <v>6673</v>
      </c>
      <c r="O14" s="133">
        <v>-11.38</v>
      </c>
      <c r="P14" s="132" t="s">
        <v>1442</v>
      </c>
      <c r="Q14" s="133"/>
      <c r="R14" s="133"/>
      <c r="S14" s="133"/>
      <c r="T14" s="133"/>
      <c r="U14" s="133"/>
      <c r="V14" s="268" t="s">
        <v>6804</v>
      </c>
      <c r="W14" s="268" t="s">
        <v>6805</v>
      </c>
      <c r="X14" s="268" t="s">
        <v>6806</v>
      </c>
      <c r="Y14" s="268" t="s">
        <v>6807</v>
      </c>
      <c r="Z14" s="268" t="s">
        <v>6808</v>
      </c>
      <c r="AA14" s="268" t="s">
        <v>6809</v>
      </c>
      <c r="AB14" s="268" t="s">
        <v>6810</v>
      </c>
      <c r="AC14" s="268" t="s">
        <v>6811</v>
      </c>
      <c r="AD14" s="268" t="s">
        <v>6812</v>
      </c>
      <c r="AE14" s="268" t="s">
        <v>6813</v>
      </c>
      <c r="AF14" s="268" t="s">
        <v>6814</v>
      </c>
      <c r="AG14" s="268" t="s">
        <v>6815</v>
      </c>
    </row>
    <row r="15" spans="2:33">
      <c r="B15" s="136" t="s">
        <v>1443</v>
      </c>
      <c r="C15" s="137" t="s">
        <v>6674</v>
      </c>
      <c r="D15" s="137">
        <v>1</v>
      </c>
      <c r="E15" s="137">
        <v>99644</v>
      </c>
      <c r="F15" s="137">
        <v>99647</v>
      </c>
      <c r="G15" s="139">
        <v>1</v>
      </c>
      <c r="H15" s="139">
        <v>1</v>
      </c>
      <c r="I15" s="138">
        <v>0</v>
      </c>
      <c r="J15" s="139" t="s">
        <v>6816</v>
      </c>
      <c r="K15" s="139">
        <v>1</v>
      </c>
      <c r="L15" s="137">
        <v>3</v>
      </c>
      <c r="M15" s="139" t="s">
        <v>6676</v>
      </c>
      <c r="N15" s="132" t="s">
        <v>6673</v>
      </c>
      <c r="O15" s="133">
        <v>-4.7300000000000004</v>
      </c>
      <c r="P15" s="132" t="s">
        <v>1448</v>
      </c>
      <c r="Q15" s="133"/>
      <c r="R15" s="133"/>
      <c r="S15" s="133"/>
      <c r="T15" s="133"/>
      <c r="U15" s="133"/>
      <c r="V15" s="268" t="s">
        <v>6817</v>
      </c>
      <c r="W15" s="268" t="s">
        <v>6818</v>
      </c>
      <c r="X15" s="268" t="s">
        <v>6819</v>
      </c>
      <c r="Y15" s="268" t="s">
        <v>6820</v>
      </c>
      <c r="Z15" s="268" t="s">
        <v>6821</v>
      </c>
      <c r="AA15" s="268" t="s">
        <v>6822</v>
      </c>
      <c r="AB15" s="268" t="s">
        <v>6823</v>
      </c>
      <c r="AC15" s="268" t="s">
        <v>6824</v>
      </c>
      <c r="AD15" s="268" t="s">
        <v>6825</v>
      </c>
      <c r="AE15" s="268" t="s">
        <v>6826</v>
      </c>
      <c r="AF15" s="268" t="s">
        <v>6827</v>
      </c>
      <c r="AG15" s="268" t="s">
        <v>6828</v>
      </c>
    </row>
    <row r="16" spans="2:33">
      <c r="B16" s="136" t="s">
        <v>1449</v>
      </c>
      <c r="C16" s="137" t="s">
        <v>6674</v>
      </c>
      <c r="D16" s="137">
        <v>1</v>
      </c>
      <c r="E16" s="137">
        <v>102237</v>
      </c>
      <c r="F16" s="137">
        <v>102240</v>
      </c>
      <c r="G16" s="139">
        <v>1</v>
      </c>
      <c r="H16" s="139">
        <v>1</v>
      </c>
      <c r="I16" s="139">
        <v>1</v>
      </c>
      <c r="J16" s="139" t="s">
        <v>6829</v>
      </c>
      <c r="K16" s="138">
        <v>0</v>
      </c>
      <c r="L16" s="137">
        <v>7</v>
      </c>
      <c r="M16" s="139" t="s">
        <v>6676</v>
      </c>
      <c r="N16" s="132" t="s">
        <v>6673</v>
      </c>
      <c r="O16" s="133">
        <v>-10.41</v>
      </c>
      <c r="P16" s="132" t="s">
        <v>1454</v>
      </c>
      <c r="Q16" s="133"/>
      <c r="R16" s="133"/>
      <c r="S16" s="133"/>
      <c r="T16" s="133"/>
      <c r="U16" s="133"/>
      <c r="V16" s="268" t="s">
        <v>6830</v>
      </c>
      <c r="W16" s="268" t="s">
        <v>6831</v>
      </c>
      <c r="X16" s="268" t="s">
        <v>6832</v>
      </c>
      <c r="Y16" s="268" t="s">
        <v>6833</v>
      </c>
      <c r="Z16" s="268" t="s">
        <v>6834</v>
      </c>
      <c r="AA16" s="268" t="s">
        <v>6835</v>
      </c>
      <c r="AB16" s="268" t="s">
        <v>6836</v>
      </c>
      <c r="AC16" s="268" t="s">
        <v>6837</v>
      </c>
      <c r="AD16" s="268" t="s">
        <v>6838</v>
      </c>
      <c r="AE16" s="268" t="s">
        <v>6839</v>
      </c>
      <c r="AF16" s="268" t="s">
        <v>6840</v>
      </c>
      <c r="AG16" s="268" t="s">
        <v>6841</v>
      </c>
    </row>
    <row r="17" spans="2:33">
      <c r="B17" s="136" t="s">
        <v>1455</v>
      </c>
      <c r="C17" s="137" t="s">
        <v>6674</v>
      </c>
      <c r="D17" s="137">
        <v>1</v>
      </c>
      <c r="E17" s="137">
        <v>103982</v>
      </c>
      <c r="F17" s="137">
        <v>103985</v>
      </c>
      <c r="G17" s="139">
        <v>1</v>
      </c>
      <c r="H17" s="139">
        <v>1</v>
      </c>
      <c r="I17" s="138">
        <v>0</v>
      </c>
      <c r="J17" s="139" t="s">
        <v>6842</v>
      </c>
      <c r="K17" s="139">
        <v>1</v>
      </c>
      <c r="L17" s="137">
        <v>3</v>
      </c>
      <c r="M17" s="139" t="s">
        <v>6676</v>
      </c>
      <c r="N17" s="132" t="s">
        <v>6673</v>
      </c>
      <c r="O17" s="133">
        <v>-1.88</v>
      </c>
      <c r="P17" s="132" t="s">
        <v>1460</v>
      </c>
      <c r="Q17" s="133"/>
      <c r="R17" s="133"/>
      <c r="S17" s="133"/>
      <c r="T17" s="133"/>
      <c r="U17" s="133"/>
      <c r="V17" s="268" t="s">
        <v>6843</v>
      </c>
      <c r="W17" s="268" t="s">
        <v>6844</v>
      </c>
      <c r="X17" s="268" t="s">
        <v>6845</v>
      </c>
      <c r="Y17" s="268" t="s">
        <v>6846</v>
      </c>
      <c r="Z17" s="268" t="s">
        <v>6847</v>
      </c>
      <c r="AA17" s="268" t="s">
        <v>6848</v>
      </c>
      <c r="AB17" s="268" t="s">
        <v>6849</v>
      </c>
      <c r="AC17" s="268" t="s">
        <v>6850</v>
      </c>
      <c r="AD17" s="268" t="s">
        <v>6851</v>
      </c>
      <c r="AE17" s="268" t="s">
        <v>6852</v>
      </c>
      <c r="AF17" s="268" t="s">
        <v>6853</v>
      </c>
      <c r="AG17" s="268" t="s">
        <v>6854</v>
      </c>
    </row>
    <row r="18" spans="2:33">
      <c r="B18" s="136" t="s">
        <v>1510</v>
      </c>
      <c r="C18" s="137" t="s">
        <v>6727</v>
      </c>
      <c r="D18" s="137">
        <v>1</v>
      </c>
      <c r="E18" s="137">
        <v>173601</v>
      </c>
      <c r="F18" s="137">
        <v>173604</v>
      </c>
      <c r="G18" s="139">
        <v>1</v>
      </c>
      <c r="H18" s="138">
        <v>0</v>
      </c>
      <c r="I18" s="138">
        <v>0</v>
      </c>
      <c r="J18" s="138" t="s">
        <v>6689</v>
      </c>
      <c r="K18" s="138">
        <v>0</v>
      </c>
      <c r="L18" s="138">
        <v>0</v>
      </c>
      <c r="M18" s="139" t="s">
        <v>6676</v>
      </c>
      <c r="N18" s="132" t="s">
        <v>6673</v>
      </c>
      <c r="O18" s="133">
        <v>-11.1</v>
      </c>
      <c r="P18" s="132" t="s">
        <v>1514</v>
      </c>
      <c r="Q18" s="133"/>
      <c r="R18" s="133"/>
      <c r="S18" s="133"/>
      <c r="T18" s="133"/>
      <c r="U18" s="133"/>
      <c r="V18" s="268" t="s">
        <v>6855</v>
      </c>
      <c r="W18" s="268" t="s">
        <v>6856</v>
      </c>
      <c r="X18" s="268" t="s">
        <v>6857</v>
      </c>
      <c r="Y18" s="268" t="s">
        <v>6858</v>
      </c>
      <c r="Z18" s="268" t="s">
        <v>6859</v>
      </c>
      <c r="AA18" s="268" t="s">
        <v>6860</v>
      </c>
      <c r="AB18" s="268" t="s">
        <v>6861</v>
      </c>
      <c r="AC18" s="268" t="s">
        <v>6862</v>
      </c>
      <c r="AD18" s="268" t="s">
        <v>6863</v>
      </c>
      <c r="AE18" s="268" t="s">
        <v>6864</v>
      </c>
      <c r="AF18" s="268" t="s">
        <v>6865</v>
      </c>
      <c r="AG18" s="268" t="s">
        <v>6866</v>
      </c>
    </row>
    <row r="19" spans="2:33">
      <c r="B19" s="136" t="s">
        <v>1525</v>
      </c>
      <c r="C19" s="137" t="s">
        <v>6727</v>
      </c>
      <c r="D19" s="137">
        <v>1</v>
      </c>
      <c r="E19" s="137">
        <v>185977</v>
      </c>
      <c r="F19" s="137">
        <v>185980</v>
      </c>
      <c r="G19" s="138">
        <v>0</v>
      </c>
      <c r="H19" s="138">
        <v>0</v>
      </c>
      <c r="I19" s="138">
        <v>0</v>
      </c>
      <c r="J19" s="138" t="s">
        <v>6689</v>
      </c>
      <c r="K19" s="138">
        <v>0</v>
      </c>
      <c r="L19" s="138">
        <v>0</v>
      </c>
      <c r="M19" s="139" t="s">
        <v>6676</v>
      </c>
      <c r="N19" s="132" t="s">
        <v>6673</v>
      </c>
      <c r="O19" s="133">
        <v>-5.0599999999999996</v>
      </c>
      <c r="P19" s="132" t="s">
        <v>1529</v>
      </c>
      <c r="Q19" s="133"/>
      <c r="R19" s="133"/>
      <c r="S19" s="133"/>
      <c r="T19" s="133"/>
      <c r="U19" s="133"/>
      <c r="V19" s="268" t="s">
        <v>6867</v>
      </c>
      <c r="W19" s="268" t="s">
        <v>6868</v>
      </c>
      <c r="X19" s="268" t="s">
        <v>6869</v>
      </c>
      <c r="Y19" s="268" t="s">
        <v>6870</v>
      </c>
      <c r="Z19" s="268" t="s">
        <v>6871</v>
      </c>
      <c r="AA19" s="268" t="s">
        <v>6872</v>
      </c>
      <c r="AB19" s="268" t="s">
        <v>6873</v>
      </c>
      <c r="AC19" s="268" t="s">
        <v>6874</v>
      </c>
      <c r="AD19" s="268" t="s">
        <v>6875</v>
      </c>
      <c r="AE19" s="268" t="s">
        <v>6876</v>
      </c>
      <c r="AF19" s="268" t="s">
        <v>6877</v>
      </c>
      <c r="AG19" s="268" t="s">
        <v>6878</v>
      </c>
    </row>
    <row r="20" spans="2:33">
      <c r="B20" s="136" t="s">
        <v>1530</v>
      </c>
      <c r="C20" s="137" t="s">
        <v>6674</v>
      </c>
      <c r="D20" s="137">
        <v>1</v>
      </c>
      <c r="E20" s="137">
        <v>193426</v>
      </c>
      <c r="F20" s="137">
        <v>193429</v>
      </c>
      <c r="G20" s="139">
        <v>1</v>
      </c>
      <c r="H20" s="138">
        <v>0</v>
      </c>
      <c r="I20" s="138">
        <v>0</v>
      </c>
      <c r="J20" s="138" t="s">
        <v>6689</v>
      </c>
      <c r="K20" s="138">
        <v>0</v>
      </c>
      <c r="L20" s="138">
        <v>0</v>
      </c>
      <c r="M20" s="139" t="s">
        <v>6676</v>
      </c>
      <c r="N20" s="132" t="s">
        <v>6673</v>
      </c>
      <c r="O20" s="133">
        <v>-11.29</v>
      </c>
      <c r="P20" s="132" t="s">
        <v>1534</v>
      </c>
      <c r="Q20" s="133"/>
      <c r="R20" s="133"/>
      <c r="S20" s="133"/>
      <c r="T20" s="133"/>
      <c r="U20" s="133"/>
      <c r="V20" s="268" t="s">
        <v>6879</v>
      </c>
      <c r="W20" s="268" t="s">
        <v>6880</v>
      </c>
      <c r="X20" s="268" t="s">
        <v>6881</v>
      </c>
      <c r="Y20" s="268" t="s">
        <v>6882</v>
      </c>
      <c r="Z20" s="268" t="s">
        <v>6883</v>
      </c>
      <c r="AA20" s="268" t="s">
        <v>6884</v>
      </c>
      <c r="AB20" s="268" t="s">
        <v>6885</v>
      </c>
      <c r="AC20" s="268" t="s">
        <v>6886</v>
      </c>
      <c r="AD20" s="268" t="s">
        <v>6887</v>
      </c>
      <c r="AE20" s="268" t="s">
        <v>6888</v>
      </c>
      <c r="AF20" s="268" t="s">
        <v>6889</v>
      </c>
      <c r="AG20" s="268" t="s">
        <v>6890</v>
      </c>
    </row>
    <row r="21" spans="2:33">
      <c r="B21" s="136" t="s">
        <v>1535</v>
      </c>
      <c r="C21" s="137" t="s">
        <v>6674</v>
      </c>
      <c r="D21" s="137">
        <v>1</v>
      </c>
      <c r="E21" s="137">
        <v>194714</v>
      </c>
      <c r="F21" s="137">
        <v>194717</v>
      </c>
      <c r="G21" s="139">
        <v>1</v>
      </c>
      <c r="H21" s="138">
        <v>0</v>
      </c>
      <c r="I21" s="138">
        <v>0</v>
      </c>
      <c r="J21" s="138" t="s">
        <v>6689</v>
      </c>
      <c r="K21" s="138">
        <v>0</v>
      </c>
      <c r="L21" s="138">
        <v>0</v>
      </c>
      <c r="M21" s="139" t="s">
        <v>6676</v>
      </c>
      <c r="N21" s="132" t="s">
        <v>6891</v>
      </c>
      <c r="O21" s="133">
        <v>-10.55</v>
      </c>
      <c r="P21" s="132" t="s">
        <v>1539</v>
      </c>
      <c r="Q21" s="133"/>
      <c r="R21" s="133"/>
      <c r="S21" s="133"/>
      <c r="T21" s="133"/>
      <c r="U21" s="133"/>
      <c r="V21" s="268" t="s">
        <v>6892</v>
      </c>
      <c r="W21" s="268" t="s">
        <v>6893</v>
      </c>
      <c r="X21" s="268" t="s">
        <v>6894</v>
      </c>
      <c r="Y21" s="268" t="s">
        <v>6895</v>
      </c>
      <c r="Z21" s="268" t="s">
        <v>6896</v>
      </c>
      <c r="AA21" s="268" t="s">
        <v>6897</v>
      </c>
      <c r="AB21" s="268" t="s">
        <v>6898</v>
      </c>
      <c r="AC21" s="268" t="s">
        <v>6899</v>
      </c>
      <c r="AD21" s="268" t="s">
        <v>6900</v>
      </c>
      <c r="AE21" s="268" t="s">
        <v>6901</v>
      </c>
      <c r="AF21" s="268" t="s">
        <v>6902</v>
      </c>
      <c r="AG21" s="268" t="s">
        <v>6903</v>
      </c>
    </row>
    <row r="22" spans="2:33">
      <c r="B22" s="136" t="s">
        <v>1540</v>
      </c>
      <c r="C22" s="137" t="s">
        <v>6674</v>
      </c>
      <c r="D22" s="137">
        <v>1</v>
      </c>
      <c r="E22" s="137">
        <v>195661</v>
      </c>
      <c r="F22" s="137">
        <v>195664</v>
      </c>
      <c r="G22" s="139">
        <v>1</v>
      </c>
      <c r="H22" s="138">
        <v>0</v>
      </c>
      <c r="I22" s="138">
        <v>0</v>
      </c>
      <c r="J22" s="138" t="s">
        <v>6689</v>
      </c>
      <c r="K22" s="138">
        <v>0</v>
      </c>
      <c r="L22" s="138">
        <v>0</v>
      </c>
      <c r="M22" s="139" t="s">
        <v>6676</v>
      </c>
      <c r="N22" s="132" t="s">
        <v>6891</v>
      </c>
      <c r="O22" s="133">
        <v>-8.7100000000000009</v>
      </c>
      <c r="P22" s="132" t="s">
        <v>1544</v>
      </c>
      <c r="Q22" s="133"/>
      <c r="R22" s="133"/>
      <c r="S22" s="133"/>
      <c r="T22" s="133"/>
      <c r="U22" s="133"/>
      <c r="V22" s="268" t="s">
        <v>6904</v>
      </c>
      <c r="W22" s="268" t="s">
        <v>6905</v>
      </c>
      <c r="X22" s="268" t="s">
        <v>6906</v>
      </c>
      <c r="Y22" s="268" t="s">
        <v>6907</v>
      </c>
      <c r="Z22" s="268" t="s">
        <v>6908</v>
      </c>
      <c r="AA22" s="268" t="s">
        <v>6909</v>
      </c>
      <c r="AB22" s="268" t="s">
        <v>6910</v>
      </c>
      <c r="AC22" s="268" t="s">
        <v>6911</v>
      </c>
      <c r="AD22" s="268" t="s">
        <v>6912</v>
      </c>
      <c r="AE22" s="268" t="s">
        <v>6913</v>
      </c>
      <c r="AF22" s="268" t="s">
        <v>6914</v>
      </c>
      <c r="AG22" s="268" t="s">
        <v>6915</v>
      </c>
    </row>
    <row r="23" spans="2:33">
      <c r="B23" s="136" t="s">
        <v>1545</v>
      </c>
      <c r="C23" s="137" t="s">
        <v>6674</v>
      </c>
      <c r="D23" s="137">
        <v>1</v>
      </c>
      <c r="E23" s="137">
        <v>197895</v>
      </c>
      <c r="F23" s="137">
        <v>197898</v>
      </c>
      <c r="G23" s="139">
        <v>1</v>
      </c>
      <c r="H23" s="138">
        <v>0</v>
      </c>
      <c r="I23" s="138">
        <v>0</v>
      </c>
      <c r="J23" s="138" t="s">
        <v>6689</v>
      </c>
      <c r="K23" s="138">
        <v>0</v>
      </c>
      <c r="L23" s="138">
        <v>0</v>
      </c>
      <c r="M23" s="139" t="s">
        <v>6676</v>
      </c>
      <c r="N23" s="132" t="s">
        <v>6673</v>
      </c>
      <c r="O23" s="133">
        <v>-3.72</v>
      </c>
      <c r="P23" s="132" t="s">
        <v>1549</v>
      </c>
      <c r="Q23" s="133"/>
      <c r="R23" s="133"/>
      <c r="S23" s="133"/>
      <c r="T23" s="133"/>
      <c r="U23" s="133"/>
      <c r="V23" s="268" t="s">
        <v>6916</v>
      </c>
      <c r="W23" s="268" t="s">
        <v>6917</v>
      </c>
      <c r="X23" s="268" t="s">
        <v>6918</v>
      </c>
      <c r="Y23" s="268" t="s">
        <v>6919</v>
      </c>
      <c r="Z23" s="268" t="s">
        <v>6920</v>
      </c>
      <c r="AA23" s="268" t="s">
        <v>6921</v>
      </c>
      <c r="AB23" s="268" t="s">
        <v>6922</v>
      </c>
      <c r="AC23" s="268" t="s">
        <v>6923</v>
      </c>
      <c r="AD23" s="268" t="s">
        <v>6924</v>
      </c>
      <c r="AE23" s="268" t="s">
        <v>6925</v>
      </c>
      <c r="AF23" s="268" t="s">
        <v>6926</v>
      </c>
      <c r="AG23" s="268" t="s">
        <v>6927</v>
      </c>
    </row>
    <row r="24" spans="2:33">
      <c r="B24" s="136" t="s">
        <v>1550</v>
      </c>
      <c r="C24" s="137" t="s">
        <v>6674</v>
      </c>
      <c r="D24" s="137">
        <v>1</v>
      </c>
      <c r="E24" s="137">
        <v>202553</v>
      </c>
      <c r="F24" s="137">
        <v>202556</v>
      </c>
      <c r="G24" s="139">
        <v>1</v>
      </c>
      <c r="H24" s="138">
        <v>0</v>
      </c>
      <c r="I24" s="138">
        <v>0</v>
      </c>
      <c r="J24" s="138" t="s">
        <v>6689</v>
      </c>
      <c r="K24" s="138">
        <v>0</v>
      </c>
      <c r="L24" s="138">
        <v>0</v>
      </c>
      <c r="M24" s="139" t="s">
        <v>6676</v>
      </c>
      <c r="N24" s="132" t="s">
        <v>6673</v>
      </c>
      <c r="O24" s="133">
        <v>-7.21</v>
      </c>
      <c r="P24" s="132" t="s">
        <v>1554</v>
      </c>
      <c r="Q24" s="133"/>
      <c r="R24" s="133"/>
      <c r="S24" s="133"/>
      <c r="T24" s="133"/>
      <c r="U24" s="133"/>
      <c r="V24" s="268" t="s">
        <v>6928</v>
      </c>
      <c r="W24" s="268" t="s">
        <v>6929</v>
      </c>
      <c r="X24" s="268" t="s">
        <v>6930</v>
      </c>
      <c r="Y24" s="268" t="s">
        <v>6931</v>
      </c>
      <c r="Z24" s="268" t="s">
        <v>6932</v>
      </c>
      <c r="AA24" s="268" t="s">
        <v>6933</v>
      </c>
      <c r="AB24" s="268" t="s">
        <v>6934</v>
      </c>
      <c r="AC24" s="268" t="s">
        <v>6935</v>
      </c>
      <c r="AD24" s="268" t="s">
        <v>6936</v>
      </c>
      <c r="AE24" s="268" t="s">
        <v>6937</v>
      </c>
      <c r="AF24" s="268" t="s">
        <v>6938</v>
      </c>
      <c r="AG24" s="268" t="s">
        <v>6939</v>
      </c>
    </row>
    <row r="25" spans="2:33">
      <c r="B25" s="136" t="s">
        <v>1555</v>
      </c>
      <c r="C25" s="137" t="s">
        <v>6674</v>
      </c>
      <c r="D25" s="137">
        <v>1</v>
      </c>
      <c r="E25" s="137">
        <v>204493</v>
      </c>
      <c r="F25" s="137">
        <v>204496</v>
      </c>
      <c r="G25" s="139">
        <v>1</v>
      </c>
      <c r="H25" s="139">
        <v>1</v>
      </c>
      <c r="I25" s="138">
        <v>0</v>
      </c>
      <c r="J25" s="139" t="s">
        <v>6940</v>
      </c>
      <c r="K25" s="138">
        <v>0</v>
      </c>
      <c r="L25" s="137">
        <v>3</v>
      </c>
      <c r="M25" s="139" t="s">
        <v>6676</v>
      </c>
      <c r="N25" s="132" t="s">
        <v>6673</v>
      </c>
      <c r="O25" s="133">
        <v>-11.82</v>
      </c>
      <c r="P25" s="132" t="s">
        <v>1560</v>
      </c>
      <c r="Q25" s="133"/>
      <c r="R25" s="133"/>
      <c r="S25" s="133"/>
      <c r="T25" s="133"/>
      <c r="U25" s="133"/>
      <c r="V25" s="268" t="s">
        <v>6941</v>
      </c>
      <c r="W25" s="268" t="s">
        <v>6942</v>
      </c>
      <c r="X25" s="268" t="s">
        <v>6943</v>
      </c>
      <c r="Y25" s="268" t="s">
        <v>6944</v>
      </c>
      <c r="Z25" s="268" t="s">
        <v>6945</v>
      </c>
      <c r="AA25" s="268" t="s">
        <v>6946</v>
      </c>
      <c r="AB25" s="268" t="s">
        <v>6947</v>
      </c>
      <c r="AC25" s="268" t="s">
        <v>6948</v>
      </c>
      <c r="AD25" s="268" t="s">
        <v>6949</v>
      </c>
      <c r="AE25" s="268" t="s">
        <v>6950</v>
      </c>
      <c r="AF25" s="268" t="s">
        <v>6951</v>
      </c>
      <c r="AG25" s="268" t="s">
        <v>6952</v>
      </c>
    </row>
    <row r="26" spans="2:33">
      <c r="B26" s="136" t="s">
        <v>1569</v>
      </c>
      <c r="C26" s="137" t="s">
        <v>6727</v>
      </c>
      <c r="D26" s="137">
        <v>1</v>
      </c>
      <c r="E26" s="137">
        <v>213924</v>
      </c>
      <c r="F26" s="137">
        <v>213927</v>
      </c>
      <c r="G26" s="138">
        <v>0</v>
      </c>
      <c r="H26" s="139">
        <v>1</v>
      </c>
      <c r="I26" s="139">
        <v>1</v>
      </c>
      <c r="J26" s="139" t="s">
        <v>6953</v>
      </c>
      <c r="K26" s="138">
        <v>0</v>
      </c>
      <c r="L26" s="137">
        <v>7</v>
      </c>
      <c r="M26" s="139" t="s">
        <v>6676</v>
      </c>
      <c r="N26" s="132" t="s">
        <v>6673</v>
      </c>
      <c r="O26" s="133">
        <v>-7.75</v>
      </c>
      <c r="P26" s="132" t="s">
        <v>1573</v>
      </c>
      <c r="Q26" s="133"/>
      <c r="R26" s="133"/>
      <c r="S26" s="133"/>
      <c r="T26" s="133"/>
      <c r="U26" s="133"/>
      <c r="V26" s="268" t="s">
        <v>6954</v>
      </c>
      <c r="W26" s="268" t="s">
        <v>6955</v>
      </c>
      <c r="X26" s="268" t="s">
        <v>6956</v>
      </c>
      <c r="Y26" s="268" t="s">
        <v>6957</v>
      </c>
      <c r="Z26" s="268" t="s">
        <v>6958</v>
      </c>
      <c r="AA26" s="268" t="s">
        <v>6959</v>
      </c>
      <c r="AB26" s="268" t="s">
        <v>6960</v>
      </c>
      <c r="AC26" s="268" t="s">
        <v>6961</v>
      </c>
      <c r="AD26" s="268" t="s">
        <v>6962</v>
      </c>
      <c r="AE26" s="268" t="s">
        <v>6963</v>
      </c>
      <c r="AF26" s="268" t="s">
        <v>6964</v>
      </c>
      <c r="AG26" s="268" t="s">
        <v>6965</v>
      </c>
    </row>
    <row r="27" spans="2:33">
      <c r="B27" s="136" t="s">
        <v>1574</v>
      </c>
      <c r="C27" s="137" t="s">
        <v>6674</v>
      </c>
      <c r="D27" s="137">
        <v>1</v>
      </c>
      <c r="E27" s="137">
        <v>214833</v>
      </c>
      <c r="F27" s="137">
        <v>214836</v>
      </c>
      <c r="G27" s="138">
        <v>0</v>
      </c>
      <c r="H27" s="139">
        <v>1</v>
      </c>
      <c r="I27" s="138">
        <v>0</v>
      </c>
      <c r="J27" s="139" t="s">
        <v>6966</v>
      </c>
      <c r="K27" s="138">
        <v>0</v>
      </c>
      <c r="L27" s="137">
        <v>3</v>
      </c>
      <c r="M27" s="139" t="s">
        <v>6676</v>
      </c>
      <c r="N27" s="132" t="s">
        <v>6673</v>
      </c>
      <c r="O27" s="133">
        <v>-5.0599999999999996</v>
      </c>
      <c r="P27" s="132" t="s">
        <v>1578</v>
      </c>
      <c r="Q27" s="133"/>
      <c r="R27" s="133"/>
      <c r="S27" s="133"/>
      <c r="T27" s="133"/>
      <c r="U27" s="133"/>
      <c r="V27" s="268" t="s">
        <v>6967</v>
      </c>
      <c r="W27" s="268" t="s">
        <v>6968</v>
      </c>
      <c r="X27" s="268" t="s">
        <v>6969</v>
      </c>
      <c r="Y27" s="268" t="s">
        <v>6970</v>
      </c>
      <c r="Z27" s="268" t="s">
        <v>6971</v>
      </c>
      <c r="AA27" s="268" t="s">
        <v>6972</v>
      </c>
      <c r="AB27" s="268" t="s">
        <v>6973</v>
      </c>
      <c r="AC27" s="268" t="s">
        <v>6974</v>
      </c>
      <c r="AD27" s="268" t="s">
        <v>6975</v>
      </c>
      <c r="AE27" s="268" t="s">
        <v>6976</v>
      </c>
      <c r="AF27" s="268" t="s">
        <v>6977</v>
      </c>
      <c r="AG27" s="268" t="s">
        <v>6978</v>
      </c>
    </row>
    <row r="28" spans="2:33">
      <c r="B28" s="136" t="s">
        <v>1584</v>
      </c>
      <c r="C28" s="137" t="s">
        <v>6727</v>
      </c>
      <c r="D28" s="137">
        <v>1</v>
      </c>
      <c r="E28" s="137">
        <v>217056</v>
      </c>
      <c r="F28" s="137">
        <v>217059</v>
      </c>
      <c r="G28" s="139">
        <v>1</v>
      </c>
      <c r="H28" s="138">
        <v>0</v>
      </c>
      <c r="I28" s="138">
        <v>0</v>
      </c>
      <c r="J28" s="138" t="s">
        <v>6689</v>
      </c>
      <c r="K28" s="138">
        <v>0</v>
      </c>
      <c r="L28" s="138">
        <v>0</v>
      </c>
      <c r="M28" s="139" t="s">
        <v>6676</v>
      </c>
      <c r="N28" s="132" t="s">
        <v>6673</v>
      </c>
      <c r="O28" s="133">
        <v>-11</v>
      </c>
      <c r="P28" s="132" t="s">
        <v>1588</v>
      </c>
      <c r="Q28" s="133"/>
      <c r="R28" s="133"/>
      <c r="S28" s="133"/>
      <c r="T28" s="133"/>
      <c r="U28" s="133"/>
      <c r="V28" s="268" t="s">
        <v>6979</v>
      </c>
      <c r="W28" s="268" t="s">
        <v>6980</v>
      </c>
      <c r="X28" s="268" t="s">
        <v>6981</v>
      </c>
      <c r="Y28" s="268" t="s">
        <v>6982</v>
      </c>
      <c r="Z28" s="268" t="s">
        <v>6983</v>
      </c>
      <c r="AA28" s="268" t="s">
        <v>6984</v>
      </c>
      <c r="AB28" s="268" t="s">
        <v>6985</v>
      </c>
      <c r="AC28" s="268" t="s">
        <v>6986</v>
      </c>
      <c r="AD28" s="268" t="s">
        <v>6987</v>
      </c>
      <c r="AE28" s="268" t="s">
        <v>6988</v>
      </c>
      <c r="AF28" s="268" t="s">
        <v>6989</v>
      </c>
      <c r="AG28" s="268" t="s">
        <v>6990</v>
      </c>
    </row>
    <row r="29" spans="2:33">
      <c r="B29" s="136" t="s">
        <v>1601</v>
      </c>
      <c r="C29" s="137" t="s">
        <v>6674</v>
      </c>
      <c r="D29" s="137">
        <v>1</v>
      </c>
      <c r="E29" s="137">
        <v>223405</v>
      </c>
      <c r="F29" s="137">
        <v>223408</v>
      </c>
      <c r="G29" s="138">
        <v>0</v>
      </c>
      <c r="H29" s="138">
        <v>0</v>
      </c>
      <c r="I29" s="138">
        <v>0</v>
      </c>
      <c r="J29" s="138" t="s">
        <v>6689</v>
      </c>
      <c r="K29" s="138">
        <v>0</v>
      </c>
      <c r="L29" s="138">
        <v>0</v>
      </c>
      <c r="M29" s="139" t="s">
        <v>6676</v>
      </c>
      <c r="N29" s="132" t="s">
        <v>6673</v>
      </c>
      <c r="O29" s="133">
        <v>-10.19</v>
      </c>
      <c r="P29" s="132" t="s">
        <v>1605</v>
      </c>
      <c r="Q29" s="133"/>
      <c r="R29" s="133"/>
      <c r="S29" s="133"/>
      <c r="T29" s="133"/>
      <c r="U29" s="133"/>
      <c r="V29" s="268" t="s">
        <v>6991</v>
      </c>
      <c r="W29" s="268" t="s">
        <v>6992</v>
      </c>
      <c r="X29" s="268" t="s">
        <v>6993</v>
      </c>
      <c r="Y29" s="268" t="s">
        <v>6994</v>
      </c>
      <c r="Z29" s="268" t="s">
        <v>6995</v>
      </c>
      <c r="AA29" s="268" t="s">
        <v>6996</v>
      </c>
      <c r="AB29" s="268" t="s">
        <v>6997</v>
      </c>
      <c r="AC29" s="268" t="s">
        <v>6998</v>
      </c>
      <c r="AD29" s="268" t="s">
        <v>6999</v>
      </c>
      <c r="AE29" s="268" t="s">
        <v>7000</v>
      </c>
      <c r="AF29" s="268" t="s">
        <v>7001</v>
      </c>
      <c r="AG29" s="268" t="s">
        <v>7002</v>
      </c>
    </row>
    <row r="30" spans="2:33">
      <c r="B30" s="136" t="s">
        <v>1873</v>
      </c>
      <c r="C30" s="137" t="s">
        <v>6674</v>
      </c>
      <c r="D30" s="137">
        <v>1</v>
      </c>
      <c r="E30" s="137">
        <v>402822</v>
      </c>
      <c r="F30" s="137">
        <v>402825</v>
      </c>
      <c r="G30" s="138">
        <v>0</v>
      </c>
      <c r="H30" s="138">
        <v>0</v>
      </c>
      <c r="I30" s="138">
        <v>0</v>
      </c>
      <c r="J30" s="138" t="s">
        <v>6689</v>
      </c>
      <c r="K30" s="138">
        <v>0</v>
      </c>
      <c r="L30" s="138">
        <v>0</v>
      </c>
      <c r="M30" s="139" t="s">
        <v>6676</v>
      </c>
      <c r="N30" s="132" t="s">
        <v>6673</v>
      </c>
      <c r="O30" s="133">
        <v>-9.3699999999999992</v>
      </c>
      <c r="P30" s="132" t="s">
        <v>1877</v>
      </c>
      <c r="Q30" s="133"/>
      <c r="R30" s="133"/>
      <c r="S30" s="133"/>
      <c r="T30" s="133"/>
      <c r="U30" s="133"/>
      <c r="V30" s="268" t="s">
        <v>7003</v>
      </c>
      <c r="W30" s="268" t="s">
        <v>7004</v>
      </c>
      <c r="X30" s="268" t="s">
        <v>7005</v>
      </c>
      <c r="Y30" s="268" t="s">
        <v>7006</v>
      </c>
      <c r="Z30" s="268" t="s">
        <v>7007</v>
      </c>
      <c r="AA30" s="268" t="s">
        <v>7008</v>
      </c>
      <c r="AB30" s="268" t="s">
        <v>7009</v>
      </c>
      <c r="AC30" s="268" t="s">
        <v>7010</v>
      </c>
      <c r="AD30" s="268" t="s">
        <v>7011</v>
      </c>
      <c r="AE30" s="268" t="s">
        <v>7012</v>
      </c>
      <c r="AF30" s="268" t="s">
        <v>7013</v>
      </c>
      <c r="AG30" s="268" t="s">
        <v>7014</v>
      </c>
    </row>
    <row r="31" spans="2:33">
      <c r="B31" s="136" t="s">
        <v>1893</v>
      </c>
      <c r="C31" s="137" t="s">
        <v>6674</v>
      </c>
      <c r="D31" s="137">
        <v>1</v>
      </c>
      <c r="E31" s="137">
        <v>406391</v>
      </c>
      <c r="F31" s="137">
        <v>406394</v>
      </c>
      <c r="G31" s="138">
        <v>0</v>
      </c>
      <c r="H31" s="138">
        <v>0</v>
      </c>
      <c r="I31" s="138">
        <v>0</v>
      </c>
      <c r="J31" s="138" t="s">
        <v>6689</v>
      </c>
      <c r="K31" s="138">
        <v>0</v>
      </c>
      <c r="L31" s="138">
        <v>0</v>
      </c>
      <c r="M31" s="139" t="s">
        <v>6676</v>
      </c>
      <c r="N31" s="132" t="s">
        <v>6673</v>
      </c>
      <c r="O31" s="133">
        <v>-5.92</v>
      </c>
      <c r="P31" s="132" t="s">
        <v>1897</v>
      </c>
      <c r="Q31" s="133"/>
      <c r="R31" s="133"/>
      <c r="S31" s="133"/>
      <c r="T31" s="133"/>
      <c r="U31" s="133"/>
      <c r="V31" s="268" t="s">
        <v>7015</v>
      </c>
      <c r="W31" s="268" t="s">
        <v>7016</v>
      </c>
      <c r="X31" s="268" t="s">
        <v>7017</v>
      </c>
      <c r="Y31" s="268" t="s">
        <v>7018</v>
      </c>
      <c r="Z31" s="268" t="s">
        <v>7019</v>
      </c>
      <c r="AA31" s="268" t="s">
        <v>7020</v>
      </c>
      <c r="AB31" s="268" t="s">
        <v>7021</v>
      </c>
      <c r="AC31" s="268" t="s">
        <v>7022</v>
      </c>
      <c r="AD31" s="268" t="s">
        <v>7023</v>
      </c>
      <c r="AE31" s="268" t="s">
        <v>7024</v>
      </c>
      <c r="AF31" s="268" t="s">
        <v>7025</v>
      </c>
      <c r="AG31" s="268" t="s">
        <v>7026</v>
      </c>
    </row>
    <row r="32" spans="2:33">
      <c r="B32" s="136" t="s">
        <v>1902</v>
      </c>
      <c r="C32" s="137" t="s">
        <v>6727</v>
      </c>
      <c r="D32" s="137">
        <v>1</v>
      </c>
      <c r="E32" s="137">
        <v>414973</v>
      </c>
      <c r="F32" s="137">
        <v>414976</v>
      </c>
      <c r="G32" s="138">
        <v>0</v>
      </c>
      <c r="H32" s="139">
        <v>1</v>
      </c>
      <c r="I32" s="138">
        <v>0</v>
      </c>
      <c r="J32" s="139" t="s">
        <v>7027</v>
      </c>
      <c r="K32" s="138">
        <v>0</v>
      </c>
      <c r="L32" s="137">
        <v>3</v>
      </c>
      <c r="M32" s="139" t="s">
        <v>6676</v>
      </c>
      <c r="N32" s="132" t="s">
        <v>6673</v>
      </c>
      <c r="O32" s="133">
        <v>-3.19</v>
      </c>
      <c r="P32" s="132" t="s">
        <v>1907</v>
      </c>
      <c r="Q32" s="133"/>
      <c r="R32" s="133"/>
      <c r="S32" s="133"/>
      <c r="T32" s="133"/>
      <c r="U32" s="133"/>
      <c r="V32" s="268" t="s">
        <v>7028</v>
      </c>
      <c r="W32" s="268" t="s">
        <v>7029</v>
      </c>
      <c r="X32" s="268" t="s">
        <v>7030</v>
      </c>
      <c r="Y32" s="268" t="s">
        <v>7031</v>
      </c>
      <c r="Z32" s="268" t="s">
        <v>7032</v>
      </c>
      <c r="AA32" s="268" t="s">
        <v>7033</v>
      </c>
      <c r="AB32" s="268" t="s">
        <v>7034</v>
      </c>
      <c r="AC32" s="268" t="s">
        <v>7035</v>
      </c>
      <c r="AD32" s="268" t="s">
        <v>7036</v>
      </c>
      <c r="AE32" s="268" t="s">
        <v>7037</v>
      </c>
      <c r="AF32" s="268" t="s">
        <v>7038</v>
      </c>
      <c r="AG32" s="268" t="s">
        <v>7039</v>
      </c>
    </row>
    <row r="33" spans="2:33">
      <c r="B33" s="136" t="s">
        <v>1908</v>
      </c>
      <c r="C33" s="137" t="s">
        <v>6674</v>
      </c>
      <c r="D33" s="137">
        <v>1</v>
      </c>
      <c r="E33" s="137">
        <v>428715</v>
      </c>
      <c r="F33" s="137">
        <v>428718</v>
      </c>
      <c r="G33" s="139">
        <v>1</v>
      </c>
      <c r="H33" s="138">
        <v>0</v>
      </c>
      <c r="I33" s="138">
        <v>0</v>
      </c>
      <c r="J33" s="138" t="s">
        <v>6689</v>
      </c>
      <c r="K33" s="138">
        <v>0</v>
      </c>
      <c r="L33" s="138">
        <v>0</v>
      </c>
      <c r="M33" s="139" t="s">
        <v>6676</v>
      </c>
      <c r="N33" s="132" t="s">
        <v>6673</v>
      </c>
      <c r="O33" s="133">
        <v>-5.66</v>
      </c>
      <c r="P33" s="132" t="s">
        <v>1912</v>
      </c>
      <c r="Q33" s="133"/>
      <c r="R33" s="133"/>
      <c r="S33" s="133"/>
      <c r="T33" s="133"/>
      <c r="U33" s="133"/>
      <c r="V33" s="268" t="s">
        <v>7040</v>
      </c>
      <c r="W33" s="268" t="s">
        <v>7041</v>
      </c>
      <c r="X33" s="268" t="s">
        <v>7042</v>
      </c>
      <c r="Y33" s="268" t="s">
        <v>7043</v>
      </c>
      <c r="Z33" s="268" t="s">
        <v>7044</v>
      </c>
      <c r="AA33" s="268" t="s">
        <v>7045</v>
      </c>
      <c r="AB33" s="268" t="s">
        <v>7046</v>
      </c>
      <c r="AC33" s="268" t="s">
        <v>7047</v>
      </c>
      <c r="AD33" s="268" t="s">
        <v>7048</v>
      </c>
      <c r="AE33" s="268" t="s">
        <v>7049</v>
      </c>
      <c r="AF33" s="268" t="s">
        <v>7050</v>
      </c>
      <c r="AG33" s="268" t="s">
        <v>7051</v>
      </c>
    </row>
    <row r="34" spans="2:33">
      <c r="B34" s="136" t="s">
        <v>1923</v>
      </c>
      <c r="C34" s="137" t="s">
        <v>6674</v>
      </c>
      <c r="D34" s="137">
        <v>1</v>
      </c>
      <c r="E34" s="137">
        <v>433779</v>
      </c>
      <c r="F34" s="137">
        <v>433782</v>
      </c>
      <c r="G34" s="139">
        <v>1</v>
      </c>
      <c r="H34" s="138">
        <v>0</v>
      </c>
      <c r="I34" s="138">
        <v>0</v>
      </c>
      <c r="J34" s="138" t="s">
        <v>6689</v>
      </c>
      <c r="K34" s="138">
        <v>0</v>
      </c>
      <c r="L34" s="138">
        <v>0</v>
      </c>
      <c r="M34" s="139" t="s">
        <v>6676</v>
      </c>
      <c r="N34" s="132" t="s">
        <v>6673</v>
      </c>
      <c r="O34" s="133">
        <v>-9.18</v>
      </c>
      <c r="P34" s="132" t="s">
        <v>1927</v>
      </c>
      <c r="Q34" s="133"/>
      <c r="R34" s="133"/>
      <c r="S34" s="133"/>
      <c r="T34" s="133"/>
      <c r="U34" s="133"/>
      <c r="V34" s="268" t="s">
        <v>7052</v>
      </c>
      <c r="W34" s="268" t="s">
        <v>7053</v>
      </c>
      <c r="X34" s="268" t="s">
        <v>7054</v>
      </c>
      <c r="Y34" s="268" t="s">
        <v>7055</v>
      </c>
      <c r="Z34" s="268" t="s">
        <v>7056</v>
      </c>
      <c r="AA34" s="268" t="s">
        <v>7057</v>
      </c>
      <c r="AB34" s="268" t="s">
        <v>7058</v>
      </c>
      <c r="AC34" s="268" t="s">
        <v>7059</v>
      </c>
      <c r="AD34" s="268" t="s">
        <v>7060</v>
      </c>
      <c r="AE34" s="268" t="s">
        <v>7061</v>
      </c>
      <c r="AF34" s="268" t="s">
        <v>7062</v>
      </c>
      <c r="AG34" s="268" t="s">
        <v>7063</v>
      </c>
    </row>
    <row r="35" spans="2:33">
      <c r="B35" s="136" t="s">
        <v>1928</v>
      </c>
      <c r="C35" s="137" t="s">
        <v>6674</v>
      </c>
      <c r="D35" s="137">
        <v>1</v>
      </c>
      <c r="E35" s="137">
        <v>434338</v>
      </c>
      <c r="F35" s="137">
        <v>434341</v>
      </c>
      <c r="G35" s="139">
        <v>1</v>
      </c>
      <c r="H35" s="138">
        <v>0</v>
      </c>
      <c r="I35" s="138">
        <v>0</v>
      </c>
      <c r="J35" s="138" t="s">
        <v>6689</v>
      </c>
      <c r="K35" s="138">
        <v>0</v>
      </c>
      <c r="L35" s="138">
        <v>0</v>
      </c>
      <c r="M35" s="139" t="s">
        <v>6676</v>
      </c>
      <c r="N35" s="132" t="s">
        <v>6673</v>
      </c>
      <c r="O35" s="133">
        <v>-5.62</v>
      </c>
      <c r="P35" s="132" t="s">
        <v>1931</v>
      </c>
      <c r="Q35" s="133"/>
      <c r="R35" s="133"/>
      <c r="S35" s="133"/>
      <c r="T35" s="133"/>
      <c r="U35" s="133"/>
      <c r="V35" s="268" t="s">
        <v>7064</v>
      </c>
      <c r="W35" s="268" t="s">
        <v>7065</v>
      </c>
      <c r="X35" s="268" t="s">
        <v>7066</v>
      </c>
      <c r="Y35" s="268" t="s">
        <v>7067</v>
      </c>
      <c r="Z35" s="268" t="s">
        <v>7068</v>
      </c>
      <c r="AA35" s="268" t="s">
        <v>7069</v>
      </c>
      <c r="AB35" s="268" t="s">
        <v>7070</v>
      </c>
      <c r="AC35" s="268" t="s">
        <v>7071</v>
      </c>
      <c r="AD35" s="268" t="s">
        <v>7072</v>
      </c>
      <c r="AE35" s="268" t="s">
        <v>7073</v>
      </c>
      <c r="AF35" s="268" t="s">
        <v>7074</v>
      </c>
      <c r="AG35" s="268" t="s">
        <v>7075</v>
      </c>
    </row>
    <row r="36" spans="2:33">
      <c r="B36" s="136" t="s">
        <v>1975</v>
      </c>
      <c r="C36" s="137" t="s">
        <v>6674</v>
      </c>
      <c r="D36" s="137">
        <v>1</v>
      </c>
      <c r="E36" s="137">
        <v>493244</v>
      </c>
      <c r="F36" s="137">
        <v>493247</v>
      </c>
      <c r="G36" s="139">
        <v>1</v>
      </c>
      <c r="H36" s="138">
        <v>0</v>
      </c>
      <c r="I36" s="138">
        <v>0</v>
      </c>
      <c r="J36" s="138" t="s">
        <v>6689</v>
      </c>
      <c r="K36" s="138">
        <v>0</v>
      </c>
      <c r="L36" s="138">
        <v>0</v>
      </c>
      <c r="M36" s="139" t="s">
        <v>6676</v>
      </c>
      <c r="N36" s="132" t="s">
        <v>6673</v>
      </c>
      <c r="O36" s="133">
        <v>-10.7</v>
      </c>
      <c r="P36" s="132" t="s">
        <v>1979</v>
      </c>
      <c r="Q36" s="133"/>
      <c r="R36" s="133"/>
      <c r="S36" s="133"/>
      <c r="T36" s="133"/>
      <c r="U36" s="133"/>
      <c r="V36" s="268" t="s">
        <v>7076</v>
      </c>
      <c r="W36" s="268" t="s">
        <v>7077</v>
      </c>
      <c r="X36" s="268" t="s">
        <v>7078</v>
      </c>
      <c r="Y36" s="268" t="s">
        <v>7079</v>
      </c>
      <c r="Z36" s="268" t="s">
        <v>7080</v>
      </c>
      <c r="AA36" s="268" t="s">
        <v>7081</v>
      </c>
      <c r="AB36" s="268" t="s">
        <v>7082</v>
      </c>
      <c r="AC36" s="268" t="s">
        <v>7083</v>
      </c>
      <c r="AD36" s="268" t="s">
        <v>7084</v>
      </c>
      <c r="AE36" s="268" t="s">
        <v>7085</v>
      </c>
      <c r="AF36" s="268" t="s">
        <v>7086</v>
      </c>
      <c r="AG36" s="268" t="s">
        <v>7087</v>
      </c>
    </row>
    <row r="37" spans="2:33">
      <c r="B37" s="136" t="s">
        <v>2223</v>
      </c>
      <c r="C37" s="137" t="s">
        <v>6727</v>
      </c>
      <c r="D37" s="137">
        <v>1</v>
      </c>
      <c r="E37" s="137">
        <v>669153</v>
      </c>
      <c r="F37" s="137">
        <v>669156</v>
      </c>
      <c r="G37" s="139">
        <v>1</v>
      </c>
      <c r="H37" s="138">
        <v>0</v>
      </c>
      <c r="I37" s="138">
        <v>0</v>
      </c>
      <c r="J37" s="138" t="s">
        <v>6689</v>
      </c>
      <c r="K37" s="138">
        <v>0</v>
      </c>
      <c r="L37" s="138">
        <v>0</v>
      </c>
      <c r="M37" s="139" t="s">
        <v>6676</v>
      </c>
      <c r="N37" s="132" t="s">
        <v>6673</v>
      </c>
      <c r="O37" s="133">
        <v>-5.79</v>
      </c>
      <c r="P37" s="132" t="s">
        <v>2227</v>
      </c>
      <c r="Q37" s="133"/>
      <c r="R37" s="133"/>
      <c r="S37" s="133"/>
      <c r="T37" s="133"/>
      <c r="U37" s="133"/>
      <c r="V37" s="268" t="s">
        <v>7088</v>
      </c>
      <c r="W37" s="268" t="s">
        <v>7089</v>
      </c>
      <c r="X37" s="268" t="s">
        <v>7090</v>
      </c>
      <c r="Y37" s="268" t="s">
        <v>7091</v>
      </c>
      <c r="Z37" s="268" t="s">
        <v>7092</v>
      </c>
      <c r="AA37" s="268" t="s">
        <v>7093</v>
      </c>
      <c r="AB37" s="268" t="s">
        <v>7094</v>
      </c>
      <c r="AC37" s="268" t="s">
        <v>7095</v>
      </c>
      <c r="AD37" s="268" t="s">
        <v>7096</v>
      </c>
      <c r="AE37" s="268" t="s">
        <v>7097</v>
      </c>
      <c r="AF37" s="268" t="s">
        <v>7098</v>
      </c>
      <c r="AG37" s="268" t="s">
        <v>7099</v>
      </c>
    </row>
    <row r="38" spans="2:33">
      <c r="B38" s="136" t="s">
        <v>2228</v>
      </c>
      <c r="C38" s="137" t="s">
        <v>6727</v>
      </c>
      <c r="D38" s="137">
        <v>1</v>
      </c>
      <c r="E38" s="137">
        <v>669796</v>
      </c>
      <c r="F38" s="137">
        <v>669799</v>
      </c>
      <c r="G38" s="139">
        <v>1</v>
      </c>
      <c r="H38" s="138">
        <v>0</v>
      </c>
      <c r="I38" s="138">
        <v>0</v>
      </c>
      <c r="J38" s="138" t="s">
        <v>6689</v>
      </c>
      <c r="K38" s="138">
        <v>0</v>
      </c>
      <c r="L38" s="138">
        <v>0</v>
      </c>
      <c r="M38" s="139" t="s">
        <v>6676</v>
      </c>
      <c r="N38" s="132" t="s">
        <v>6673</v>
      </c>
      <c r="O38" s="133">
        <v>-6.65</v>
      </c>
      <c r="P38" s="132" t="s">
        <v>2231</v>
      </c>
      <c r="Q38" s="133"/>
      <c r="R38" s="133"/>
      <c r="S38" s="133"/>
      <c r="T38" s="133"/>
      <c r="U38" s="133"/>
      <c r="V38" s="268" t="s">
        <v>7100</v>
      </c>
      <c r="W38" s="268" t="s">
        <v>7101</v>
      </c>
      <c r="X38" s="268" t="s">
        <v>7102</v>
      </c>
      <c r="Y38" s="268" t="s">
        <v>7103</v>
      </c>
      <c r="Z38" s="268" t="s">
        <v>7104</v>
      </c>
      <c r="AA38" s="268" t="s">
        <v>7105</v>
      </c>
      <c r="AB38" s="268" t="s">
        <v>7106</v>
      </c>
      <c r="AC38" s="268" t="s">
        <v>7107</v>
      </c>
      <c r="AD38" s="268" t="s">
        <v>7108</v>
      </c>
      <c r="AE38" s="268" t="s">
        <v>7109</v>
      </c>
      <c r="AF38" s="268" t="s">
        <v>7110</v>
      </c>
      <c r="AG38" s="268" t="s">
        <v>7111</v>
      </c>
    </row>
    <row r="39" spans="2:33">
      <c r="B39" s="136" t="s">
        <v>2232</v>
      </c>
      <c r="C39" s="137" t="s">
        <v>6727</v>
      </c>
      <c r="D39" s="137">
        <v>1</v>
      </c>
      <c r="E39" s="137">
        <v>670827</v>
      </c>
      <c r="F39" s="137">
        <v>670830</v>
      </c>
      <c r="G39" s="139">
        <v>1</v>
      </c>
      <c r="H39" s="138">
        <v>0</v>
      </c>
      <c r="I39" s="138">
        <v>0</v>
      </c>
      <c r="J39" s="138" t="s">
        <v>6689</v>
      </c>
      <c r="K39" s="138">
        <v>0</v>
      </c>
      <c r="L39" s="138">
        <v>0</v>
      </c>
      <c r="M39" s="139" t="s">
        <v>6676</v>
      </c>
      <c r="N39" s="132" t="s">
        <v>6673</v>
      </c>
      <c r="O39" s="133">
        <v>-10.66</v>
      </c>
      <c r="P39" s="132" t="s">
        <v>2236</v>
      </c>
      <c r="Q39" s="133"/>
      <c r="R39" s="133"/>
      <c r="S39" s="133"/>
      <c r="T39" s="133"/>
      <c r="U39" s="133"/>
      <c r="V39" s="268" t="s">
        <v>7112</v>
      </c>
      <c r="W39" s="268" t="s">
        <v>7113</v>
      </c>
      <c r="X39" s="268" t="s">
        <v>7114</v>
      </c>
      <c r="Y39" s="268" t="s">
        <v>7115</v>
      </c>
      <c r="Z39" s="268" t="s">
        <v>7116</v>
      </c>
      <c r="AA39" s="268" t="s">
        <v>7117</v>
      </c>
      <c r="AB39" s="268" t="s">
        <v>7118</v>
      </c>
      <c r="AC39" s="268" t="s">
        <v>7119</v>
      </c>
      <c r="AD39" s="268" t="s">
        <v>7120</v>
      </c>
      <c r="AE39" s="268" t="s">
        <v>7121</v>
      </c>
      <c r="AF39" s="268" t="s">
        <v>7122</v>
      </c>
      <c r="AG39" s="268" t="s">
        <v>7123</v>
      </c>
    </row>
    <row r="40" spans="2:33">
      <c r="B40" s="136" t="s">
        <v>2277</v>
      </c>
      <c r="C40" s="137" t="s">
        <v>6727</v>
      </c>
      <c r="D40" s="137">
        <v>1</v>
      </c>
      <c r="E40" s="137">
        <v>710157</v>
      </c>
      <c r="F40" s="137">
        <v>710160</v>
      </c>
      <c r="G40" s="139">
        <v>1</v>
      </c>
      <c r="H40" s="138">
        <v>0</v>
      </c>
      <c r="I40" s="138">
        <v>0</v>
      </c>
      <c r="J40" s="138" t="s">
        <v>6689</v>
      </c>
      <c r="K40" s="138">
        <v>0</v>
      </c>
      <c r="L40" s="138">
        <v>0</v>
      </c>
      <c r="M40" s="139" t="s">
        <v>6676</v>
      </c>
      <c r="N40" s="132" t="s">
        <v>6673</v>
      </c>
      <c r="O40" s="133">
        <v>-10.47</v>
      </c>
      <c r="P40" s="132" t="s">
        <v>2281</v>
      </c>
      <c r="Q40" s="133"/>
      <c r="R40" s="133"/>
      <c r="S40" s="133"/>
      <c r="T40" s="133"/>
      <c r="U40" s="133"/>
      <c r="V40" s="268" t="s">
        <v>7124</v>
      </c>
      <c r="W40" s="268" t="s">
        <v>7125</v>
      </c>
      <c r="X40" s="268" t="s">
        <v>7126</v>
      </c>
      <c r="Y40" s="268" t="s">
        <v>7127</v>
      </c>
      <c r="Z40" s="268" t="s">
        <v>7128</v>
      </c>
      <c r="AA40" s="268" t="s">
        <v>7129</v>
      </c>
      <c r="AB40" s="268" t="s">
        <v>7130</v>
      </c>
      <c r="AC40" s="268" t="s">
        <v>7131</v>
      </c>
      <c r="AD40" s="268" t="s">
        <v>7132</v>
      </c>
      <c r="AE40" s="268" t="s">
        <v>7133</v>
      </c>
      <c r="AF40" s="268" t="s">
        <v>7134</v>
      </c>
      <c r="AG40" s="268" t="s">
        <v>7135</v>
      </c>
    </row>
    <row r="41" spans="2:33">
      <c r="B41" s="136" t="s">
        <v>2327</v>
      </c>
      <c r="C41" s="137" t="s">
        <v>6674</v>
      </c>
      <c r="D41" s="137">
        <v>1</v>
      </c>
      <c r="E41" s="137">
        <v>738730</v>
      </c>
      <c r="F41" s="137">
        <v>738733</v>
      </c>
      <c r="G41" s="138">
        <v>0</v>
      </c>
      <c r="H41" s="139">
        <v>1</v>
      </c>
      <c r="I41" s="138">
        <v>0</v>
      </c>
      <c r="J41" s="139" t="s">
        <v>7136</v>
      </c>
      <c r="K41" s="138">
        <v>0</v>
      </c>
      <c r="L41" s="137">
        <v>3</v>
      </c>
      <c r="M41" s="139" t="s">
        <v>6676</v>
      </c>
      <c r="N41" s="132" t="s">
        <v>6673</v>
      </c>
      <c r="O41" s="133">
        <v>-8.51</v>
      </c>
      <c r="P41" s="132" t="s">
        <v>2332</v>
      </c>
      <c r="Q41" s="133"/>
      <c r="R41" s="133"/>
      <c r="S41" s="133"/>
      <c r="T41" s="133"/>
      <c r="U41" s="133"/>
      <c r="V41" s="268" t="s">
        <v>7137</v>
      </c>
      <c r="W41" s="268" t="s">
        <v>7138</v>
      </c>
      <c r="X41" s="268" t="s">
        <v>7139</v>
      </c>
      <c r="Y41" s="268" t="s">
        <v>7140</v>
      </c>
      <c r="Z41" s="268" t="s">
        <v>7141</v>
      </c>
      <c r="AA41" s="268" t="s">
        <v>7142</v>
      </c>
      <c r="AB41" s="268" t="s">
        <v>7143</v>
      </c>
      <c r="AC41" s="268" t="s">
        <v>7144</v>
      </c>
      <c r="AD41" s="268" t="s">
        <v>7145</v>
      </c>
      <c r="AE41" s="268" t="s">
        <v>7146</v>
      </c>
      <c r="AF41" s="268" t="s">
        <v>7147</v>
      </c>
      <c r="AG41" s="268" t="s">
        <v>7148</v>
      </c>
    </row>
    <row r="42" spans="2:33">
      <c r="B42" s="136" t="s">
        <v>2333</v>
      </c>
      <c r="C42" s="137" t="s">
        <v>6674</v>
      </c>
      <c r="D42" s="137">
        <v>1</v>
      </c>
      <c r="E42" s="137">
        <v>743469</v>
      </c>
      <c r="F42" s="137">
        <v>743472</v>
      </c>
      <c r="G42" s="138">
        <v>0</v>
      </c>
      <c r="H42" s="139">
        <v>1</v>
      </c>
      <c r="I42" s="139">
        <v>1</v>
      </c>
      <c r="J42" s="139" t="s">
        <v>7149</v>
      </c>
      <c r="K42" s="138">
        <v>0</v>
      </c>
      <c r="L42" s="137">
        <v>6</v>
      </c>
      <c r="M42" s="139" t="s">
        <v>6676</v>
      </c>
      <c r="N42" s="132" t="s">
        <v>6673</v>
      </c>
      <c r="O42" s="133">
        <v>-5.81</v>
      </c>
      <c r="P42" s="132" t="s">
        <v>2338</v>
      </c>
      <c r="Q42" s="133"/>
      <c r="R42" s="133"/>
      <c r="S42" s="133"/>
      <c r="T42" s="133"/>
      <c r="U42" s="133"/>
      <c r="V42" s="268" t="s">
        <v>7150</v>
      </c>
      <c r="W42" s="268" t="s">
        <v>7151</v>
      </c>
      <c r="X42" s="268" t="s">
        <v>7152</v>
      </c>
      <c r="Y42" s="268" t="s">
        <v>7153</v>
      </c>
      <c r="Z42" s="268" t="s">
        <v>7154</v>
      </c>
      <c r="AA42" s="268" t="s">
        <v>7155</v>
      </c>
      <c r="AB42" s="268" t="s">
        <v>7156</v>
      </c>
      <c r="AC42" s="268" t="s">
        <v>7157</v>
      </c>
      <c r="AD42" s="268" t="s">
        <v>7158</v>
      </c>
      <c r="AE42" s="268" t="s">
        <v>7159</v>
      </c>
      <c r="AF42" s="268" t="s">
        <v>7160</v>
      </c>
      <c r="AG42" s="268" t="s">
        <v>7161</v>
      </c>
    </row>
    <row r="43" spans="2:33">
      <c r="B43" s="136" t="s">
        <v>2339</v>
      </c>
      <c r="C43" s="137" t="s">
        <v>6674</v>
      </c>
      <c r="D43" s="137">
        <v>1</v>
      </c>
      <c r="E43" s="137">
        <v>744395</v>
      </c>
      <c r="F43" s="137">
        <v>744398</v>
      </c>
      <c r="G43" s="138">
        <v>0</v>
      </c>
      <c r="H43" s="139">
        <v>1</v>
      </c>
      <c r="I43" s="139">
        <v>1</v>
      </c>
      <c r="J43" s="139" t="s">
        <v>7162</v>
      </c>
      <c r="K43" s="138">
        <v>0</v>
      </c>
      <c r="L43" s="137">
        <v>10</v>
      </c>
      <c r="M43" s="139" t="s">
        <v>6676</v>
      </c>
      <c r="N43" s="132" t="s">
        <v>6673</v>
      </c>
      <c r="O43" s="133">
        <v>-10.59</v>
      </c>
      <c r="P43" s="132" t="s">
        <v>2343</v>
      </c>
      <c r="Q43" s="133"/>
      <c r="R43" s="133"/>
      <c r="S43" s="133"/>
      <c r="T43" s="133"/>
      <c r="U43" s="133"/>
      <c r="V43" s="268" t="s">
        <v>7163</v>
      </c>
      <c r="W43" s="268" t="s">
        <v>7164</v>
      </c>
      <c r="X43" s="268" t="s">
        <v>7165</v>
      </c>
      <c r="Y43" s="268" t="s">
        <v>7166</v>
      </c>
      <c r="Z43" s="268" t="s">
        <v>7167</v>
      </c>
      <c r="AA43" s="268" t="s">
        <v>7168</v>
      </c>
      <c r="AB43" s="268" t="s">
        <v>7169</v>
      </c>
      <c r="AC43" s="268" t="s">
        <v>7170</v>
      </c>
      <c r="AD43" s="268" t="s">
        <v>7171</v>
      </c>
      <c r="AE43" s="268" t="s">
        <v>7172</v>
      </c>
      <c r="AF43" s="268" t="s">
        <v>7173</v>
      </c>
      <c r="AG43" s="268" t="s">
        <v>7174</v>
      </c>
    </row>
    <row r="44" spans="2:33">
      <c r="B44" s="136" t="s">
        <v>793</v>
      </c>
      <c r="C44" s="137" t="s">
        <v>6727</v>
      </c>
      <c r="D44" s="137">
        <v>1</v>
      </c>
      <c r="E44" s="137">
        <v>747143</v>
      </c>
      <c r="F44" s="137">
        <v>747146</v>
      </c>
      <c r="G44" s="138">
        <v>0</v>
      </c>
      <c r="H44" s="138">
        <v>0</v>
      </c>
      <c r="I44" s="138">
        <v>0</v>
      </c>
      <c r="J44" s="138" t="s">
        <v>6689</v>
      </c>
      <c r="K44" s="138">
        <v>0</v>
      </c>
      <c r="L44" s="138">
        <v>0</v>
      </c>
      <c r="M44" s="139" t="s">
        <v>6676</v>
      </c>
      <c r="N44" s="132" t="s">
        <v>6673</v>
      </c>
      <c r="O44" s="133">
        <v>-10.48</v>
      </c>
      <c r="P44" s="132" t="s">
        <v>2346</v>
      </c>
      <c r="Q44" s="133"/>
      <c r="R44" s="133"/>
      <c r="S44" s="133"/>
      <c r="T44" s="133"/>
      <c r="U44" s="133"/>
      <c r="V44" s="268" t="s">
        <v>7175</v>
      </c>
      <c r="W44" s="268" t="s">
        <v>7176</v>
      </c>
      <c r="X44" s="268" t="s">
        <v>7177</v>
      </c>
      <c r="Y44" s="268" t="s">
        <v>7178</v>
      </c>
      <c r="Z44" s="268" t="s">
        <v>7179</v>
      </c>
      <c r="AA44" s="268" t="s">
        <v>7180</v>
      </c>
      <c r="AB44" s="268" t="s">
        <v>7181</v>
      </c>
      <c r="AC44" s="268" t="s">
        <v>7182</v>
      </c>
      <c r="AD44" s="268" t="s">
        <v>7183</v>
      </c>
      <c r="AE44" s="268" t="s">
        <v>7184</v>
      </c>
      <c r="AF44" s="268" t="s">
        <v>7185</v>
      </c>
      <c r="AG44" s="268" t="s">
        <v>7186</v>
      </c>
    </row>
    <row r="45" spans="2:33">
      <c r="B45" s="136" t="s">
        <v>2353</v>
      </c>
      <c r="C45" s="137" t="s">
        <v>6674</v>
      </c>
      <c r="D45" s="137">
        <v>1</v>
      </c>
      <c r="E45" s="137">
        <v>755127</v>
      </c>
      <c r="F45" s="137">
        <v>755130</v>
      </c>
      <c r="G45" s="138">
        <v>0</v>
      </c>
      <c r="H45" s="138">
        <v>0</v>
      </c>
      <c r="I45" s="138">
        <v>0</v>
      </c>
      <c r="J45" s="139" t="s">
        <v>7187</v>
      </c>
      <c r="K45" s="138">
        <v>0</v>
      </c>
      <c r="L45" s="138">
        <v>0</v>
      </c>
      <c r="M45" s="139" t="s">
        <v>6676</v>
      </c>
      <c r="N45" s="132" t="s">
        <v>6673</v>
      </c>
      <c r="O45" s="133">
        <v>-1.73</v>
      </c>
      <c r="P45" s="132" t="s">
        <v>2357</v>
      </c>
      <c r="Q45" s="133"/>
      <c r="R45" s="133"/>
      <c r="S45" s="133"/>
      <c r="T45" s="133"/>
      <c r="U45" s="133"/>
      <c r="V45" s="268" t="s">
        <v>7188</v>
      </c>
      <c r="W45" s="268" t="s">
        <v>7189</v>
      </c>
      <c r="X45" s="268" t="s">
        <v>7190</v>
      </c>
      <c r="Y45" s="268" t="s">
        <v>7191</v>
      </c>
      <c r="Z45" s="268" t="s">
        <v>7192</v>
      </c>
      <c r="AA45" s="268" t="s">
        <v>7193</v>
      </c>
      <c r="AB45" s="268" t="s">
        <v>7194</v>
      </c>
      <c r="AC45" s="268" t="s">
        <v>7195</v>
      </c>
      <c r="AD45" s="268" t="s">
        <v>7196</v>
      </c>
      <c r="AE45" s="268" t="s">
        <v>7197</v>
      </c>
      <c r="AF45" s="268" t="s">
        <v>7198</v>
      </c>
      <c r="AG45" s="268" t="s">
        <v>7199</v>
      </c>
    </row>
    <row r="46" spans="2:33">
      <c r="B46" s="136" t="s">
        <v>2363</v>
      </c>
      <c r="C46" s="137" t="s">
        <v>6674</v>
      </c>
      <c r="D46" s="137">
        <v>1</v>
      </c>
      <c r="E46" s="137">
        <v>773529</v>
      </c>
      <c r="F46" s="137">
        <v>773532</v>
      </c>
      <c r="G46" s="138">
        <v>0</v>
      </c>
      <c r="H46" s="138">
        <v>0</v>
      </c>
      <c r="I46" s="138">
        <v>0</v>
      </c>
      <c r="J46" s="139" t="s">
        <v>7200</v>
      </c>
      <c r="K46" s="138">
        <v>0</v>
      </c>
      <c r="L46" s="138">
        <v>0</v>
      </c>
      <c r="M46" s="139" t="s">
        <v>6676</v>
      </c>
      <c r="N46" s="132" t="s">
        <v>6673</v>
      </c>
      <c r="O46" s="133">
        <v>-6.99</v>
      </c>
      <c r="P46" s="132" t="s">
        <v>2368</v>
      </c>
      <c r="Q46" s="133"/>
      <c r="R46" s="133"/>
      <c r="S46" s="133"/>
      <c r="T46" s="133"/>
      <c r="U46" s="133"/>
      <c r="V46" s="268" t="s">
        <v>7201</v>
      </c>
      <c r="W46" s="268" t="s">
        <v>7202</v>
      </c>
      <c r="X46" s="268" t="s">
        <v>7203</v>
      </c>
      <c r="Y46" s="268" t="s">
        <v>7204</v>
      </c>
      <c r="Z46" s="268" t="s">
        <v>7205</v>
      </c>
      <c r="AA46" s="268" t="s">
        <v>7206</v>
      </c>
      <c r="AB46" s="268" t="s">
        <v>7207</v>
      </c>
      <c r="AC46" s="268" t="s">
        <v>7208</v>
      </c>
      <c r="AD46" s="268" t="s">
        <v>7209</v>
      </c>
      <c r="AE46" s="268" t="s">
        <v>7210</v>
      </c>
      <c r="AF46" s="268" t="s">
        <v>7211</v>
      </c>
      <c r="AG46" s="268" t="s">
        <v>7212</v>
      </c>
    </row>
    <row r="47" spans="2:33">
      <c r="B47" s="136" t="s">
        <v>2369</v>
      </c>
      <c r="C47" s="137" t="s">
        <v>6674</v>
      </c>
      <c r="D47" s="137">
        <v>1</v>
      </c>
      <c r="E47" s="137">
        <v>774376</v>
      </c>
      <c r="F47" s="137">
        <v>774379</v>
      </c>
      <c r="G47" s="138">
        <v>0</v>
      </c>
      <c r="H47" s="139">
        <v>1</v>
      </c>
      <c r="I47" s="138">
        <v>0</v>
      </c>
      <c r="J47" s="139" t="s">
        <v>7213</v>
      </c>
      <c r="K47" s="138">
        <v>0</v>
      </c>
      <c r="L47" s="137">
        <v>3</v>
      </c>
      <c r="M47" s="139" t="s">
        <v>6676</v>
      </c>
      <c r="N47" s="132" t="s">
        <v>6673</v>
      </c>
      <c r="O47" s="133">
        <v>-8.19</v>
      </c>
      <c r="P47" s="132" t="s">
        <v>2375</v>
      </c>
      <c r="Q47" s="133"/>
      <c r="R47" s="133"/>
      <c r="S47" s="133"/>
      <c r="T47" s="133"/>
      <c r="U47" s="133"/>
      <c r="V47" s="268" t="s">
        <v>7214</v>
      </c>
      <c r="W47" s="268" t="s">
        <v>7215</v>
      </c>
      <c r="X47" s="268" t="s">
        <v>7216</v>
      </c>
      <c r="Y47" s="268" t="s">
        <v>7217</v>
      </c>
      <c r="Z47" s="268" t="s">
        <v>7218</v>
      </c>
      <c r="AA47" s="268" t="s">
        <v>7219</v>
      </c>
      <c r="AB47" s="268" t="s">
        <v>7220</v>
      </c>
      <c r="AC47" s="268" t="s">
        <v>7221</v>
      </c>
      <c r="AD47" s="268" t="s">
        <v>7222</v>
      </c>
      <c r="AE47" s="268" t="s">
        <v>7223</v>
      </c>
      <c r="AF47" s="268" t="s">
        <v>7224</v>
      </c>
      <c r="AG47" s="268" t="s">
        <v>7225</v>
      </c>
    </row>
    <row r="48" spans="2:33">
      <c r="B48" s="136" t="s">
        <v>5884</v>
      </c>
      <c r="C48" s="137" t="s">
        <v>6727</v>
      </c>
      <c r="D48" s="137">
        <v>1</v>
      </c>
      <c r="E48" s="137">
        <v>788053</v>
      </c>
      <c r="F48" s="137">
        <v>788056</v>
      </c>
      <c r="G48" s="138">
        <v>0</v>
      </c>
      <c r="H48" s="139">
        <v>1</v>
      </c>
      <c r="I48" s="139">
        <v>1</v>
      </c>
      <c r="J48" s="139" t="s">
        <v>7226</v>
      </c>
      <c r="K48" s="138">
        <v>0</v>
      </c>
      <c r="L48" s="137">
        <v>6</v>
      </c>
      <c r="M48" s="139" t="s">
        <v>6676</v>
      </c>
      <c r="N48" s="132" t="s">
        <v>6673</v>
      </c>
      <c r="O48" s="133">
        <v>-7.99</v>
      </c>
      <c r="P48" s="132" t="s">
        <v>5887</v>
      </c>
      <c r="Q48" s="133"/>
      <c r="R48" s="133"/>
      <c r="S48" s="133"/>
      <c r="T48" s="133"/>
      <c r="U48" s="133"/>
      <c r="V48" s="268" t="s">
        <v>7227</v>
      </c>
      <c r="W48" s="268" t="s">
        <v>7228</v>
      </c>
      <c r="X48" s="268" t="s">
        <v>7229</v>
      </c>
      <c r="Y48" s="268" t="s">
        <v>7230</v>
      </c>
      <c r="Z48" s="268" t="s">
        <v>7231</v>
      </c>
      <c r="AA48" s="268" t="s">
        <v>7232</v>
      </c>
      <c r="AB48" s="268" t="s">
        <v>7233</v>
      </c>
      <c r="AC48" s="268" t="s">
        <v>7234</v>
      </c>
      <c r="AD48" s="268" t="s">
        <v>7235</v>
      </c>
      <c r="AE48" s="268" t="s">
        <v>7236</v>
      </c>
      <c r="AF48" s="268" t="s">
        <v>7237</v>
      </c>
      <c r="AG48" s="268" t="s">
        <v>7238</v>
      </c>
    </row>
    <row r="49" spans="2:33">
      <c r="B49" s="136" t="s">
        <v>2518</v>
      </c>
      <c r="C49" s="137" t="s">
        <v>6727</v>
      </c>
      <c r="D49" s="137">
        <v>1</v>
      </c>
      <c r="E49" s="137">
        <v>925447</v>
      </c>
      <c r="F49" s="137">
        <v>925450</v>
      </c>
      <c r="G49" s="139">
        <v>1</v>
      </c>
      <c r="H49" s="138">
        <v>0</v>
      </c>
      <c r="I49" s="138">
        <v>0</v>
      </c>
      <c r="J49" s="138" t="s">
        <v>6689</v>
      </c>
      <c r="K49" s="138">
        <v>0</v>
      </c>
      <c r="L49" s="138">
        <v>0</v>
      </c>
      <c r="M49" s="139" t="s">
        <v>6676</v>
      </c>
      <c r="N49" s="132" t="s">
        <v>7239</v>
      </c>
      <c r="O49" s="133">
        <v>-7.41</v>
      </c>
      <c r="P49" s="132" t="s">
        <v>2521</v>
      </c>
      <c r="Q49" s="133"/>
      <c r="R49" s="133"/>
      <c r="S49" s="133"/>
      <c r="T49" s="133"/>
      <c r="U49" s="133"/>
      <c r="V49" s="268" t="s">
        <v>7240</v>
      </c>
      <c r="W49" s="268" t="s">
        <v>7241</v>
      </c>
      <c r="X49" s="268" t="s">
        <v>7242</v>
      </c>
      <c r="Y49" s="268" t="s">
        <v>7243</v>
      </c>
      <c r="Z49" s="268" t="s">
        <v>7244</v>
      </c>
      <c r="AA49" s="268" t="s">
        <v>7245</v>
      </c>
      <c r="AB49" s="268" t="s">
        <v>7246</v>
      </c>
      <c r="AC49" s="268" t="s">
        <v>7247</v>
      </c>
      <c r="AD49" s="268" t="s">
        <v>7248</v>
      </c>
      <c r="AE49" s="268" t="s">
        <v>7249</v>
      </c>
      <c r="AF49" s="268" t="s">
        <v>7250</v>
      </c>
      <c r="AG49" s="268" t="s">
        <v>7251</v>
      </c>
    </row>
    <row r="50" spans="2:33">
      <c r="B50" s="136" t="s">
        <v>2541</v>
      </c>
      <c r="C50" s="137" t="s">
        <v>6674</v>
      </c>
      <c r="D50" s="137">
        <v>1</v>
      </c>
      <c r="E50" s="137">
        <v>967589</v>
      </c>
      <c r="F50" s="137">
        <v>967592</v>
      </c>
      <c r="G50" s="139">
        <v>1</v>
      </c>
      <c r="H50" s="139">
        <v>1</v>
      </c>
      <c r="I50" s="138">
        <v>0</v>
      </c>
      <c r="J50" s="139" t="s">
        <v>7252</v>
      </c>
      <c r="K50" s="139">
        <v>1</v>
      </c>
      <c r="L50" s="137">
        <v>3</v>
      </c>
      <c r="M50" s="139" t="s">
        <v>6676</v>
      </c>
      <c r="N50" s="132" t="s">
        <v>7239</v>
      </c>
      <c r="O50" s="133">
        <v>-7</v>
      </c>
      <c r="P50" s="132" t="s">
        <v>2546</v>
      </c>
      <c r="Q50" s="133"/>
      <c r="R50" s="133"/>
      <c r="S50" s="133"/>
      <c r="T50" s="133"/>
      <c r="U50" s="133"/>
      <c r="V50" s="268" t="s">
        <v>7253</v>
      </c>
      <c r="W50" s="268" t="s">
        <v>7254</v>
      </c>
      <c r="X50" s="268" t="s">
        <v>7255</v>
      </c>
      <c r="Y50" s="268" t="s">
        <v>7256</v>
      </c>
      <c r="Z50" s="268" t="s">
        <v>7257</v>
      </c>
      <c r="AA50" s="268" t="s">
        <v>7258</v>
      </c>
      <c r="AB50" s="268" t="s">
        <v>7259</v>
      </c>
      <c r="AC50" s="268" t="s">
        <v>7260</v>
      </c>
      <c r="AD50" s="268" t="s">
        <v>7261</v>
      </c>
      <c r="AE50" s="268" t="s">
        <v>7262</v>
      </c>
      <c r="AF50" s="268" t="s">
        <v>7263</v>
      </c>
      <c r="AG50" s="268" t="s">
        <v>7264</v>
      </c>
    </row>
    <row r="51" spans="2:33">
      <c r="B51" s="136" t="s">
        <v>582</v>
      </c>
      <c r="C51" s="137" t="s">
        <v>6674</v>
      </c>
      <c r="D51" s="137">
        <v>1</v>
      </c>
      <c r="E51" s="137">
        <v>974861</v>
      </c>
      <c r="F51" s="137">
        <v>974864</v>
      </c>
      <c r="G51" s="139">
        <v>1</v>
      </c>
      <c r="H51" s="139">
        <v>1</v>
      </c>
      <c r="I51" s="139">
        <v>1</v>
      </c>
      <c r="J51" s="139" t="s">
        <v>7265</v>
      </c>
      <c r="K51" s="139">
        <v>1</v>
      </c>
      <c r="L51" s="137">
        <v>20</v>
      </c>
      <c r="M51" s="139" t="s">
        <v>6676</v>
      </c>
      <c r="N51" s="132" t="s">
        <v>7239</v>
      </c>
      <c r="O51" s="133">
        <v>-5.94</v>
      </c>
      <c r="P51" s="132" t="s">
        <v>2573</v>
      </c>
      <c r="Q51" s="133"/>
      <c r="R51" s="133"/>
      <c r="S51" s="133"/>
      <c r="T51" s="133"/>
      <c r="U51" s="133"/>
      <c r="V51" s="268" t="s">
        <v>7266</v>
      </c>
      <c r="W51" s="268" t="s">
        <v>7267</v>
      </c>
      <c r="X51" s="268" t="s">
        <v>7268</v>
      </c>
      <c r="Y51" s="268" t="s">
        <v>7269</v>
      </c>
      <c r="Z51" s="268" t="s">
        <v>7270</v>
      </c>
      <c r="AA51" s="268" t="s">
        <v>7271</v>
      </c>
      <c r="AB51" s="268" t="s">
        <v>7272</v>
      </c>
      <c r="AC51" s="268" t="s">
        <v>7273</v>
      </c>
      <c r="AD51" s="268" t="s">
        <v>7274</v>
      </c>
      <c r="AE51" s="268" t="s">
        <v>7275</v>
      </c>
      <c r="AF51" s="268" t="s">
        <v>7276</v>
      </c>
      <c r="AG51" s="268" t="s">
        <v>7277</v>
      </c>
    </row>
    <row r="52" spans="2:33">
      <c r="B52" s="136" t="s">
        <v>2626</v>
      </c>
      <c r="C52" s="137" t="s">
        <v>6727</v>
      </c>
      <c r="D52" s="137">
        <v>1</v>
      </c>
      <c r="E52" s="137">
        <v>1015174</v>
      </c>
      <c r="F52" s="137">
        <v>1015177</v>
      </c>
      <c r="G52" s="139">
        <v>1</v>
      </c>
      <c r="H52" s="138">
        <v>0</v>
      </c>
      <c r="I52" s="138">
        <v>0</v>
      </c>
      <c r="J52" s="138" t="s">
        <v>6689</v>
      </c>
      <c r="K52" s="138">
        <v>0</v>
      </c>
      <c r="L52" s="138">
        <v>0</v>
      </c>
      <c r="M52" s="139" t="s">
        <v>6676</v>
      </c>
      <c r="N52" s="132" t="s">
        <v>7239</v>
      </c>
      <c r="O52" s="133">
        <v>-9.5299999999999994</v>
      </c>
      <c r="P52" s="132" t="s">
        <v>2630</v>
      </c>
      <c r="Q52" s="133"/>
      <c r="R52" s="133"/>
      <c r="S52" s="133"/>
      <c r="T52" s="133"/>
      <c r="U52" s="133"/>
      <c r="V52" s="268" t="s">
        <v>7278</v>
      </c>
      <c r="W52" s="268" t="s">
        <v>7279</v>
      </c>
      <c r="X52" s="268" t="s">
        <v>7280</v>
      </c>
      <c r="Y52" s="268" t="s">
        <v>7281</v>
      </c>
      <c r="Z52" s="268" t="s">
        <v>7282</v>
      </c>
      <c r="AA52" s="268" t="s">
        <v>7283</v>
      </c>
      <c r="AB52" s="268" t="s">
        <v>7284</v>
      </c>
      <c r="AC52" s="268" t="s">
        <v>7285</v>
      </c>
      <c r="AD52" s="268" t="s">
        <v>7286</v>
      </c>
      <c r="AE52" s="268" t="s">
        <v>7287</v>
      </c>
      <c r="AF52" s="268" t="s">
        <v>7288</v>
      </c>
      <c r="AG52" s="268" t="s">
        <v>7289</v>
      </c>
    </row>
    <row r="53" spans="2:33">
      <c r="B53" s="136" t="s">
        <v>2771</v>
      </c>
      <c r="C53" s="137" t="s">
        <v>6674</v>
      </c>
      <c r="D53" s="137">
        <v>1</v>
      </c>
      <c r="E53" s="137">
        <v>1144042</v>
      </c>
      <c r="F53" s="137">
        <v>1144045</v>
      </c>
      <c r="G53" s="139">
        <v>1</v>
      </c>
      <c r="H53" s="138">
        <v>0</v>
      </c>
      <c r="I53" s="138">
        <v>0</v>
      </c>
      <c r="J53" s="138" t="s">
        <v>6689</v>
      </c>
      <c r="K53" s="138">
        <v>0</v>
      </c>
      <c r="L53" s="138">
        <v>0</v>
      </c>
      <c r="M53" s="139" t="s">
        <v>6676</v>
      </c>
      <c r="N53" s="132" t="s">
        <v>7239</v>
      </c>
      <c r="O53" s="133">
        <v>-10.31</v>
      </c>
      <c r="P53" s="132" t="s">
        <v>2773</v>
      </c>
      <c r="Q53" s="133"/>
      <c r="R53" s="133"/>
      <c r="S53" s="133"/>
      <c r="T53" s="133"/>
      <c r="U53" s="133"/>
      <c r="V53" s="268" t="s">
        <v>7290</v>
      </c>
      <c r="W53" s="268" t="s">
        <v>7291</v>
      </c>
      <c r="X53" s="268" t="s">
        <v>7292</v>
      </c>
      <c r="Y53" s="268" t="s">
        <v>7293</v>
      </c>
      <c r="Z53" s="268" t="s">
        <v>7294</v>
      </c>
      <c r="AA53" s="268" t="s">
        <v>7295</v>
      </c>
      <c r="AB53" s="268" t="s">
        <v>7296</v>
      </c>
      <c r="AC53" s="268" t="s">
        <v>7297</v>
      </c>
      <c r="AD53" s="268" t="s">
        <v>7298</v>
      </c>
      <c r="AE53" s="268" t="s">
        <v>7299</v>
      </c>
      <c r="AF53" s="268" t="s">
        <v>7300</v>
      </c>
      <c r="AG53" s="268" t="s">
        <v>7301</v>
      </c>
    </row>
    <row r="54" spans="2:33">
      <c r="B54" s="136" t="s">
        <v>2774</v>
      </c>
      <c r="C54" s="137" t="s">
        <v>6674</v>
      </c>
      <c r="D54" s="137">
        <v>1</v>
      </c>
      <c r="E54" s="137">
        <v>1150624</v>
      </c>
      <c r="F54" s="137">
        <v>1150627</v>
      </c>
      <c r="G54" s="139">
        <v>1</v>
      </c>
      <c r="H54" s="138">
        <v>0</v>
      </c>
      <c r="I54" s="138">
        <v>0</v>
      </c>
      <c r="J54" s="138" t="s">
        <v>6689</v>
      </c>
      <c r="K54" s="138">
        <v>0</v>
      </c>
      <c r="L54" s="138">
        <v>0</v>
      </c>
      <c r="M54" s="139" t="s">
        <v>6676</v>
      </c>
      <c r="N54" s="132" t="s">
        <v>7239</v>
      </c>
      <c r="O54" s="133">
        <v>-9.0299999999999994</v>
      </c>
      <c r="P54" s="132" t="s">
        <v>2778</v>
      </c>
      <c r="Q54" s="133"/>
      <c r="R54" s="133"/>
      <c r="S54" s="133"/>
      <c r="T54" s="133"/>
      <c r="U54" s="133"/>
      <c r="V54" s="268" t="s">
        <v>7302</v>
      </c>
      <c r="W54" s="268" t="s">
        <v>7303</v>
      </c>
      <c r="X54" s="268" t="s">
        <v>7304</v>
      </c>
      <c r="Y54" s="268" t="s">
        <v>7305</v>
      </c>
      <c r="Z54" s="268" t="s">
        <v>7306</v>
      </c>
      <c r="AA54" s="268" t="s">
        <v>7307</v>
      </c>
      <c r="AB54" s="268" t="s">
        <v>7308</v>
      </c>
      <c r="AC54" s="268" t="s">
        <v>7309</v>
      </c>
      <c r="AD54" s="268" t="s">
        <v>7310</v>
      </c>
      <c r="AE54" s="268" t="s">
        <v>7311</v>
      </c>
      <c r="AF54" s="268" t="s">
        <v>7312</v>
      </c>
      <c r="AG54" s="268" t="s">
        <v>7313</v>
      </c>
    </row>
    <row r="55" spans="2:33">
      <c r="B55" s="136" t="s">
        <v>2779</v>
      </c>
      <c r="C55" s="137" t="s">
        <v>6674</v>
      </c>
      <c r="D55" s="137">
        <v>1</v>
      </c>
      <c r="E55" s="137">
        <v>1154985</v>
      </c>
      <c r="F55" s="137">
        <v>1154988</v>
      </c>
      <c r="G55" s="139">
        <v>1</v>
      </c>
      <c r="H55" s="139">
        <v>1</v>
      </c>
      <c r="I55" s="138">
        <v>0</v>
      </c>
      <c r="J55" s="139" t="s">
        <v>7314</v>
      </c>
      <c r="K55" s="139">
        <v>1</v>
      </c>
      <c r="L55" s="137">
        <v>3</v>
      </c>
      <c r="M55" s="139" t="s">
        <v>6676</v>
      </c>
      <c r="N55" s="132" t="s">
        <v>7239</v>
      </c>
      <c r="O55" s="133">
        <v>-5.83</v>
      </c>
      <c r="P55" s="132" t="s">
        <v>2784</v>
      </c>
      <c r="Q55" s="133"/>
      <c r="R55" s="133"/>
      <c r="S55" s="133"/>
      <c r="T55" s="133"/>
      <c r="U55" s="133"/>
      <c r="V55" s="268" t="s">
        <v>7315</v>
      </c>
      <c r="W55" s="268" t="s">
        <v>7316</v>
      </c>
      <c r="X55" s="268" t="s">
        <v>7317</v>
      </c>
      <c r="Y55" s="268" t="s">
        <v>7318</v>
      </c>
      <c r="Z55" s="268" t="s">
        <v>7319</v>
      </c>
      <c r="AA55" s="268" t="s">
        <v>7320</v>
      </c>
      <c r="AB55" s="268" t="s">
        <v>7321</v>
      </c>
      <c r="AC55" s="268" t="s">
        <v>7322</v>
      </c>
      <c r="AD55" s="268" t="s">
        <v>7323</v>
      </c>
      <c r="AE55" s="268" t="s">
        <v>7324</v>
      </c>
      <c r="AF55" s="268" t="s">
        <v>7325</v>
      </c>
      <c r="AG55" s="268" t="s">
        <v>7326</v>
      </c>
    </row>
    <row r="56" spans="2:33">
      <c r="B56" s="136" t="s">
        <v>2892</v>
      </c>
      <c r="C56" s="137" t="s">
        <v>6674</v>
      </c>
      <c r="D56" s="137">
        <v>1</v>
      </c>
      <c r="E56" s="137">
        <v>1266147</v>
      </c>
      <c r="F56" s="137">
        <v>1266150</v>
      </c>
      <c r="G56" s="139">
        <v>1</v>
      </c>
      <c r="H56" s="139">
        <v>1</v>
      </c>
      <c r="I56" s="138">
        <v>0</v>
      </c>
      <c r="J56" s="139" t="s">
        <v>7327</v>
      </c>
      <c r="K56" s="138">
        <v>0</v>
      </c>
      <c r="L56" s="137">
        <v>3</v>
      </c>
      <c r="M56" s="139" t="s">
        <v>6676</v>
      </c>
      <c r="N56" s="132" t="s">
        <v>7239</v>
      </c>
      <c r="O56" s="133">
        <v>-11.98</v>
      </c>
      <c r="P56" s="132" t="s">
        <v>2897</v>
      </c>
      <c r="Q56" s="133"/>
      <c r="R56" s="133"/>
      <c r="S56" s="133"/>
      <c r="T56" s="133"/>
      <c r="U56" s="133"/>
      <c r="V56" s="268" t="s">
        <v>7328</v>
      </c>
      <c r="W56" s="268" t="s">
        <v>7329</v>
      </c>
      <c r="X56" s="268" t="s">
        <v>7330</v>
      </c>
      <c r="Y56" s="268" t="s">
        <v>7331</v>
      </c>
      <c r="Z56" s="268" t="s">
        <v>7332</v>
      </c>
      <c r="AA56" s="268" t="s">
        <v>7333</v>
      </c>
      <c r="AB56" s="268" t="s">
        <v>7334</v>
      </c>
      <c r="AC56" s="268" t="s">
        <v>7335</v>
      </c>
      <c r="AD56" s="268" t="s">
        <v>7336</v>
      </c>
      <c r="AE56" s="268" t="s">
        <v>7337</v>
      </c>
      <c r="AF56" s="268" t="s">
        <v>7338</v>
      </c>
      <c r="AG56" s="268" t="s">
        <v>7339</v>
      </c>
    </row>
    <row r="57" spans="2:33">
      <c r="B57" s="136" t="s">
        <v>3365</v>
      </c>
      <c r="C57" s="137" t="s">
        <v>6674</v>
      </c>
      <c r="D57" s="137">
        <v>2</v>
      </c>
      <c r="E57" s="137">
        <v>1646814</v>
      </c>
      <c r="F57" s="137">
        <v>1646817</v>
      </c>
      <c r="G57" s="139">
        <v>1</v>
      </c>
      <c r="H57" s="138">
        <v>0</v>
      </c>
      <c r="I57" s="138">
        <v>0</v>
      </c>
      <c r="J57" s="138" t="s">
        <v>6689</v>
      </c>
      <c r="K57" s="138">
        <v>0</v>
      </c>
      <c r="L57" s="138">
        <v>0</v>
      </c>
      <c r="M57" s="139" t="s">
        <v>6676</v>
      </c>
      <c r="N57" s="132" t="s">
        <v>7239</v>
      </c>
      <c r="O57" s="133">
        <v>-5.46</v>
      </c>
      <c r="P57" s="132" t="s">
        <v>3368</v>
      </c>
      <c r="Q57" s="133"/>
      <c r="R57" s="133"/>
      <c r="S57" s="133"/>
      <c r="T57" s="133"/>
      <c r="U57" s="133"/>
      <c r="V57" s="268" t="s">
        <v>7340</v>
      </c>
      <c r="W57" s="268" t="s">
        <v>7341</v>
      </c>
      <c r="X57" s="268" t="s">
        <v>7342</v>
      </c>
      <c r="Y57" s="268" t="s">
        <v>7343</v>
      </c>
      <c r="Z57" s="268" t="s">
        <v>7344</v>
      </c>
      <c r="AA57" s="268" t="s">
        <v>7345</v>
      </c>
      <c r="AB57" s="268" t="s">
        <v>7346</v>
      </c>
      <c r="AC57" s="268" t="s">
        <v>7347</v>
      </c>
      <c r="AD57" s="268" t="s">
        <v>7348</v>
      </c>
      <c r="AE57" s="268" t="s">
        <v>7349</v>
      </c>
      <c r="AF57" s="268" t="s">
        <v>7350</v>
      </c>
      <c r="AG57" s="268" t="s">
        <v>7351</v>
      </c>
    </row>
    <row r="58" spans="2:33">
      <c r="B58" s="136" t="s">
        <v>3458</v>
      </c>
      <c r="C58" s="137" t="s">
        <v>6727</v>
      </c>
      <c r="D58" s="137">
        <v>2</v>
      </c>
      <c r="E58" s="137">
        <v>1740624</v>
      </c>
      <c r="F58" s="137">
        <v>1740627</v>
      </c>
      <c r="G58" s="139">
        <v>1</v>
      </c>
      <c r="H58" s="138">
        <v>0</v>
      </c>
      <c r="I58" s="138">
        <v>0</v>
      </c>
      <c r="J58" s="138" t="s">
        <v>6689</v>
      </c>
      <c r="K58" s="138">
        <v>0</v>
      </c>
      <c r="L58" s="138">
        <v>0</v>
      </c>
      <c r="M58" s="139" t="s">
        <v>6676</v>
      </c>
      <c r="N58" s="132" t="s">
        <v>7239</v>
      </c>
      <c r="O58" s="133">
        <v>-10.47</v>
      </c>
      <c r="P58" s="132" t="s">
        <v>3461</v>
      </c>
      <c r="Q58" s="133"/>
      <c r="R58" s="133"/>
      <c r="S58" s="133"/>
      <c r="T58" s="133"/>
      <c r="U58" s="133"/>
      <c r="V58" s="268" t="s">
        <v>7352</v>
      </c>
      <c r="W58" s="268" t="s">
        <v>7353</v>
      </c>
      <c r="X58" s="268" t="s">
        <v>7354</v>
      </c>
      <c r="Y58" s="268" t="s">
        <v>7355</v>
      </c>
      <c r="Z58" s="268" t="s">
        <v>7356</v>
      </c>
      <c r="AA58" s="268" t="s">
        <v>7357</v>
      </c>
      <c r="AB58" s="268" t="s">
        <v>7358</v>
      </c>
      <c r="AC58" s="268" t="s">
        <v>7359</v>
      </c>
      <c r="AD58" s="268" t="s">
        <v>7360</v>
      </c>
      <c r="AE58" s="268" t="s">
        <v>7361</v>
      </c>
      <c r="AF58" s="268" t="s">
        <v>7362</v>
      </c>
      <c r="AG58" s="268" t="s">
        <v>7363</v>
      </c>
    </row>
    <row r="59" spans="2:33">
      <c r="B59" s="136" t="s">
        <v>3529</v>
      </c>
      <c r="C59" s="137" t="s">
        <v>6727</v>
      </c>
      <c r="D59" s="137">
        <v>2</v>
      </c>
      <c r="E59" s="137">
        <v>1793580</v>
      </c>
      <c r="F59" s="137">
        <v>1793583</v>
      </c>
      <c r="G59" s="139">
        <v>1</v>
      </c>
      <c r="H59" s="138">
        <v>0</v>
      </c>
      <c r="I59" s="138">
        <v>0</v>
      </c>
      <c r="J59" s="138" t="s">
        <v>6689</v>
      </c>
      <c r="K59" s="138">
        <v>0</v>
      </c>
      <c r="L59" s="138">
        <v>0</v>
      </c>
      <c r="M59" s="139" t="s">
        <v>6676</v>
      </c>
      <c r="N59" s="132" t="s">
        <v>7239</v>
      </c>
      <c r="O59" s="133">
        <v>-4.54</v>
      </c>
      <c r="P59" s="132" t="s">
        <v>7364</v>
      </c>
      <c r="Q59" s="133"/>
      <c r="R59" s="133"/>
      <c r="S59" s="133"/>
      <c r="T59" s="133"/>
      <c r="U59" s="133"/>
      <c r="V59" s="268" t="s">
        <v>7365</v>
      </c>
      <c r="W59" s="268" t="s">
        <v>7366</v>
      </c>
      <c r="X59" s="268" t="s">
        <v>7367</v>
      </c>
      <c r="Y59" s="268" t="s">
        <v>7368</v>
      </c>
      <c r="Z59" s="268" t="s">
        <v>7369</v>
      </c>
      <c r="AA59" s="268" t="s">
        <v>7370</v>
      </c>
      <c r="AB59" s="268" t="s">
        <v>7371</v>
      </c>
      <c r="AC59" s="268" t="s">
        <v>7372</v>
      </c>
      <c r="AD59" s="268" t="s">
        <v>7373</v>
      </c>
      <c r="AE59" s="268" t="s">
        <v>7374</v>
      </c>
      <c r="AF59" s="268" t="s">
        <v>7375</v>
      </c>
      <c r="AG59" s="268" t="s">
        <v>7376</v>
      </c>
    </row>
    <row r="60" spans="2:33">
      <c r="B60" s="136" t="s">
        <v>3630</v>
      </c>
      <c r="C60" s="137" t="s">
        <v>6727</v>
      </c>
      <c r="D60" s="137">
        <v>2</v>
      </c>
      <c r="E60" s="137">
        <v>1888595</v>
      </c>
      <c r="F60" s="137">
        <v>1888598</v>
      </c>
      <c r="G60" s="139">
        <v>1</v>
      </c>
      <c r="H60" s="138">
        <v>0</v>
      </c>
      <c r="I60" s="138">
        <v>0</v>
      </c>
      <c r="J60" s="138" t="s">
        <v>6689</v>
      </c>
      <c r="K60" s="138">
        <v>0</v>
      </c>
      <c r="L60" s="138">
        <v>0</v>
      </c>
      <c r="M60" s="139" t="s">
        <v>6676</v>
      </c>
      <c r="N60" s="132" t="s">
        <v>7239</v>
      </c>
      <c r="O60" s="133">
        <v>-10.47</v>
      </c>
      <c r="P60" s="132" t="s">
        <v>3633</v>
      </c>
      <c r="Q60" s="133"/>
      <c r="R60" s="133"/>
      <c r="S60" s="133"/>
      <c r="T60" s="133"/>
      <c r="U60" s="133"/>
      <c r="V60" s="268" t="s">
        <v>7377</v>
      </c>
      <c r="W60" s="268" t="s">
        <v>7378</v>
      </c>
      <c r="X60" s="268" t="s">
        <v>7379</v>
      </c>
      <c r="Y60" s="268" t="s">
        <v>7380</v>
      </c>
      <c r="Z60" s="268" t="s">
        <v>7381</v>
      </c>
      <c r="AA60" s="268" t="s">
        <v>7382</v>
      </c>
      <c r="AB60" s="268" t="s">
        <v>7383</v>
      </c>
      <c r="AC60" s="268" t="s">
        <v>7384</v>
      </c>
      <c r="AD60" s="268" t="s">
        <v>7385</v>
      </c>
      <c r="AE60" s="268" t="s">
        <v>7386</v>
      </c>
      <c r="AF60" s="268" t="s">
        <v>7387</v>
      </c>
      <c r="AG60" s="268" t="s">
        <v>7388</v>
      </c>
    </row>
    <row r="61" spans="2:33">
      <c r="B61" s="136" t="s">
        <v>3703</v>
      </c>
      <c r="C61" s="137" t="s">
        <v>6727</v>
      </c>
      <c r="D61" s="137">
        <v>2</v>
      </c>
      <c r="E61" s="137">
        <v>1946773</v>
      </c>
      <c r="F61" s="137">
        <v>1946776</v>
      </c>
      <c r="G61" s="139">
        <v>1</v>
      </c>
      <c r="H61" s="138">
        <v>0</v>
      </c>
      <c r="I61" s="138">
        <v>0</v>
      </c>
      <c r="J61" s="138" t="s">
        <v>6689</v>
      </c>
      <c r="K61" s="138">
        <v>0</v>
      </c>
      <c r="L61" s="138">
        <v>0</v>
      </c>
      <c r="M61" s="139" t="s">
        <v>6676</v>
      </c>
      <c r="N61" s="132" t="s">
        <v>7239</v>
      </c>
      <c r="O61" s="133">
        <v>-7.35</v>
      </c>
      <c r="P61" s="132" t="s">
        <v>3707</v>
      </c>
      <c r="Q61" s="133"/>
      <c r="R61" s="133"/>
      <c r="S61" s="133"/>
      <c r="T61" s="133"/>
      <c r="U61" s="133"/>
      <c r="V61" s="268" t="s">
        <v>7389</v>
      </c>
      <c r="W61" s="268" t="s">
        <v>7390</v>
      </c>
      <c r="X61" s="268" t="s">
        <v>7391</v>
      </c>
      <c r="Y61" s="268" t="s">
        <v>7392</v>
      </c>
      <c r="Z61" s="268" t="s">
        <v>7393</v>
      </c>
      <c r="AA61" s="268" t="s">
        <v>7394</v>
      </c>
      <c r="AB61" s="268" t="s">
        <v>7395</v>
      </c>
      <c r="AC61" s="268" t="s">
        <v>7396</v>
      </c>
      <c r="AD61" s="268" t="s">
        <v>7397</v>
      </c>
      <c r="AE61" s="268" t="s">
        <v>7398</v>
      </c>
      <c r="AF61" s="268" t="s">
        <v>7399</v>
      </c>
      <c r="AG61" s="268" t="s">
        <v>7400</v>
      </c>
    </row>
    <row r="62" spans="2:33">
      <c r="B62" s="136" t="s">
        <v>3796</v>
      </c>
      <c r="C62" s="137" t="s">
        <v>6727</v>
      </c>
      <c r="D62" s="137">
        <v>2</v>
      </c>
      <c r="E62" s="137">
        <v>1990292</v>
      </c>
      <c r="F62" s="137">
        <v>1990295</v>
      </c>
      <c r="G62" s="139">
        <v>1</v>
      </c>
      <c r="H62" s="138">
        <v>0</v>
      </c>
      <c r="I62" s="138">
        <v>0</v>
      </c>
      <c r="J62" s="138" t="s">
        <v>6689</v>
      </c>
      <c r="K62" s="138">
        <v>0</v>
      </c>
      <c r="L62" s="138">
        <v>0</v>
      </c>
      <c r="M62" s="139" t="s">
        <v>6676</v>
      </c>
      <c r="N62" s="132" t="s">
        <v>7239</v>
      </c>
      <c r="O62" s="133">
        <v>-9.65</v>
      </c>
      <c r="P62" s="132" t="s">
        <v>3800</v>
      </c>
      <c r="Q62" s="133"/>
      <c r="R62" s="133"/>
      <c r="S62" s="133"/>
      <c r="T62" s="133"/>
      <c r="U62" s="133"/>
      <c r="V62" s="268" t="s">
        <v>7401</v>
      </c>
      <c r="W62" s="268" t="s">
        <v>7402</v>
      </c>
      <c r="X62" s="268" t="s">
        <v>7403</v>
      </c>
      <c r="Y62" s="268" t="s">
        <v>7404</v>
      </c>
      <c r="Z62" s="268" t="s">
        <v>7405</v>
      </c>
      <c r="AA62" s="268" t="s">
        <v>7406</v>
      </c>
      <c r="AB62" s="268" t="s">
        <v>7407</v>
      </c>
      <c r="AC62" s="268" t="s">
        <v>7408</v>
      </c>
      <c r="AD62" s="268" t="s">
        <v>7409</v>
      </c>
      <c r="AE62" s="268" t="s">
        <v>7410</v>
      </c>
      <c r="AF62" s="268" t="s">
        <v>7411</v>
      </c>
      <c r="AG62" s="268" t="s">
        <v>7412</v>
      </c>
    </row>
    <row r="63" spans="2:33">
      <c r="B63" s="136" t="s">
        <v>3939</v>
      </c>
      <c r="C63" s="137" t="s">
        <v>6727</v>
      </c>
      <c r="D63" s="137">
        <v>2</v>
      </c>
      <c r="E63" s="137">
        <v>2087485</v>
      </c>
      <c r="F63" s="137">
        <v>2087488</v>
      </c>
      <c r="G63" s="139">
        <v>1</v>
      </c>
      <c r="H63" s="139">
        <v>1</v>
      </c>
      <c r="I63" s="138">
        <v>0</v>
      </c>
      <c r="J63" s="139" t="s">
        <v>7413</v>
      </c>
      <c r="K63" s="138">
        <v>0</v>
      </c>
      <c r="L63" s="137">
        <v>3</v>
      </c>
      <c r="M63" s="139" t="s">
        <v>6676</v>
      </c>
      <c r="N63" s="132" t="s">
        <v>7239</v>
      </c>
      <c r="O63" s="133">
        <v>-8.35</v>
      </c>
      <c r="P63" s="132" t="s">
        <v>3944</v>
      </c>
      <c r="Q63" s="133"/>
      <c r="R63" s="133"/>
      <c r="S63" s="133"/>
      <c r="T63" s="133"/>
      <c r="U63" s="133"/>
      <c r="V63" s="268" t="s">
        <v>7414</v>
      </c>
      <c r="W63" s="268" t="s">
        <v>7415</v>
      </c>
      <c r="X63" s="268" t="s">
        <v>7416</v>
      </c>
      <c r="Y63" s="268" t="s">
        <v>7417</v>
      </c>
      <c r="Z63" s="268" t="s">
        <v>7418</v>
      </c>
      <c r="AA63" s="268" t="s">
        <v>7419</v>
      </c>
      <c r="AB63" s="268" t="s">
        <v>7420</v>
      </c>
      <c r="AC63" s="268" t="s">
        <v>7421</v>
      </c>
      <c r="AD63" s="268" t="s">
        <v>7422</v>
      </c>
      <c r="AE63" s="268" t="s">
        <v>7423</v>
      </c>
      <c r="AF63" s="268" t="s">
        <v>7424</v>
      </c>
      <c r="AG63" s="268" t="s">
        <v>7425</v>
      </c>
    </row>
    <row r="64" spans="2:33">
      <c r="B64" s="136" t="s">
        <v>4141</v>
      </c>
      <c r="C64" s="137" t="s">
        <v>6674</v>
      </c>
      <c r="D64" s="137">
        <v>2</v>
      </c>
      <c r="E64" s="137">
        <v>2229041</v>
      </c>
      <c r="F64" s="137">
        <v>2229044</v>
      </c>
      <c r="G64" s="138">
        <v>0</v>
      </c>
      <c r="H64" s="139">
        <v>1</v>
      </c>
      <c r="I64" s="138">
        <v>0</v>
      </c>
      <c r="J64" s="139" t="s">
        <v>7426</v>
      </c>
      <c r="K64" s="138">
        <v>0</v>
      </c>
      <c r="L64" s="137">
        <v>3</v>
      </c>
      <c r="M64" s="139" t="s">
        <v>6676</v>
      </c>
      <c r="N64" s="132" t="s">
        <v>7239</v>
      </c>
      <c r="O64" s="133">
        <v>-6.96</v>
      </c>
      <c r="P64" s="132" t="s">
        <v>4145</v>
      </c>
      <c r="Q64" s="133"/>
      <c r="R64" s="133"/>
      <c r="S64" s="133"/>
      <c r="T64" s="133"/>
      <c r="U64" s="133"/>
      <c r="V64" s="268" t="s">
        <v>7427</v>
      </c>
      <c r="W64" s="268" t="s">
        <v>7428</v>
      </c>
      <c r="X64" s="268" t="s">
        <v>7429</v>
      </c>
      <c r="Y64" s="268" t="s">
        <v>7430</v>
      </c>
      <c r="Z64" s="268" t="s">
        <v>7431</v>
      </c>
      <c r="AA64" s="268" t="s">
        <v>7432</v>
      </c>
      <c r="AB64" s="268" t="s">
        <v>7433</v>
      </c>
      <c r="AC64" s="268" t="s">
        <v>7434</v>
      </c>
      <c r="AD64" s="268" t="s">
        <v>7435</v>
      </c>
      <c r="AE64" s="268" t="s">
        <v>7436</v>
      </c>
      <c r="AF64" s="268" t="s">
        <v>7437</v>
      </c>
      <c r="AG64" s="268" t="s">
        <v>7438</v>
      </c>
    </row>
    <row r="65" spans="2:33">
      <c r="B65" s="136" t="s">
        <v>4151</v>
      </c>
      <c r="C65" s="137" t="s">
        <v>6727</v>
      </c>
      <c r="D65" s="137">
        <v>2</v>
      </c>
      <c r="E65" s="137">
        <v>2241005</v>
      </c>
      <c r="F65" s="137">
        <v>2241008</v>
      </c>
      <c r="G65" s="138">
        <v>0</v>
      </c>
      <c r="H65" s="138">
        <v>0</v>
      </c>
      <c r="I65" s="138">
        <v>0</v>
      </c>
      <c r="J65" s="138" t="s">
        <v>6689</v>
      </c>
      <c r="K65" s="138">
        <v>0</v>
      </c>
      <c r="L65" s="138">
        <v>0</v>
      </c>
      <c r="M65" s="139" t="s">
        <v>6676</v>
      </c>
      <c r="N65" s="132" t="s">
        <v>7239</v>
      </c>
      <c r="O65" s="133">
        <v>-9.82</v>
      </c>
      <c r="P65" s="132" t="s">
        <v>4154</v>
      </c>
      <c r="Q65" s="133"/>
      <c r="R65" s="133"/>
      <c r="S65" s="133"/>
      <c r="T65" s="133"/>
      <c r="U65" s="133"/>
      <c r="V65" s="268" t="s">
        <v>7439</v>
      </c>
      <c r="W65" s="268" t="s">
        <v>7440</v>
      </c>
      <c r="X65" s="268" t="s">
        <v>7441</v>
      </c>
      <c r="Y65" s="268" t="s">
        <v>7442</v>
      </c>
      <c r="Z65" s="268" t="s">
        <v>7443</v>
      </c>
      <c r="AA65" s="268" t="s">
        <v>7444</v>
      </c>
      <c r="AB65" s="268" t="s">
        <v>7445</v>
      </c>
      <c r="AC65" s="268" t="s">
        <v>7446</v>
      </c>
      <c r="AD65" s="268" t="s">
        <v>7447</v>
      </c>
      <c r="AE65" s="268" t="s">
        <v>7448</v>
      </c>
      <c r="AF65" s="268" t="s">
        <v>7449</v>
      </c>
      <c r="AG65" s="268" t="s">
        <v>7450</v>
      </c>
    </row>
    <row r="66" spans="2:33">
      <c r="B66" s="136" t="s">
        <v>4178</v>
      </c>
      <c r="C66" s="137" t="s">
        <v>6674</v>
      </c>
      <c r="D66" s="137">
        <v>2</v>
      </c>
      <c r="E66" s="137">
        <v>2275908</v>
      </c>
      <c r="F66" s="137">
        <v>2275911</v>
      </c>
      <c r="G66" s="138">
        <v>0</v>
      </c>
      <c r="H66" s="138">
        <v>0</v>
      </c>
      <c r="I66" s="138">
        <v>0</v>
      </c>
      <c r="J66" s="138" t="s">
        <v>6689</v>
      </c>
      <c r="K66" s="138">
        <v>0</v>
      </c>
      <c r="L66" s="138">
        <v>0</v>
      </c>
      <c r="M66" s="139" t="s">
        <v>6676</v>
      </c>
      <c r="N66" s="132" t="s">
        <v>7239</v>
      </c>
      <c r="O66" s="133">
        <v>-8.5299999999999994</v>
      </c>
      <c r="P66" s="132" t="s">
        <v>4182</v>
      </c>
      <c r="Q66" s="133"/>
      <c r="R66" s="133"/>
      <c r="S66" s="133"/>
      <c r="T66" s="133"/>
      <c r="U66" s="133"/>
      <c r="V66" s="268" t="s">
        <v>7451</v>
      </c>
      <c r="W66" s="268" t="s">
        <v>7452</v>
      </c>
      <c r="X66" s="268" t="s">
        <v>7453</v>
      </c>
      <c r="Y66" s="268" t="s">
        <v>7454</v>
      </c>
      <c r="Z66" s="268" t="s">
        <v>7455</v>
      </c>
      <c r="AA66" s="268" t="s">
        <v>7456</v>
      </c>
      <c r="AB66" s="268" t="s">
        <v>7457</v>
      </c>
      <c r="AC66" s="268" t="s">
        <v>7458</v>
      </c>
      <c r="AD66" s="268" t="s">
        <v>7459</v>
      </c>
      <c r="AE66" s="268" t="s">
        <v>7460</v>
      </c>
      <c r="AF66" s="268" t="s">
        <v>7461</v>
      </c>
      <c r="AG66" s="268" t="s">
        <v>7462</v>
      </c>
    </row>
    <row r="67" spans="2:33">
      <c r="B67" s="136" t="s">
        <v>4188</v>
      </c>
      <c r="C67" s="137" t="s">
        <v>6674</v>
      </c>
      <c r="D67" s="137">
        <v>2</v>
      </c>
      <c r="E67" s="137">
        <v>2284155</v>
      </c>
      <c r="F67" s="137">
        <v>2284158</v>
      </c>
      <c r="G67" s="139">
        <v>1</v>
      </c>
      <c r="H67" s="138">
        <v>0</v>
      </c>
      <c r="I67" s="138">
        <v>0</v>
      </c>
      <c r="J67" s="138" t="s">
        <v>6689</v>
      </c>
      <c r="K67" s="138">
        <v>0</v>
      </c>
      <c r="L67" s="138">
        <v>0</v>
      </c>
      <c r="M67" s="139" t="s">
        <v>6676</v>
      </c>
      <c r="N67" s="132" t="s">
        <v>7239</v>
      </c>
      <c r="O67" s="133">
        <v>-11.63</v>
      </c>
      <c r="P67" s="132" t="s">
        <v>4191</v>
      </c>
      <c r="Q67" s="133"/>
      <c r="R67" s="133"/>
      <c r="S67" s="133"/>
      <c r="T67" s="133"/>
      <c r="U67" s="133"/>
      <c r="V67" s="268" t="s">
        <v>7463</v>
      </c>
      <c r="W67" s="268" t="s">
        <v>7464</v>
      </c>
      <c r="X67" s="268" t="s">
        <v>7465</v>
      </c>
      <c r="Y67" s="268" t="s">
        <v>7466</v>
      </c>
      <c r="Z67" s="268" t="s">
        <v>7467</v>
      </c>
      <c r="AA67" s="268" t="s">
        <v>7468</v>
      </c>
      <c r="AB67" s="268" t="s">
        <v>7469</v>
      </c>
      <c r="AC67" s="268" t="s">
        <v>7470</v>
      </c>
      <c r="AD67" s="268" t="s">
        <v>7471</v>
      </c>
      <c r="AE67" s="268" t="s">
        <v>7472</v>
      </c>
      <c r="AF67" s="268" t="s">
        <v>7473</v>
      </c>
      <c r="AG67" s="268" t="s">
        <v>7474</v>
      </c>
    </row>
    <row r="68" spans="2:33">
      <c r="B68" s="136" t="s">
        <v>4270</v>
      </c>
      <c r="C68" s="137" t="s">
        <v>6674</v>
      </c>
      <c r="D68" s="137">
        <v>2</v>
      </c>
      <c r="E68" s="137">
        <v>2345169</v>
      </c>
      <c r="F68" s="137">
        <v>2345172</v>
      </c>
      <c r="G68" s="139">
        <v>1</v>
      </c>
      <c r="H68" s="138">
        <v>0</v>
      </c>
      <c r="I68" s="138">
        <v>0</v>
      </c>
      <c r="J68" s="138" t="s">
        <v>6689</v>
      </c>
      <c r="K68" s="138">
        <v>0</v>
      </c>
      <c r="L68" s="138">
        <v>0</v>
      </c>
      <c r="M68" s="139" t="s">
        <v>6676</v>
      </c>
      <c r="N68" s="132" t="s">
        <v>7239</v>
      </c>
      <c r="O68" s="133">
        <v>-12.73</v>
      </c>
      <c r="P68" s="132" t="s">
        <v>4274</v>
      </c>
      <c r="Q68" s="133"/>
      <c r="R68" s="133"/>
      <c r="S68" s="133"/>
      <c r="T68" s="133"/>
      <c r="U68" s="133"/>
      <c r="V68" s="268" t="s">
        <v>7475</v>
      </c>
      <c r="W68" s="268" t="s">
        <v>7476</v>
      </c>
      <c r="X68" s="268" t="s">
        <v>7477</v>
      </c>
      <c r="Y68" s="268" t="s">
        <v>7478</v>
      </c>
      <c r="Z68" s="268" t="s">
        <v>7479</v>
      </c>
      <c r="AA68" s="268" t="s">
        <v>7480</v>
      </c>
      <c r="AB68" s="268" t="s">
        <v>7481</v>
      </c>
      <c r="AC68" s="268" t="s">
        <v>7482</v>
      </c>
      <c r="AD68" s="268" t="s">
        <v>7483</v>
      </c>
      <c r="AE68" s="268" t="s">
        <v>7484</v>
      </c>
      <c r="AF68" s="268" t="s">
        <v>7485</v>
      </c>
      <c r="AG68" s="268" t="s">
        <v>7486</v>
      </c>
    </row>
    <row r="69" spans="2:33">
      <c r="B69" s="136" t="s">
        <v>4275</v>
      </c>
      <c r="C69" s="137" t="s">
        <v>6674</v>
      </c>
      <c r="D69" s="137">
        <v>2</v>
      </c>
      <c r="E69" s="137">
        <v>2346533</v>
      </c>
      <c r="F69" s="137">
        <v>2346536</v>
      </c>
      <c r="G69" s="139">
        <v>1</v>
      </c>
      <c r="H69" s="138">
        <v>0</v>
      </c>
      <c r="I69" s="138">
        <v>0</v>
      </c>
      <c r="J69" s="139" t="s">
        <v>7487</v>
      </c>
      <c r="K69" s="138">
        <v>0</v>
      </c>
      <c r="L69" s="138">
        <v>0</v>
      </c>
      <c r="M69" s="139" t="s">
        <v>6676</v>
      </c>
      <c r="N69" s="132" t="s">
        <v>7239</v>
      </c>
      <c r="O69" s="133">
        <v>-8.6300000000000008</v>
      </c>
      <c r="P69" s="132" t="s">
        <v>4280</v>
      </c>
      <c r="Q69" s="133"/>
      <c r="R69" s="133"/>
      <c r="S69" s="133"/>
      <c r="T69" s="133"/>
      <c r="U69" s="133"/>
      <c r="V69" s="268" t="s">
        <v>7488</v>
      </c>
      <c r="W69" s="268" t="s">
        <v>7489</v>
      </c>
      <c r="X69" s="268" t="s">
        <v>7490</v>
      </c>
      <c r="Y69" s="268" t="s">
        <v>7491</v>
      </c>
      <c r="Z69" s="268" t="s">
        <v>7492</v>
      </c>
      <c r="AA69" s="268" t="s">
        <v>7493</v>
      </c>
      <c r="AB69" s="268" t="s">
        <v>7494</v>
      </c>
      <c r="AC69" s="268" t="s">
        <v>7495</v>
      </c>
      <c r="AD69" s="268" t="s">
        <v>7496</v>
      </c>
      <c r="AE69" s="268" t="s">
        <v>7497</v>
      </c>
      <c r="AF69" s="268" t="s">
        <v>7498</v>
      </c>
      <c r="AG69" s="268" t="s">
        <v>7499</v>
      </c>
    </row>
    <row r="70" spans="2:33">
      <c r="B70" s="136" t="s">
        <v>4432</v>
      </c>
      <c r="C70" s="137" t="s">
        <v>6727</v>
      </c>
      <c r="D70" s="137">
        <v>2</v>
      </c>
      <c r="E70" s="137">
        <v>2431033</v>
      </c>
      <c r="F70" s="137">
        <v>2431036</v>
      </c>
      <c r="G70" s="139">
        <v>1</v>
      </c>
      <c r="H70" s="138">
        <v>0</v>
      </c>
      <c r="I70" s="138">
        <v>0</v>
      </c>
      <c r="J70" s="138" t="s">
        <v>6689</v>
      </c>
      <c r="K70" s="138">
        <v>0</v>
      </c>
      <c r="L70" s="138">
        <v>0</v>
      </c>
      <c r="M70" s="139" t="s">
        <v>6676</v>
      </c>
      <c r="N70" s="132" t="s">
        <v>7239</v>
      </c>
      <c r="O70" s="133">
        <v>-11.91</v>
      </c>
      <c r="P70" s="132" t="s">
        <v>4435</v>
      </c>
      <c r="Q70" s="133"/>
      <c r="R70" s="133"/>
      <c r="S70" s="133"/>
      <c r="T70" s="133"/>
      <c r="U70" s="133"/>
      <c r="V70" s="268" t="s">
        <v>7500</v>
      </c>
      <c r="W70" s="268" t="s">
        <v>7501</v>
      </c>
      <c r="X70" s="268" t="s">
        <v>7502</v>
      </c>
      <c r="Y70" s="268" t="s">
        <v>7503</v>
      </c>
      <c r="Z70" s="268" t="s">
        <v>7504</v>
      </c>
      <c r="AA70" s="268" t="s">
        <v>7505</v>
      </c>
      <c r="AB70" s="268" t="s">
        <v>7506</v>
      </c>
      <c r="AC70" s="268" t="s">
        <v>7507</v>
      </c>
      <c r="AD70" s="268" t="s">
        <v>7508</v>
      </c>
      <c r="AE70" s="268" t="s">
        <v>7509</v>
      </c>
      <c r="AF70" s="268" t="s">
        <v>7510</v>
      </c>
      <c r="AG70" s="268" t="s">
        <v>7511</v>
      </c>
    </row>
    <row r="71" spans="2:33">
      <c r="B71" s="136" t="s">
        <v>4514</v>
      </c>
      <c r="C71" s="137" t="s">
        <v>6727</v>
      </c>
      <c r="D71" s="137">
        <v>2</v>
      </c>
      <c r="E71" s="137">
        <v>2526182</v>
      </c>
      <c r="F71" s="137">
        <v>2526185</v>
      </c>
      <c r="G71" s="139">
        <v>1</v>
      </c>
      <c r="H71" s="138">
        <v>0</v>
      </c>
      <c r="I71" s="138">
        <v>0</v>
      </c>
      <c r="J71" s="138" t="s">
        <v>6689</v>
      </c>
      <c r="K71" s="138">
        <v>0</v>
      </c>
      <c r="L71" s="138">
        <v>0</v>
      </c>
      <c r="M71" s="139" t="s">
        <v>6676</v>
      </c>
      <c r="N71" s="132" t="s">
        <v>7239</v>
      </c>
      <c r="O71" s="133">
        <v>-6.19</v>
      </c>
      <c r="P71" s="132" t="s">
        <v>4518</v>
      </c>
      <c r="Q71" s="133"/>
      <c r="R71" s="133"/>
      <c r="S71" s="133"/>
      <c r="T71" s="133"/>
      <c r="U71" s="133"/>
      <c r="V71" s="268" t="s">
        <v>7512</v>
      </c>
      <c r="W71" s="268" t="s">
        <v>7513</v>
      </c>
      <c r="X71" s="268" t="s">
        <v>7514</v>
      </c>
      <c r="Y71" s="268" t="s">
        <v>7515</v>
      </c>
      <c r="Z71" s="268" t="s">
        <v>7516</v>
      </c>
      <c r="AA71" s="268" t="s">
        <v>7517</v>
      </c>
      <c r="AB71" s="268" t="s">
        <v>7518</v>
      </c>
      <c r="AC71" s="268" t="s">
        <v>7519</v>
      </c>
      <c r="AD71" s="268" t="s">
        <v>7520</v>
      </c>
      <c r="AE71" s="268" t="s">
        <v>7521</v>
      </c>
      <c r="AF71" s="268" t="s">
        <v>7522</v>
      </c>
      <c r="AG71" s="268" t="s">
        <v>7523</v>
      </c>
    </row>
    <row r="72" spans="2:33">
      <c r="B72" s="136" t="s">
        <v>4519</v>
      </c>
      <c r="C72" s="137" t="s">
        <v>6727</v>
      </c>
      <c r="D72" s="137">
        <v>2</v>
      </c>
      <c r="E72" s="137">
        <v>2528268</v>
      </c>
      <c r="F72" s="137">
        <v>2528271</v>
      </c>
      <c r="G72" s="139">
        <v>1</v>
      </c>
      <c r="H72" s="138">
        <v>0</v>
      </c>
      <c r="I72" s="138">
        <v>0</v>
      </c>
      <c r="J72" s="138" t="s">
        <v>6689</v>
      </c>
      <c r="K72" s="138">
        <v>0</v>
      </c>
      <c r="L72" s="138">
        <v>0</v>
      </c>
      <c r="M72" s="139" t="s">
        <v>6676</v>
      </c>
      <c r="N72" s="132" t="s">
        <v>7239</v>
      </c>
      <c r="O72" s="133">
        <v>-5.24</v>
      </c>
      <c r="P72" s="132" t="s">
        <v>4522</v>
      </c>
      <c r="Q72" s="133"/>
      <c r="R72" s="133"/>
      <c r="S72" s="133"/>
      <c r="T72" s="133"/>
      <c r="U72" s="133"/>
      <c r="V72" s="268" t="s">
        <v>7524</v>
      </c>
      <c r="W72" s="268" t="s">
        <v>7525</v>
      </c>
      <c r="X72" s="268" t="s">
        <v>7526</v>
      </c>
      <c r="Y72" s="268" t="s">
        <v>7527</v>
      </c>
      <c r="Z72" s="268" t="s">
        <v>7528</v>
      </c>
      <c r="AA72" s="268" t="s">
        <v>7529</v>
      </c>
      <c r="AB72" s="268" t="s">
        <v>7530</v>
      </c>
      <c r="AC72" s="268" t="s">
        <v>7531</v>
      </c>
      <c r="AD72" s="268" t="s">
        <v>7532</v>
      </c>
      <c r="AE72" s="268" t="s">
        <v>7533</v>
      </c>
      <c r="AF72" s="268" t="s">
        <v>7534</v>
      </c>
      <c r="AG72" s="268" t="s">
        <v>7535</v>
      </c>
    </row>
    <row r="73" spans="2:33">
      <c r="B73" s="136" t="s">
        <v>4748</v>
      </c>
      <c r="C73" s="137" t="s">
        <v>6727</v>
      </c>
      <c r="D73" s="137">
        <v>2</v>
      </c>
      <c r="E73" s="137">
        <v>2707458</v>
      </c>
      <c r="F73" s="137">
        <v>2707461</v>
      </c>
      <c r="G73" s="139">
        <v>1</v>
      </c>
      <c r="H73" s="138">
        <v>0</v>
      </c>
      <c r="I73" s="138">
        <v>0</v>
      </c>
      <c r="J73" s="138" t="s">
        <v>6689</v>
      </c>
      <c r="K73" s="138">
        <v>0</v>
      </c>
      <c r="L73" s="138">
        <v>0</v>
      </c>
      <c r="M73" s="139" t="s">
        <v>6676</v>
      </c>
      <c r="N73" s="132" t="s">
        <v>7239</v>
      </c>
      <c r="O73" s="133">
        <v>-4.84</v>
      </c>
      <c r="P73" s="132" t="s">
        <v>4751</v>
      </c>
      <c r="Q73" s="133"/>
      <c r="R73" s="133"/>
      <c r="S73" s="133"/>
      <c r="T73" s="133"/>
      <c r="U73" s="133"/>
      <c r="V73" s="268" t="s">
        <v>7536</v>
      </c>
      <c r="W73" s="268" t="s">
        <v>7537</v>
      </c>
      <c r="X73" s="268" t="s">
        <v>7538</v>
      </c>
      <c r="Y73" s="268" t="s">
        <v>7539</v>
      </c>
      <c r="Z73" s="268" t="s">
        <v>7540</v>
      </c>
      <c r="AA73" s="268" t="s">
        <v>7541</v>
      </c>
      <c r="AB73" s="268" t="s">
        <v>7542</v>
      </c>
      <c r="AC73" s="268" t="s">
        <v>7543</v>
      </c>
      <c r="AD73" s="268" t="s">
        <v>7544</v>
      </c>
      <c r="AE73" s="268" t="s">
        <v>7545</v>
      </c>
      <c r="AF73" s="268" t="s">
        <v>7546</v>
      </c>
      <c r="AG73" s="268" t="s">
        <v>7547</v>
      </c>
    </row>
    <row r="74" spans="2:33">
      <c r="B74" s="136" t="s">
        <v>4949</v>
      </c>
      <c r="C74" s="137" t="s">
        <v>6727</v>
      </c>
      <c r="D74" s="137">
        <v>2</v>
      </c>
      <c r="E74" s="137">
        <v>2869322</v>
      </c>
      <c r="F74" s="137">
        <v>2869325</v>
      </c>
      <c r="G74" s="139">
        <v>1</v>
      </c>
      <c r="H74" s="139">
        <v>1</v>
      </c>
      <c r="I74" s="138">
        <v>0</v>
      </c>
      <c r="J74" s="139" t="s">
        <v>7548</v>
      </c>
      <c r="K74" s="138">
        <v>0</v>
      </c>
      <c r="L74" s="137">
        <v>3</v>
      </c>
      <c r="M74" s="139" t="s">
        <v>6676</v>
      </c>
      <c r="N74" s="132" t="s">
        <v>7239</v>
      </c>
      <c r="O74" s="133">
        <v>-10.24</v>
      </c>
      <c r="P74" s="132" t="s">
        <v>4954</v>
      </c>
      <c r="Q74" s="133"/>
      <c r="R74" s="133"/>
      <c r="S74" s="133"/>
      <c r="T74" s="133"/>
      <c r="U74" s="133"/>
      <c r="V74" s="268" t="s">
        <v>7549</v>
      </c>
      <c r="W74" s="268" t="s">
        <v>7550</v>
      </c>
      <c r="X74" s="268" t="s">
        <v>7551</v>
      </c>
      <c r="Y74" s="268" t="s">
        <v>7552</v>
      </c>
      <c r="Z74" s="268" t="s">
        <v>7553</v>
      </c>
      <c r="AA74" s="268" t="s">
        <v>7554</v>
      </c>
      <c r="AB74" s="268" t="s">
        <v>7555</v>
      </c>
      <c r="AC74" s="268" t="s">
        <v>7556</v>
      </c>
      <c r="AD74" s="268" t="s">
        <v>7557</v>
      </c>
      <c r="AE74" s="268" t="s">
        <v>7558</v>
      </c>
      <c r="AF74" s="268" t="s">
        <v>7559</v>
      </c>
      <c r="AG74" s="268" t="s">
        <v>7560</v>
      </c>
    </row>
    <row r="75" spans="2:33">
      <c r="B75" s="136" t="s">
        <v>5053</v>
      </c>
      <c r="C75" s="137" t="s">
        <v>6727</v>
      </c>
      <c r="D75" s="137">
        <v>2</v>
      </c>
      <c r="E75" s="137">
        <v>2963183</v>
      </c>
      <c r="F75" s="137">
        <v>2963186</v>
      </c>
      <c r="G75" s="139">
        <v>1</v>
      </c>
      <c r="H75" s="138">
        <v>0</v>
      </c>
      <c r="I75" s="138">
        <v>0</v>
      </c>
      <c r="J75" s="138" t="s">
        <v>6689</v>
      </c>
      <c r="K75" s="138">
        <v>0</v>
      </c>
      <c r="L75" s="138">
        <v>0</v>
      </c>
      <c r="M75" s="139" t="s">
        <v>6676</v>
      </c>
      <c r="N75" s="132" t="s">
        <v>7239</v>
      </c>
      <c r="O75" s="133">
        <v>-10.84</v>
      </c>
      <c r="P75" s="132" t="s">
        <v>5056</v>
      </c>
      <c r="Q75" s="133"/>
      <c r="R75" s="133"/>
      <c r="S75" s="133"/>
      <c r="T75" s="133"/>
      <c r="U75" s="133"/>
      <c r="V75" s="268" t="s">
        <v>7561</v>
      </c>
      <c r="W75" s="268" t="s">
        <v>7562</v>
      </c>
      <c r="X75" s="268" t="s">
        <v>7563</v>
      </c>
      <c r="Y75" s="268" t="s">
        <v>7564</v>
      </c>
      <c r="Z75" s="268" t="s">
        <v>7565</v>
      </c>
      <c r="AA75" s="268" t="s">
        <v>7566</v>
      </c>
      <c r="AB75" s="268" t="s">
        <v>7567</v>
      </c>
      <c r="AC75" s="268" t="s">
        <v>7568</v>
      </c>
      <c r="AD75" s="268" t="s">
        <v>7569</v>
      </c>
      <c r="AE75" s="268" t="s">
        <v>7570</v>
      </c>
      <c r="AF75" s="268" t="s">
        <v>7571</v>
      </c>
      <c r="AG75" s="268" t="s">
        <v>7572</v>
      </c>
    </row>
    <row r="76" spans="2:33">
      <c r="B76" s="136" t="s">
        <v>5291</v>
      </c>
      <c r="C76" s="137" t="s">
        <v>6727</v>
      </c>
      <c r="D76" s="137">
        <v>2</v>
      </c>
      <c r="E76" s="137">
        <v>3181834</v>
      </c>
      <c r="F76" s="137">
        <v>3181837</v>
      </c>
      <c r="G76" s="139">
        <v>1</v>
      </c>
      <c r="H76" s="138">
        <v>0</v>
      </c>
      <c r="I76" s="138">
        <v>0</v>
      </c>
      <c r="J76" s="138" t="s">
        <v>6689</v>
      </c>
      <c r="K76" s="138">
        <v>0</v>
      </c>
      <c r="L76" s="138">
        <v>0</v>
      </c>
      <c r="M76" s="139" t="s">
        <v>6676</v>
      </c>
      <c r="N76" s="132" t="s">
        <v>7239</v>
      </c>
      <c r="O76" s="133">
        <v>-8.15</v>
      </c>
      <c r="P76" s="132" t="s">
        <v>5295</v>
      </c>
      <c r="Q76" s="133"/>
      <c r="R76" s="133"/>
      <c r="S76" s="133"/>
      <c r="T76" s="133"/>
      <c r="U76" s="133"/>
      <c r="V76" s="268" t="s">
        <v>7573</v>
      </c>
      <c r="W76" s="268" t="s">
        <v>7574</v>
      </c>
      <c r="X76" s="268" t="s">
        <v>7575</v>
      </c>
      <c r="Y76" s="268" t="s">
        <v>7576</v>
      </c>
      <c r="Z76" s="268" t="s">
        <v>7577</v>
      </c>
      <c r="AA76" s="268" t="s">
        <v>7578</v>
      </c>
      <c r="AB76" s="268" t="s">
        <v>7579</v>
      </c>
      <c r="AC76" s="268" t="s">
        <v>7580</v>
      </c>
      <c r="AD76" s="268" t="s">
        <v>7581</v>
      </c>
      <c r="AE76" s="268" t="s">
        <v>7582</v>
      </c>
      <c r="AF76" s="268" t="s">
        <v>7583</v>
      </c>
      <c r="AG76" s="268" t="s">
        <v>7584</v>
      </c>
    </row>
    <row r="77" spans="2:33">
      <c r="B77" s="136" t="s">
        <v>5305</v>
      </c>
      <c r="C77" s="137" t="s">
        <v>6674</v>
      </c>
      <c r="D77" s="137">
        <v>2</v>
      </c>
      <c r="E77" s="137">
        <v>3201148</v>
      </c>
      <c r="F77" s="137">
        <v>3201151</v>
      </c>
      <c r="G77" s="139">
        <v>1</v>
      </c>
      <c r="H77" s="138">
        <v>0</v>
      </c>
      <c r="I77" s="138">
        <v>0</v>
      </c>
      <c r="J77" s="138" t="s">
        <v>6689</v>
      </c>
      <c r="K77" s="138">
        <v>0</v>
      </c>
      <c r="L77" s="138">
        <v>0</v>
      </c>
      <c r="M77" s="139" t="s">
        <v>6676</v>
      </c>
      <c r="N77" s="132" t="s">
        <v>7239</v>
      </c>
      <c r="O77" s="133">
        <v>-12.86</v>
      </c>
      <c r="P77" s="132" t="s">
        <v>5308</v>
      </c>
      <c r="Q77" s="133"/>
      <c r="R77" s="133"/>
      <c r="S77" s="133"/>
      <c r="T77" s="133"/>
      <c r="U77" s="133"/>
      <c r="V77" s="268" t="s">
        <v>7585</v>
      </c>
      <c r="W77" s="268" t="s">
        <v>7586</v>
      </c>
      <c r="X77" s="268" t="s">
        <v>7587</v>
      </c>
      <c r="Y77" s="268" t="s">
        <v>7588</v>
      </c>
      <c r="Z77" s="268" t="s">
        <v>7589</v>
      </c>
      <c r="AA77" s="268" t="s">
        <v>7590</v>
      </c>
      <c r="AB77" s="268" t="s">
        <v>7591</v>
      </c>
      <c r="AC77" s="268" t="s">
        <v>7592</v>
      </c>
      <c r="AD77" s="268" t="s">
        <v>7593</v>
      </c>
      <c r="AE77" s="268" t="s">
        <v>7594</v>
      </c>
      <c r="AF77" s="268" t="s">
        <v>7595</v>
      </c>
      <c r="AG77" s="268" t="s">
        <v>7596</v>
      </c>
    </row>
    <row r="78" spans="2:33">
      <c r="B78" s="136" t="s">
        <v>5467</v>
      </c>
      <c r="C78" s="137" t="s">
        <v>18</v>
      </c>
      <c r="D78" s="137">
        <v>2</v>
      </c>
      <c r="E78" s="137">
        <v>3362807</v>
      </c>
      <c r="F78" s="137">
        <v>3365188</v>
      </c>
      <c r="G78" s="138">
        <v>0</v>
      </c>
      <c r="H78" s="138">
        <v>0</v>
      </c>
      <c r="I78" s="138">
        <v>0</v>
      </c>
      <c r="J78" s="138" t="s">
        <v>6671</v>
      </c>
      <c r="K78" s="138">
        <v>0</v>
      </c>
      <c r="L78" s="138">
        <v>0</v>
      </c>
      <c r="M78" s="137" t="s">
        <v>6672</v>
      </c>
      <c r="N78" s="132" t="s">
        <v>7239</v>
      </c>
      <c r="O78" s="133"/>
      <c r="P78" s="132" t="s">
        <v>1168</v>
      </c>
      <c r="Q78" s="133"/>
      <c r="R78" s="133"/>
      <c r="S78" s="133"/>
      <c r="T78" s="133"/>
      <c r="U78" s="133"/>
      <c r="V78" s="268"/>
      <c r="W78" s="268"/>
      <c r="X78" s="268"/>
      <c r="Y78" s="268"/>
      <c r="Z78" s="268"/>
      <c r="AA78" s="268"/>
      <c r="AB78" s="268"/>
      <c r="AC78" s="268"/>
      <c r="AD78" s="268"/>
      <c r="AE78" s="268"/>
      <c r="AF78" s="268"/>
      <c r="AG78" s="268"/>
    </row>
    <row r="79" spans="2:33">
      <c r="B79" s="136" t="s">
        <v>5470</v>
      </c>
      <c r="C79" s="137" t="s">
        <v>18</v>
      </c>
      <c r="D79" s="137">
        <v>2</v>
      </c>
      <c r="E79" s="137">
        <v>3366926</v>
      </c>
      <c r="F79" s="137">
        <v>3367642</v>
      </c>
      <c r="G79" s="138">
        <v>0</v>
      </c>
      <c r="H79" s="138">
        <v>0</v>
      </c>
      <c r="I79" s="138">
        <v>0</v>
      </c>
      <c r="J79" s="138" t="s">
        <v>6671</v>
      </c>
      <c r="K79" s="138">
        <v>0</v>
      </c>
      <c r="L79" s="138">
        <v>0</v>
      </c>
      <c r="M79" s="137" t="s">
        <v>6672</v>
      </c>
      <c r="N79" s="132" t="s">
        <v>7239</v>
      </c>
      <c r="O79" s="133"/>
      <c r="P79" s="132" t="s">
        <v>1168</v>
      </c>
      <c r="Q79" s="133"/>
      <c r="R79" s="133"/>
      <c r="S79" s="133"/>
      <c r="T79" s="133"/>
      <c r="U79" s="133"/>
      <c r="V79" s="268"/>
      <c r="W79" s="268"/>
      <c r="X79" s="268"/>
      <c r="Y79" s="268"/>
      <c r="Z79" s="268"/>
      <c r="AA79" s="268"/>
      <c r="AB79" s="268"/>
      <c r="AC79" s="268"/>
      <c r="AD79" s="268"/>
      <c r="AE79" s="268"/>
      <c r="AF79" s="268"/>
      <c r="AG79" s="268"/>
    </row>
    <row r="80" spans="2:33">
      <c r="B80" s="136" t="s">
        <v>5530</v>
      </c>
      <c r="C80" s="137" t="s">
        <v>6674</v>
      </c>
      <c r="D80" s="137">
        <v>2</v>
      </c>
      <c r="E80" s="137">
        <v>3433180</v>
      </c>
      <c r="F80" s="137">
        <v>3433183</v>
      </c>
      <c r="G80" s="139">
        <v>1</v>
      </c>
      <c r="H80" s="138">
        <v>0</v>
      </c>
      <c r="I80" s="138">
        <v>0</v>
      </c>
      <c r="J80" s="138" t="s">
        <v>6689</v>
      </c>
      <c r="K80" s="138">
        <v>0</v>
      </c>
      <c r="L80" s="138">
        <v>0</v>
      </c>
      <c r="M80" s="139" t="s">
        <v>6676</v>
      </c>
      <c r="N80" s="132" t="s">
        <v>6891</v>
      </c>
      <c r="O80" s="133">
        <v>-10.67</v>
      </c>
      <c r="P80" s="132" t="s">
        <v>5533</v>
      </c>
      <c r="Q80" s="133"/>
      <c r="R80" s="133"/>
      <c r="S80" s="133"/>
      <c r="T80" s="133"/>
      <c r="U80" s="133"/>
      <c r="V80" s="268" t="s">
        <v>7597</v>
      </c>
      <c r="W80" s="268" t="s">
        <v>7598</v>
      </c>
      <c r="X80" s="268" t="s">
        <v>7599</v>
      </c>
      <c r="Y80" s="268" t="s">
        <v>7600</v>
      </c>
      <c r="Z80" s="268" t="s">
        <v>7601</v>
      </c>
      <c r="AA80" s="268" t="s">
        <v>7602</v>
      </c>
      <c r="AB80" s="268" t="s">
        <v>7603</v>
      </c>
      <c r="AC80" s="268" t="s">
        <v>7604</v>
      </c>
      <c r="AD80" s="268" t="s">
        <v>7605</v>
      </c>
      <c r="AE80" s="268" t="s">
        <v>7606</v>
      </c>
      <c r="AF80" s="268" t="s">
        <v>7607</v>
      </c>
      <c r="AG80" s="268" t="s">
        <v>7608</v>
      </c>
    </row>
    <row r="81" spans="2:33">
      <c r="B81" s="136" t="s">
        <v>5548</v>
      </c>
      <c r="C81" s="137" t="s">
        <v>6727</v>
      </c>
      <c r="D81" s="137">
        <v>2</v>
      </c>
      <c r="E81" s="137">
        <v>3447922</v>
      </c>
      <c r="F81" s="137">
        <v>3447925</v>
      </c>
      <c r="G81" s="139">
        <v>1</v>
      </c>
      <c r="H81" s="138">
        <v>0</v>
      </c>
      <c r="I81" s="138">
        <v>0</v>
      </c>
      <c r="J81" s="138" t="s">
        <v>6689</v>
      </c>
      <c r="K81" s="138">
        <v>0</v>
      </c>
      <c r="L81" s="138">
        <v>0</v>
      </c>
      <c r="M81" s="139" t="s">
        <v>6676</v>
      </c>
      <c r="N81" s="132" t="s">
        <v>7239</v>
      </c>
      <c r="O81" s="133">
        <v>-10.25</v>
      </c>
      <c r="P81" s="132" t="s">
        <v>5552</v>
      </c>
      <c r="Q81" s="133"/>
      <c r="R81" s="133"/>
      <c r="S81" s="133"/>
      <c r="T81" s="133"/>
      <c r="U81" s="133"/>
      <c r="V81" s="268" t="s">
        <v>7609</v>
      </c>
      <c r="W81" s="268" t="s">
        <v>7610</v>
      </c>
      <c r="X81" s="268" t="s">
        <v>7611</v>
      </c>
      <c r="Y81" s="268" t="s">
        <v>7612</v>
      </c>
      <c r="Z81" s="268" t="s">
        <v>7613</v>
      </c>
      <c r="AA81" s="268" t="s">
        <v>7614</v>
      </c>
      <c r="AB81" s="268" t="s">
        <v>7615</v>
      </c>
      <c r="AC81" s="268" t="s">
        <v>7616</v>
      </c>
      <c r="AD81" s="268" t="s">
        <v>7617</v>
      </c>
      <c r="AE81" s="268" t="s">
        <v>7618</v>
      </c>
      <c r="AF81" s="268" t="s">
        <v>7619</v>
      </c>
      <c r="AG81" s="268" t="s">
        <v>7620</v>
      </c>
    </row>
    <row r="82" spans="2:33">
      <c r="B82" s="136" t="s">
        <v>5553</v>
      </c>
      <c r="C82" s="137" t="s">
        <v>6727</v>
      </c>
      <c r="D82" s="137">
        <v>2</v>
      </c>
      <c r="E82" s="137">
        <v>3449702</v>
      </c>
      <c r="F82" s="137">
        <v>3449705</v>
      </c>
      <c r="G82" s="139">
        <v>1</v>
      </c>
      <c r="H82" s="139">
        <v>1</v>
      </c>
      <c r="I82" s="138">
        <v>0</v>
      </c>
      <c r="J82" s="139" t="s">
        <v>7621</v>
      </c>
      <c r="K82" s="139">
        <v>1</v>
      </c>
      <c r="L82" s="137">
        <v>3</v>
      </c>
      <c r="M82" s="139" t="s">
        <v>6676</v>
      </c>
      <c r="N82" s="132" t="s">
        <v>7239</v>
      </c>
      <c r="O82" s="133">
        <v>-10.79</v>
      </c>
      <c r="P82" s="132" t="s">
        <v>5558</v>
      </c>
      <c r="Q82" s="133"/>
      <c r="R82" s="133"/>
      <c r="S82" s="133"/>
      <c r="T82" s="133"/>
      <c r="U82" s="133"/>
      <c r="V82" s="268" t="s">
        <v>7622</v>
      </c>
      <c r="W82" s="268" t="s">
        <v>7623</v>
      </c>
      <c r="X82" s="268" t="s">
        <v>7624</v>
      </c>
      <c r="Y82" s="268" t="s">
        <v>7625</v>
      </c>
      <c r="Z82" s="268" t="s">
        <v>7626</v>
      </c>
      <c r="AA82" s="268" t="s">
        <v>7627</v>
      </c>
      <c r="AB82" s="268" t="s">
        <v>7628</v>
      </c>
      <c r="AC82" s="268" t="s">
        <v>7629</v>
      </c>
      <c r="AD82" s="268" t="s">
        <v>7630</v>
      </c>
      <c r="AE82" s="268" t="s">
        <v>7631</v>
      </c>
      <c r="AF82" s="268" t="s">
        <v>7632</v>
      </c>
      <c r="AG82" s="268" t="s">
        <v>7633</v>
      </c>
    </row>
    <row r="83" spans="2:33">
      <c r="B83" s="136" t="s">
        <v>5587</v>
      </c>
      <c r="C83" s="137" t="s">
        <v>6727</v>
      </c>
      <c r="D83" s="137">
        <v>2</v>
      </c>
      <c r="E83" s="137">
        <v>3471563</v>
      </c>
      <c r="F83" s="137">
        <v>3471566</v>
      </c>
      <c r="G83" s="139">
        <v>1</v>
      </c>
      <c r="H83" s="138">
        <v>0</v>
      </c>
      <c r="I83" s="138">
        <v>0</v>
      </c>
      <c r="J83" s="138" t="s">
        <v>6689</v>
      </c>
      <c r="K83" s="138">
        <v>0</v>
      </c>
      <c r="L83" s="138">
        <v>0</v>
      </c>
      <c r="M83" s="139" t="s">
        <v>6676</v>
      </c>
      <c r="N83" s="132" t="s">
        <v>7239</v>
      </c>
      <c r="O83" s="133">
        <v>-11.62</v>
      </c>
      <c r="P83" s="132" t="s">
        <v>5590</v>
      </c>
      <c r="Q83" s="133"/>
      <c r="R83" s="133"/>
      <c r="S83" s="133"/>
      <c r="T83" s="133"/>
      <c r="U83" s="133"/>
      <c r="V83" s="268" t="s">
        <v>7634</v>
      </c>
      <c r="W83" s="268" t="s">
        <v>7635</v>
      </c>
      <c r="X83" s="268" t="s">
        <v>7636</v>
      </c>
      <c r="Y83" s="268" t="s">
        <v>7637</v>
      </c>
      <c r="Z83" s="268" t="s">
        <v>7638</v>
      </c>
      <c r="AA83" s="268" t="s">
        <v>7639</v>
      </c>
      <c r="AB83" s="268" t="s">
        <v>7640</v>
      </c>
      <c r="AC83" s="268" t="s">
        <v>7641</v>
      </c>
      <c r="AD83" s="268" t="s">
        <v>7642</v>
      </c>
      <c r="AE83" s="268" t="s">
        <v>7643</v>
      </c>
      <c r="AF83" s="268" t="s">
        <v>7644</v>
      </c>
      <c r="AG83" s="268" t="s">
        <v>7645</v>
      </c>
    </row>
    <row r="84" spans="2:33">
      <c r="B84" s="136" t="s">
        <v>5929</v>
      </c>
      <c r="C84" s="137" t="s">
        <v>6727</v>
      </c>
      <c r="D84" s="137">
        <v>2</v>
      </c>
      <c r="E84" s="137">
        <v>3796261</v>
      </c>
      <c r="F84" s="137">
        <v>3796264</v>
      </c>
      <c r="G84" s="139">
        <v>1</v>
      </c>
      <c r="H84" s="138">
        <v>0</v>
      </c>
      <c r="I84" s="138">
        <v>0</v>
      </c>
      <c r="J84" s="138" t="s">
        <v>6689</v>
      </c>
      <c r="K84" s="138">
        <v>0</v>
      </c>
      <c r="L84" s="138">
        <v>0</v>
      </c>
      <c r="M84" s="139" t="s">
        <v>6676</v>
      </c>
      <c r="N84" s="132" t="s">
        <v>7239</v>
      </c>
      <c r="O84" s="133">
        <v>-9.77</v>
      </c>
      <c r="P84" s="132" t="s">
        <v>5933</v>
      </c>
      <c r="Q84" s="133"/>
      <c r="R84" s="133"/>
      <c r="S84" s="133"/>
      <c r="T84" s="133"/>
      <c r="U84" s="133"/>
      <c r="V84" s="268" t="s">
        <v>7646</v>
      </c>
      <c r="W84" s="268" t="s">
        <v>7647</v>
      </c>
      <c r="X84" s="268" t="s">
        <v>7648</v>
      </c>
      <c r="Y84" s="268" t="s">
        <v>7649</v>
      </c>
      <c r="Z84" s="268" t="s">
        <v>7650</v>
      </c>
      <c r="AA84" s="268" t="s">
        <v>7651</v>
      </c>
      <c r="AB84" s="268" t="s">
        <v>7652</v>
      </c>
      <c r="AC84" s="268" t="s">
        <v>7653</v>
      </c>
      <c r="AD84" s="268" t="s">
        <v>7654</v>
      </c>
      <c r="AE84" s="268" t="s">
        <v>7655</v>
      </c>
      <c r="AF84" s="268" t="s">
        <v>7656</v>
      </c>
      <c r="AG84" s="268" t="s">
        <v>7657</v>
      </c>
    </row>
    <row r="85" spans="2:33">
      <c r="B85" s="136" t="s">
        <v>5943</v>
      </c>
      <c r="C85" s="137" t="s">
        <v>6674</v>
      </c>
      <c r="D85" s="137">
        <v>2</v>
      </c>
      <c r="E85" s="137">
        <v>3807837</v>
      </c>
      <c r="F85" s="137">
        <v>3807840</v>
      </c>
      <c r="G85" s="139">
        <v>1</v>
      </c>
      <c r="H85" s="138">
        <v>0</v>
      </c>
      <c r="I85" s="138">
        <v>0</v>
      </c>
      <c r="J85" s="138" t="s">
        <v>6689</v>
      </c>
      <c r="K85" s="138">
        <v>0</v>
      </c>
      <c r="L85" s="138">
        <v>0</v>
      </c>
      <c r="M85" s="139" t="s">
        <v>6676</v>
      </c>
      <c r="N85" s="132" t="s">
        <v>7239</v>
      </c>
      <c r="O85" s="133">
        <v>-7.71</v>
      </c>
      <c r="P85" s="132" t="s">
        <v>5947</v>
      </c>
      <c r="Q85" s="133"/>
      <c r="R85" s="133"/>
      <c r="S85" s="133"/>
      <c r="T85" s="133"/>
      <c r="U85" s="133"/>
      <c r="V85" s="268" t="s">
        <v>7658</v>
      </c>
      <c r="W85" s="268" t="s">
        <v>7659</v>
      </c>
      <c r="X85" s="268" t="s">
        <v>7660</v>
      </c>
      <c r="Y85" s="268" t="s">
        <v>7661</v>
      </c>
      <c r="Z85" s="268" t="s">
        <v>7662</v>
      </c>
      <c r="AA85" s="268" t="s">
        <v>7663</v>
      </c>
      <c r="AB85" s="268" t="s">
        <v>7664</v>
      </c>
      <c r="AC85" s="268" t="s">
        <v>7665</v>
      </c>
      <c r="AD85" s="268" t="s">
        <v>7666</v>
      </c>
      <c r="AE85" s="268" t="s">
        <v>7667</v>
      </c>
      <c r="AF85" s="268" t="s">
        <v>7668</v>
      </c>
      <c r="AG85" s="268" t="s">
        <v>7669</v>
      </c>
    </row>
    <row r="86" spans="2:33">
      <c r="B86" s="136" t="s">
        <v>5948</v>
      </c>
      <c r="C86" s="137" t="s">
        <v>6674</v>
      </c>
      <c r="D86" s="137">
        <v>2</v>
      </c>
      <c r="E86" s="137">
        <v>3820071</v>
      </c>
      <c r="F86" s="137">
        <v>3820074</v>
      </c>
      <c r="G86" s="139">
        <v>1</v>
      </c>
      <c r="H86" s="138">
        <v>0</v>
      </c>
      <c r="I86" s="138">
        <v>0</v>
      </c>
      <c r="J86" s="138" t="s">
        <v>6689</v>
      </c>
      <c r="K86" s="138">
        <v>0</v>
      </c>
      <c r="L86" s="138">
        <v>0</v>
      </c>
      <c r="M86" s="139" t="s">
        <v>6676</v>
      </c>
      <c r="N86" s="132" t="s">
        <v>7239</v>
      </c>
      <c r="O86" s="133">
        <v>-7.99</v>
      </c>
      <c r="P86" s="132" t="s">
        <v>5951</v>
      </c>
      <c r="Q86" s="133"/>
      <c r="R86" s="133"/>
      <c r="S86" s="133"/>
      <c r="T86" s="133"/>
      <c r="U86" s="133"/>
      <c r="V86" s="268" t="s">
        <v>7670</v>
      </c>
      <c r="W86" s="268" t="s">
        <v>7671</v>
      </c>
      <c r="X86" s="268" t="s">
        <v>7672</v>
      </c>
      <c r="Y86" s="268" t="s">
        <v>7673</v>
      </c>
      <c r="Z86" s="268" t="s">
        <v>7674</v>
      </c>
      <c r="AA86" s="268" t="s">
        <v>7675</v>
      </c>
      <c r="AB86" s="268" t="s">
        <v>7676</v>
      </c>
      <c r="AC86" s="268" t="s">
        <v>7677</v>
      </c>
      <c r="AD86" s="268" t="s">
        <v>7678</v>
      </c>
      <c r="AE86" s="268" t="s">
        <v>7679</v>
      </c>
      <c r="AF86" s="268" t="s">
        <v>7680</v>
      </c>
      <c r="AG86" s="268" t="s">
        <v>7681</v>
      </c>
    </row>
    <row r="87" spans="2:33">
      <c r="B87" s="136" t="s">
        <v>5999</v>
      </c>
      <c r="C87" s="137" t="s">
        <v>6674</v>
      </c>
      <c r="D87" s="137">
        <v>2</v>
      </c>
      <c r="E87" s="137">
        <v>3882872</v>
      </c>
      <c r="F87" s="137">
        <v>3882875</v>
      </c>
      <c r="G87" s="139">
        <v>1</v>
      </c>
      <c r="H87" s="139">
        <v>1</v>
      </c>
      <c r="I87" s="139">
        <v>1</v>
      </c>
      <c r="J87" s="139" t="s">
        <v>7682</v>
      </c>
      <c r="K87" s="138">
        <v>0</v>
      </c>
      <c r="L87" s="137">
        <v>36</v>
      </c>
      <c r="M87" s="139" t="s">
        <v>6676</v>
      </c>
      <c r="N87" s="132" t="s">
        <v>7239</v>
      </c>
      <c r="O87" s="133">
        <v>-10.86</v>
      </c>
      <c r="P87" s="132" t="s">
        <v>6003</v>
      </c>
      <c r="Q87" s="133"/>
      <c r="R87" s="133"/>
      <c r="S87" s="133"/>
      <c r="T87" s="133"/>
      <c r="U87" s="133"/>
      <c r="V87" s="268" t="s">
        <v>7683</v>
      </c>
      <c r="W87" s="268" t="s">
        <v>7684</v>
      </c>
      <c r="X87" s="268" t="s">
        <v>7685</v>
      </c>
      <c r="Y87" s="268" t="s">
        <v>7686</v>
      </c>
      <c r="Z87" s="268" t="s">
        <v>7687</v>
      </c>
      <c r="AA87" s="268" t="s">
        <v>7688</v>
      </c>
      <c r="AB87" s="268" t="s">
        <v>7689</v>
      </c>
      <c r="AC87" s="268" t="s">
        <v>7690</v>
      </c>
      <c r="AD87" s="268" t="s">
        <v>7691</v>
      </c>
      <c r="AE87" s="268" t="s">
        <v>7692</v>
      </c>
      <c r="AF87" s="268" t="s">
        <v>7693</v>
      </c>
      <c r="AG87" s="268" t="s">
        <v>7694</v>
      </c>
    </row>
    <row r="88" spans="2:33">
      <c r="B88" s="136" t="s">
        <v>6004</v>
      </c>
      <c r="C88" s="137" t="s">
        <v>6674</v>
      </c>
      <c r="D88" s="137">
        <v>2</v>
      </c>
      <c r="E88" s="137">
        <v>3884742</v>
      </c>
      <c r="F88" s="137">
        <v>3884745</v>
      </c>
      <c r="G88" s="139">
        <v>1</v>
      </c>
      <c r="H88" s="138">
        <v>0</v>
      </c>
      <c r="I88" s="138">
        <v>0</v>
      </c>
      <c r="J88" s="138" t="s">
        <v>6689</v>
      </c>
      <c r="K88" s="138">
        <v>0</v>
      </c>
      <c r="L88" s="138">
        <v>0</v>
      </c>
      <c r="M88" s="139" t="s">
        <v>6676</v>
      </c>
      <c r="N88" s="132" t="s">
        <v>7239</v>
      </c>
      <c r="O88" s="133">
        <v>-10.029999999999999</v>
      </c>
      <c r="P88" s="132" t="s">
        <v>6008</v>
      </c>
      <c r="Q88" s="133"/>
      <c r="R88" s="133"/>
      <c r="S88" s="133"/>
      <c r="T88" s="133"/>
      <c r="U88" s="133"/>
      <c r="V88" s="268" t="s">
        <v>7695</v>
      </c>
      <c r="W88" s="268" t="s">
        <v>7696</v>
      </c>
      <c r="X88" s="268" t="s">
        <v>7697</v>
      </c>
      <c r="Y88" s="268" t="s">
        <v>7698</v>
      </c>
      <c r="Z88" s="268" t="s">
        <v>7699</v>
      </c>
      <c r="AA88" s="268" t="s">
        <v>7700</v>
      </c>
      <c r="AB88" s="268" t="s">
        <v>7701</v>
      </c>
      <c r="AC88" s="268" t="s">
        <v>7702</v>
      </c>
      <c r="AD88" s="268" t="s">
        <v>7703</v>
      </c>
      <c r="AE88" s="268" t="s">
        <v>7704</v>
      </c>
      <c r="AF88" s="268" t="s">
        <v>7705</v>
      </c>
      <c r="AG88" s="268" t="s">
        <v>7706</v>
      </c>
    </row>
    <row r="89" spans="2:33">
      <c r="B89" s="136" t="s">
        <v>6009</v>
      </c>
      <c r="C89" s="137" t="s">
        <v>6674</v>
      </c>
      <c r="D89" s="137">
        <v>2</v>
      </c>
      <c r="E89" s="137">
        <v>3886529</v>
      </c>
      <c r="F89" s="137">
        <v>3886532</v>
      </c>
      <c r="G89" s="138">
        <v>0</v>
      </c>
      <c r="H89" s="138">
        <v>0</v>
      </c>
      <c r="I89" s="138">
        <v>0</v>
      </c>
      <c r="J89" s="138" t="s">
        <v>6689</v>
      </c>
      <c r="K89" s="138">
        <v>0</v>
      </c>
      <c r="L89" s="138">
        <v>0</v>
      </c>
      <c r="M89" s="139" t="s">
        <v>6676</v>
      </c>
      <c r="N89" s="132" t="s">
        <v>6673</v>
      </c>
      <c r="O89" s="133">
        <v>-4.88</v>
      </c>
      <c r="P89" s="132" t="s">
        <v>6013</v>
      </c>
      <c r="Q89" s="133"/>
      <c r="R89" s="133"/>
      <c r="S89" s="133"/>
      <c r="T89" s="133"/>
      <c r="U89" s="133"/>
      <c r="V89" s="268" t="s">
        <v>7707</v>
      </c>
      <c r="W89" s="268" t="s">
        <v>7708</v>
      </c>
      <c r="X89" s="268" t="s">
        <v>7709</v>
      </c>
      <c r="Y89" s="268" t="s">
        <v>7710</v>
      </c>
      <c r="Z89" s="268" t="s">
        <v>7711</v>
      </c>
      <c r="AA89" s="268" t="s">
        <v>7712</v>
      </c>
      <c r="AB89" s="268" t="s">
        <v>7713</v>
      </c>
      <c r="AC89" s="268" t="s">
        <v>7714</v>
      </c>
      <c r="AD89" s="268" t="s">
        <v>7715</v>
      </c>
      <c r="AE89" s="268" t="s">
        <v>7716</v>
      </c>
      <c r="AF89" s="268" t="s">
        <v>7717</v>
      </c>
      <c r="AG89" s="268" t="s">
        <v>7718</v>
      </c>
    </row>
    <row r="90" spans="2:33">
      <c r="B90" s="136" t="s">
        <v>6018</v>
      </c>
      <c r="C90" s="137" t="s">
        <v>6674</v>
      </c>
      <c r="D90" s="137">
        <v>2</v>
      </c>
      <c r="E90" s="137">
        <v>3892650</v>
      </c>
      <c r="F90" s="137">
        <v>3892653</v>
      </c>
      <c r="G90" s="138">
        <v>0</v>
      </c>
      <c r="H90" s="138">
        <v>0</v>
      </c>
      <c r="I90" s="138">
        <v>0</v>
      </c>
      <c r="J90" s="138" t="s">
        <v>6689</v>
      </c>
      <c r="K90" s="138">
        <v>0</v>
      </c>
      <c r="L90" s="138">
        <v>0</v>
      </c>
      <c r="M90" s="139" t="s">
        <v>6676</v>
      </c>
      <c r="N90" s="132" t="s">
        <v>6673</v>
      </c>
      <c r="O90" s="133">
        <v>-5.47</v>
      </c>
      <c r="P90" s="132" t="s">
        <v>6021</v>
      </c>
      <c r="Q90" s="133"/>
      <c r="R90" s="133"/>
      <c r="S90" s="133"/>
      <c r="T90" s="133"/>
      <c r="U90" s="133"/>
      <c r="V90" s="268" t="s">
        <v>7719</v>
      </c>
      <c r="W90" s="268" t="s">
        <v>7720</v>
      </c>
      <c r="X90" s="268" t="s">
        <v>7721</v>
      </c>
      <c r="Y90" s="268" t="s">
        <v>7722</v>
      </c>
      <c r="Z90" s="268" t="s">
        <v>7723</v>
      </c>
      <c r="AA90" s="268" t="s">
        <v>7724</v>
      </c>
      <c r="AB90" s="268" t="s">
        <v>7725</v>
      </c>
      <c r="AC90" s="268" t="s">
        <v>7726</v>
      </c>
      <c r="AD90" s="268" t="s">
        <v>7727</v>
      </c>
      <c r="AE90" s="268" t="s">
        <v>7728</v>
      </c>
      <c r="AF90" s="268" t="s">
        <v>7729</v>
      </c>
      <c r="AG90" s="268" t="s">
        <v>7730</v>
      </c>
    </row>
    <row r="91" spans="2:33">
      <c r="B91" s="136" t="s">
        <v>6022</v>
      </c>
      <c r="C91" s="137" t="s">
        <v>6727</v>
      </c>
      <c r="D91" s="137">
        <v>2</v>
      </c>
      <c r="E91" s="137">
        <v>3903753</v>
      </c>
      <c r="F91" s="137">
        <v>3903756</v>
      </c>
      <c r="G91" s="138">
        <v>0</v>
      </c>
      <c r="H91" s="138">
        <v>0</v>
      </c>
      <c r="I91" s="138">
        <v>0</v>
      </c>
      <c r="J91" s="138" t="s">
        <v>6689</v>
      </c>
      <c r="K91" s="138">
        <v>0</v>
      </c>
      <c r="L91" s="138">
        <v>0</v>
      </c>
      <c r="M91" s="139" t="s">
        <v>6676</v>
      </c>
      <c r="N91" s="132" t="s">
        <v>6673</v>
      </c>
      <c r="O91" s="133">
        <v>-8.25</v>
      </c>
      <c r="P91" s="132" t="s">
        <v>6025</v>
      </c>
      <c r="Q91" s="133"/>
      <c r="R91" s="133"/>
      <c r="S91" s="133"/>
      <c r="T91" s="133"/>
      <c r="U91" s="133"/>
      <c r="V91" s="268" t="s">
        <v>7731</v>
      </c>
      <c r="W91" s="268" t="s">
        <v>7732</v>
      </c>
      <c r="X91" s="268" t="s">
        <v>7733</v>
      </c>
      <c r="Y91" s="268" t="s">
        <v>7734</v>
      </c>
      <c r="Z91" s="268" t="s">
        <v>7735</v>
      </c>
      <c r="AA91" s="268" t="s">
        <v>7736</v>
      </c>
      <c r="AB91" s="268" t="s">
        <v>7737</v>
      </c>
      <c r="AC91" s="268" t="s">
        <v>7738</v>
      </c>
      <c r="AD91" s="268" t="s">
        <v>7739</v>
      </c>
      <c r="AE91" s="268" t="s">
        <v>7740</v>
      </c>
      <c r="AF91" s="268" t="s">
        <v>7741</v>
      </c>
      <c r="AG91" s="268" t="s">
        <v>7742</v>
      </c>
    </row>
    <row r="92" spans="2:33">
      <c r="B92" s="136" t="s">
        <v>6026</v>
      </c>
      <c r="C92" s="137" t="s">
        <v>6727</v>
      </c>
      <c r="D92" s="137">
        <v>2</v>
      </c>
      <c r="E92" s="137">
        <v>3905615</v>
      </c>
      <c r="F92" s="137">
        <v>3905618</v>
      </c>
      <c r="G92" s="138">
        <v>0</v>
      </c>
      <c r="H92" s="138">
        <v>0</v>
      </c>
      <c r="I92" s="138">
        <v>0</v>
      </c>
      <c r="J92" s="138" t="s">
        <v>6689</v>
      </c>
      <c r="K92" s="138">
        <v>0</v>
      </c>
      <c r="L92" s="138">
        <v>0</v>
      </c>
      <c r="M92" s="139" t="s">
        <v>6676</v>
      </c>
      <c r="N92" s="132" t="s">
        <v>6673</v>
      </c>
      <c r="O92" s="133">
        <v>-3.52</v>
      </c>
      <c r="P92" s="132" t="s">
        <v>6029</v>
      </c>
      <c r="Q92" s="133"/>
      <c r="R92" s="133"/>
      <c r="S92" s="133"/>
      <c r="T92" s="133"/>
      <c r="U92" s="133"/>
      <c r="V92" s="268" t="s">
        <v>7743</v>
      </c>
      <c r="W92" s="268" t="s">
        <v>7744</v>
      </c>
      <c r="X92" s="268" t="s">
        <v>7745</v>
      </c>
      <c r="Y92" s="268" t="s">
        <v>7746</v>
      </c>
      <c r="Z92" s="268" t="s">
        <v>7747</v>
      </c>
      <c r="AA92" s="268" t="s">
        <v>7748</v>
      </c>
      <c r="AB92" s="268" t="s">
        <v>7749</v>
      </c>
      <c r="AC92" s="268" t="s">
        <v>7750</v>
      </c>
      <c r="AD92" s="268" t="s">
        <v>7751</v>
      </c>
      <c r="AE92" s="268" t="s">
        <v>7752</v>
      </c>
      <c r="AF92" s="268" t="s">
        <v>7753</v>
      </c>
      <c r="AG92" s="268" t="s">
        <v>7754</v>
      </c>
    </row>
    <row r="93" spans="2:33">
      <c r="B93" s="136" t="s">
        <v>6030</v>
      </c>
      <c r="C93" s="137" t="s">
        <v>6727</v>
      </c>
      <c r="D93" s="137">
        <v>2</v>
      </c>
      <c r="E93" s="137">
        <v>3906571</v>
      </c>
      <c r="F93" s="137">
        <v>3906574</v>
      </c>
      <c r="G93" s="138">
        <v>0</v>
      </c>
      <c r="H93" s="138">
        <v>0</v>
      </c>
      <c r="I93" s="138">
        <v>0</v>
      </c>
      <c r="J93" s="138" t="s">
        <v>6689</v>
      </c>
      <c r="K93" s="138">
        <v>0</v>
      </c>
      <c r="L93" s="138">
        <v>0</v>
      </c>
      <c r="M93" s="139" t="s">
        <v>6676</v>
      </c>
      <c r="N93" s="132" t="s">
        <v>6673</v>
      </c>
      <c r="O93" s="133">
        <v>-5.41</v>
      </c>
      <c r="P93" s="132" t="s">
        <v>6034</v>
      </c>
      <c r="Q93" s="133"/>
      <c r="R93" s="133"/>
      <c r="S93" s="133"/>
      <c r="T93" s="133"/>
      <c r="U93" s="133"/>
      <c r="V93" s="268" t="s">
        <v>7755</v>
      </c>
      <c r="W93" s="268" t="s">
        <v>7756</v>
      </c>
      <c r="X93" s="268" t="s">
        <v>7757</v>
      </c>
      <c r="Y93" s="268" t="s">
        <v>7758</v>
      </c>
      <c r="Z93" s="268" t="s">
        <v>7759</v>
      </c>
      <c r="AA93" s="268" t="s">
        <v>7760</v>
      </c>
      <c r="AB93" s="268" t="s">
        <v>7761</v>
      </c>
      <c r="AC93" s="268" t="s">
        <v>7762</v>
      </c>
      <c r="AD93" s="268" t="s">
        <v>7763</v>
      </c>
      <c r="AE93" s="268" t="s">
        <v>7764</v>
      </c>
      <c r="AF93" s="268" t="s">
        <v>7765</v>
      </c>
      <c r="AG93" s="268" t="s">
        <v>7766</v>
      </c>
    </row>
    <row r="94" spans="2:33">
      <c r="B94" s="136" t="s">
        <v>6035</v>
      </c>
      <c r="C94" s="137" t="s">
        <v>6727</v>
      </c>
      <c r="D94" s="137">
        <v>2</v>
      </c>
      <c r="E94" s="137">
        <v>3911852</v>
      </c>
      <c r="F94" s="137">
        <v>3911855</v>
      </c>
      <c r="G94" s="139">
        <v>1</v>
      </c>
      <c r="H94" s="138">
        <v>0</v>
      </c>
      <c r="I94" s="138">
        <v>0</v>
      </c>
      <c r="J94" s="138" t="s">
        <v>6689</v>
      </c>
      <c r="K94" s="138">
        <v>0</v>
      </c>
      <c r="L94" s="138">
        <v>0</v>
      </c>
      <c r="M94" s="139" t="s">
        <v>6676</v>
      </c>
      <c r="N94" s="132" t="s">
        <v>6891</v>
      </c>
      <c r="O94" s="133">
        <v>-6.61</v>
      </c>
      <c r="P94" s="132" t="s">
        <v>6039</v>
      </c>
      <c r="Q94" s="133"/>
      <c r="R94" s="133"/>
      <c r="S94" s="133"/>
      <c r="T94" s="133"/>
      <c r="U94" s="133"/>
      <c r="V94" s="268" t="s">
        <v>7767</v>
      </c>
      <c r="W94" s="268" t="s">
        <v>7768</v>
      </c>
      <c r="X94" s="268" t="s">
        <v>7769</v>
      </c>
      <c r="Y94" s="268" t="s">
        <v>7770</v>
      </c>
      <c r="Z94" s="268" t="s">
        <v>7771</v>
      </c>
      <c r="AA94" s="268" t="s">
        <v>7772</v>
      </c>
      <c r="AB94" s="268" t="s">
        <v>7773</v>
      </c>
      <c r="AC94" s="268" t="s">
        <v>7774</v>
      </c>
      <c r="AD94" s="268" t="s">
        <v>7775</v>
      </c>
      <c r="AE94" s="268" t="s">
        <v>7776</v>
      </c>
      <c r="AF94" s="268" t="s">
        <v>7777</v>
      </c>
      <c r="AG94" s="268" t="s">
        <v>7778</v>
      </c>
    </row>
    <row r="95" spans="2:33">
      <c r="B95" s="136" t="s">
        <v>6045</v>
      </c>
      <c r="C95" s="137" t="s">
        <v>6674</v>
      </c>
      <c r="D95" s="137">
        <v>1</v>
      </c>
      <c r="E95" s="137">
        <v>3931790</v>
      </c>
      <c r="F95" s="137">
        <v>3931793</v>
      </c>
      <c r="G95" s="138">
        <v>0</v>
      </c>
      <c r="H95" s="138">
        <v>0</v>
      </c>
      <c r="I95" s="138">
        <v>0</v>
      </c>
      <c r="J95" s="138" t="s">
        <v>6689</v>
      </c>
      <c r="K95" s="138">
        <v>0</v>
      </c>
      <c r="L95" s="138">
        <v>0</v>
      </c>
      <c r="M95" s="139" t="s">
        <v>6676</v>
      </c>
      <c r="N95" s="132" t="s">
        <v>6673</v>
      </c>
      <c r="O95" s="133">
        <v>-6.93</v>
      </c>
      <c r="P95" s="132" t="s">
        <v>6048</v>
      </c>
      <c r="Q95" s="133"/>
      <c r="R95" s="133"/>
      <c r="S95" s="133"/>
      <c r="T95" s="133"/>
      <c r="U95" s="133"/>
      <c r="V95" s="268" t="s">
        <v>7779</v>
      </c>
      <c r="W95" s="268" t="s">
        <v>7780</v>
      </c>
      <c r="X95" s="268" t="s">
        <v>7781</v>
      </c>
      <c r="Y95" s="268" t="s">
        <v>7782</v>
      </c>
      <c r="Z95" s="268" t="s">
        <v>7783</v>
      </c>
      <c r="AA95" s="268" t="s">
        <v>7784</v>
      </c>
      <c r="AB95" s="268" t="s">
        <v>7785</v>
      </c>
      <c r="AC95" s="268" t="s">
        <v>7786</v>
      </c>
      <c r="AD95" s="268" t="s">
        <v>7787</v>
      </c>
      <c r="AE95" s="268" t="s">
        <v>7788</v>
      </c>
      <c r="AF95" s="268" t="s">
        <v>7789</v>
      </c>
      <c r="AG95" s="268" t="s">
        <v>7790</v>
      </c>
    </row>
    <row r="96" spans="2:33">
      <c r="B96" s="136" t="s">
        <v>6049</v>
      </c>
      <c r="C96" s="137" t="s">
        <v>6674</v>
      </c>
      <c r="D96" s="137">
        <v>1</v>
      </c>
      <c r="E96" s="137">
        <v>3936243</v>
      </c>
      <c r="F96" s="137">
        <v>3936246</v>
      </c>
      <c r="G96" s="138">
        <v>0</v>
      </c>
      <c r="H96" s="138">
        <v>0</v>
      </c>
      <c r="I96" s="138">
        <v>0</v>
      </c>
      <c r="J96" s="138" t="s">
        <v>6689</v>
      </c>
      <c r="K96" s="138">
        <v>0</v>
      </c>
      <c r="L96" s="138">
        <v>0</v>
      </c>
      <c r="M96" s="139" t="s">
        <v>6676</v>
      </c>
      <c r="N96" s="132" t="s">
        <v>6673</v>
      </c>
      <c r="O96" s="133">
        <v>-10.68</v>
      </c>
      <c r="P96" s="132" t="s">
        <v>6053</v>
      </c>
      <c r="Q96" s="133"/>
      <c r="R96" s="133"/>
      <c r="S96" s="133"/>
      <c r="T96" s="133"/>
      <c r="U96" s="133"/>
      <c r="V96" s="268" t="s">
        <v>7791</v>
      </c>
      <c r="W96" s="268" t="s">
        <v>7792</v>
      </c>
      <c r="X96" s="268" t="s">
        <v>7793</v>
      </c>
      <c r="Y96" s="268" t="s">
        <v>7794</v>
      </c>
      <c r="Z96" s="268" t="s">
        <v>7795</v>
      </c>
      <c r="AA96" s="268" t="s">
        <v>7796</v>
      </c>
      <c r="AB96" s="268" t="s">
        <v>7797</v>
      </c>
      <c r="AC96" s="268" t="s">
        <v>7798</v>
      </c>
      <c r="AD96" s="268" t="s">
        <v>7799</v>
      </c>
      <c r="AE96" s="268" t="s">
        <v>7800</v>
      </c>
      <c r="AF96" s="268" t="s">
        <v>7801</v>
      </c>
      <c r="AG96" s="268" t="s">
        <v>7802</v>
      </c>
    </row>
    <row r="97" spans="2:33">
      <c r="B97" s="136" t="s">
        <v>6054</v>
      </c>
      <c r="C97" s="137" t="s">
        <v>6727</v>
      </c>
      <c r="D97" s="137">
        <v>1</v>
      </c>
      <c r="E97" s="137">
        <v>3938657</v>
      </c>
      <c r="F97" s="137">
        <v>3938660</v>
      </c>
      <c r="G97" s="138">
        <v>0</v>
      </c>
      <c r="H97" s="138">
        <v>0</v>
      </c>
      <c r="I97" s="138">
        <v>0</v>
      </c>
      <c r="J97" s="138" t="s">
        <v>6689</v>
      </c>
      <c r="K97" s="138">
        <v>0</v>
      </c>
      <c r="L97" s="138">
        <v>0</v>
      </c>
      <c r="M97" s="139" t="s">
        <v>6676</v>
      </c>
      <c r="N97" s="132" t="s">
        <v>6673</v>
      </c>
      <c r="O97" s="133">
        <v>-10.49</v>
      </c>
      <c r="P97" s="132" t="s">
        <v>6056</v>
      </c>
      <c r="Q97" s="133"/>
      <c r="R97" s="133"/>
      <c r="S97" s="133"/>
      <c r="T97" s="133"/>
      <c r="U97" s="133"/>
      <c r="V97" s="268" t="s">
        <v>7803</v>
      </c>
      <c r="W97" s="268" t="s">
        <v>7804</v>
      </c>
      <c r="X97" s="268" t="s">
        <v>7805</v>
      </c>
      <c r="Y97" s="268" t="s">
        <v>7806</v>
      </c>
      <c r="Z97" s="268" t="s">
        <v>7807</v>
      </c>
      <c r="AA97" s="268" t="s">
        <v>7808</v>
      </c>
      <c r="AB97" s="268" t="s">
        <v>7809</v>
      </c>
      <c r="AC97" s="268" t="s">
        <v>7810</v>
      </c>
      <c r="AD97" s="268" t="s">
        <v>7811</v>
      </c>
      <c r="AE97" s="268" t="s">
        <v>7812</v>
      </c>
      <c r="AF97" s="268" t="s">
        <v>7813</v>
      </c>
      <c r="AG97" s="268" t="s">
        <v>7814</v>
      </c>
    </row>
    <row r="98" spans="2:33">
      <c r="B98" s="136" t="s">
        <v>6058</v>
      </c>
      <c r="C98" s="137" t="s">
        <v>6674</v>
      </c>
      <c r="D98" s="137">
        <v>1</v>
      </c>
      <c r="E98" s="137">
        <v>3950484</v>
      </c>
      <c r="F98" s="137">
        <v>3950487</v>
      </c>
      <c r="G98" s="138">
        <v>0</v>
      </c>
      <c r="H98" s="138">
        <v>0</v>
      </c>
      <c r="I98" s="138">
        <v>0</v>
      </c>
      <c r="J98" s="138" t="s">
        <v>6689</v>
      </c>
      <c r="K98" s="138">
        <v>0</v>
      </c>
      <c r="L98" s="138">
        <v>0</v>
      </c>
      <c r="M98" s="139" t="s">
        <v>6676</v>
      </c>
      <c r="N98" s="132" t="s">
        <v>6673</v>
      </c>
      <c r="O98" s="133">
        <v>-5.99</v>
      </c>
      <c r="P98" s="132" t="s">
        <v>6065</v>
      </c>
      <c r="Q98" s="133"/>
      <c r="R98" s="133"/>
      <c r="S98" s="133"/>
      <c r="T98" s="133"/>
      <c r="U98" s="133"/>
      <c r="V98" s="268" t="s">
        <v>7815</v>
      </c>
      <c r="W98" s="268" t="s">
        <v>7816</v>
      </c>
      <c r="X98" s="268" t="s">
        <v>7817</v>
      </c>
      <c r="Y98" s="268" t="s">
        <v>7818</v>
      </c>
      <c r="Z98" s="268" t="s">
        <v>7819</v>
      </c>
      <c r="AA98" s="268" t="s">
        <v>7820</v>
      </c>
      <c r="AB98" s="268" t="s">
        <v>7821</v>
      </c>
      <c r="AC98" s="268" t="s">
        <v>7822</v>
      </c>
      <c r="AD98" s="268" t="s">
        <v>7823</v>
      </c>
      <c r="AE98" s="268" t="s">
        <v>7824</v>
      </c>
      <c r="AF98" s="268" t="s">
        <v>7825</v>
      </c>
      <c r="AG98" s="268" t="s">
        <v>7826</v>
      </c>
    </row>
    <row r="99" spans="2:33">
      <c r="B99" s="136" t="s">
        <v>6114</v>
      </c>
      <c r="C99" s="137" t="s">
        <v>6727</v>
      </c>
      <c r="D99" s="137">
        <v>1</v>
      </c>
      <c r="E99" s="137">
        <v>3987847</v>
      </c>
      <c r="F99" s="137">
        <v>3987850</v>
      </c>
      <c r="G99" s="139">
        <v>1</v>
      </c>
      <c r="H99" s="139">
        <v>1</v>
      </c>
      <c r="I99" s="138">
        <v>0</v>
      </c>
      <c r="J99" s="139" t="s">
        <v>7827</v>
      </c>
      <c r="K99" s="139">
        <v>1</v>
      </c>
      <c r="L99" s="137">
        <v>3</v>
      </c>
      <c r="M99" s="139" t="s">
        <v>6676</v>
      </c>
      <c r="N99" s="132" t="s">
        <v>6673</v>
      </c>
      <c r="O99" s="133">
        <v>-10.93</v>
      </c>
      <c r="P99" s="132" t="s">
        <v>6119</v>
      </c>
      <c r="Q99" s="133"/>
      <c r="R99" s="133"/>
      <c r="S99" s="133"/>
      <c r="T99" s="133"/>
      <c r="U99" s="133"/>
      <c r="V99" s="268" t="s">
        <v>7828</v>
      </c>
      <c r="W99" s="268" t="s">
        <v>7829</v>
      </c>
      <c r="X99" s="268" t="s">
        <v>7830</v>
      </c>
      <c r="Y99" s="268" t="s">
        <v>7831</v>
      </c>
      <c r="Z99" s="268" t="s">
        <v>7832</v>
      </c>
      <c r="AA99" s="268" t="s">
        <v>7833</v>
      </c>
      <c r="AB99" s="268" t="s">
        <v>7834</v>
      </c>
      <c r="AC99" s="268" t="s">
        <v>7835</v>
      </c>
      <c r="AD99" s="268" t="s">
        <v>7836</v>
      </c>
      <c r="AE99" s="268" t="s">
        <v>7837</v>
      </c>
      <c r="AF99" s="268" t="s">
        <v>7838</v>
      </c>
      <c r="AG99" s="268" t="s">
        <v>7839</v>
      </c>
    </row>
    <row r="100" spans="2:33">
      <c r="B100" s="136" t="s">
        <v>6159</v>
      </c>
      <c r="C100" s="137" t="s">
        <v>6674</v>
      </c>
      <c r="D100" s="137">
        <v>1</v>
      </c>
      <c r="E100" s="137">
        <v>4018249</v>
      </c>
      <c r="F100" s="137">
        <v>4018252</v>
      </c>
      <c r="G100" s="139">
        <v>1</v>
      </c>
      <c r="H100" s="139">
        <v>1</v>
      </c>
      <c r="I100" s="138">
        <v>0</v>
      </c>
      <c r="J100" s="139" t="s">
        <v>7840</v>
      </c>
      <c r="K100" s="139">
        <v>1</v>
      </c>
      <c r="L100" s="137">
        <v>3</v>
      </c>
      <c r="M100" s="139" t="s">
        <v>6676</v>
      </c>
      <c r="N100" s="132" t="s">
        <v>6673</v>
      </c>
      <c r="O100" s="133">
        <v>-8.4499999999999993</v>
      </c>
      <c r="P100" s="132" t="s">
        <v>6164</v>
      </c>
      <c r="Q100" s="133"/>
      <c r="R100" s="133"/>
      <c r="S100" s="133"/>
      <c r="T100" s="133"/>
      <c r="U100" s="133"/>
      <c r="V100" s="268" t="s">
        <v>7841</v>
      </c>
      <c r="W100" s="268" t="s">
        <v>7842</v>
      </c>
      <c r="X100" s="268" t="s">
        <v>7843</v>
      </c>
      <c r="Y100" s="268" t="s">
        <v>7844</v>
      </c>
      <c r="Z100" s="268" t="s">
        <v>7845</v>
      </c>
      <c r="AA100" s="268" t="s">
        <v>7846</v>
      </c>
      <c r="AB100" s="268" t="s">
        <v>7847</v>
      </c>
      <c r="AC100" s="268" t="s">
        <v>7848</v>
      </c>
      <c r="AD100" s="268" t="s">
        <v>7849</v>
      </c>
      <c r="AE100" s="268" t="s">
        <v>7850</v>
      </c>
      <c r="AF100" s="268" t="s">
        <v>7851</v>
      </c>
      <c r="AG100" s="268" t="s">
        <v>7852</v>
      </c>
    </row>
    <row r="101" spans="2:33">
      <c r="B101" s="136" t="s">
        <v>385</v>
      </c>
      <c r="C101" s="137" t="s">
        <v>6674</v>
      </c>
      <c r="D101" s="137">
        <v>1</v>
      </c>
      <c r="E101" s="137">
        <v>4019886</v>
      </c>
      <c r="F101" s="137">
        <v>4019889</v>
      </c>
      <c r="G101" s="139">
        <v>1</v>
      </c>
      <c r="H101" s="138">
        <v>0</v>
      </c>
      <c r="I101" s="138">
        <v>0</v>
      </c>
      <c r="J101" s="138" t="s">
        <v>6689</v>
      </c>
      <c r="K101" s="138">
        <v>0</v>
      </c>
      <c r="L101" s="138">
        <v>0</v>
      </c>
      <c r="M101" s="139" t="s">
        <v>6676</v>
      </c>
      <c r="N101" s="132" t="s">
        <v>6673</v>
      </c>
      <c r="O101" s="133">
        <v>-11</v>
      </c>
      <c r="P101" s="132" t="s">
        <v>6167</v>
      </c>
      <c r="Q101" s="133"/>
      <c r="R101" s="133"/>
      <c r="S101" s="133"/>
      <c r="T101" s="133"/>
      <c r="U101" s="133"/>
      <c r="V101" s="268" t="s">
        <v>7853</v>
      </c>
      <c r="W101" s="268" t="s">
        <v>7854</v>
      </c>
      <c r="X101" s="268" t="s">
        <v>7855</v>
      </c>
      <c r="Y101" s="268" t="s">
        <v>7856</v>
      </c>
      <c r="Z101" s="268" t="s">
        <v>7857</v>
      </c>
      <c r="AA101" s="268" t="s">
        <v>7858</v>
      </c>
      <c r="AB101" s="268" t="s">
        <v>7859</v>
      </c>
      <c r="AC101" s="268" t="s">
        <v>7860</v>
      </c>
      <c r="AD101" s="268" t="s">
        <v>7861</v>
      </c>
      <c r="AE101" s="268" t="s">
        <v>7862</v>
      </c>
      <c r="AF101" s="268" t="s">
        <v>7863</v>
      </c>
      <c r="AG101" s="268" t="s">
        <v>7864</v>
      </c>
    </row>
    <row r="102" spans="2:33">
      <c r="B102" s="136" t="s">
        <v>6168</v>
      </c>
      <c r="C102" s="137" t="s">
        <v>6674</v>
      </c>
      <c r="D102" s="137">
        <v>1</v>
      </c>
      <c r="E102" s="137">
        <v>4024501</v>
      </c>
      <c r="F102" s="137">
        <v>4024504</v>
      </c>
      <c r="G102" s="139">
        <v>1</v>
      </c>
      <c r="H102" s="138">
        <v>0</v>
      </c>
      <c r="I102" s="138">
        <v>0</v>
      </c>
      <c r="J102" s="138" t="s">
        <v>6689</v>
      </c>
      <c r="K102" s="138">
        <v>0</v>
      </c>
      <c r="L102" s="138">
        <v>0</v>
      </c>
      <c r="M102" s="139" t="s">
        <v>6676</v>
      </c>
      <c r="N102" s="132" t="s">
        <v>6673</v>
      </c>
      <c r="O102" s="133">
        <v>-7.38</v>
      </c>
      <c r="P102" s="132" t="s">
        <v>6171</v>
      </c>
      <c r="Q102" s="133"/>
      <c r="R102" s="133"/>
      <c r="S102" s="133"/>
      <c r="T102" s="133"/>
      <c r="U102" s="133"/>
      <c r="V102" s="268" t="s">
        <v>7865</v>
      </c>
      <c r="W102" s="268" t="s">
        <v>7866</v>
      </c>
      <c r="X102" s="268" t="s">
        <v>7867</v>
      </c>
      <c r="Y102" s="268" t="s">
        <v>7868</v>
      </c>
      <c r="Z102" s="268" t="s">
        <v>7869</v>
      </c>
      <c r="AA102" s="268" t="s">
        <v>7870</v>
      </c>
      <c r="AB102" s="268" t="s">
        <v>7871</v>
      </c>
      <c r="AC102" s="268" t="s">
        <v>7872</v>
      </c>
      <c r="AD102" s="268" t="s">
        <v>7873</v>
      </c>
      <c r="AE102" s="268" t="s">
        <v>7874</v>
      </c>
      <c r="AF102" s="268" t="s">
        <v>7875</v>
      </c>
      <c r="AG102" s="268" t="s">
        <v>7876</v>
      </c>
    </row>
    <row r="103" spans="2:33">
      <c r="B103" s="136" t="s">
        <v>6277</v>
      </c>
      <c r="C103" s="137" t="s">
        <v>6727</v>
      </c>
      <c r="D103" s="137">
        <v>1</v>
      </c>
      <c r="E103" s="137">
        <v>4120402</v>
      </c>
      <c r="F103" s="137">
        <v>4120405</v>
      </c>
      <c r="G103" s="139">
        <v>1</v>
      </c>
      <c r="H103" s="138">
        <v>0</v>
      </c>
      <c r="I103" s="138">
        <v>0</v>
      </c>
      <c r="J103" s="138" t="s">
        <v>6689</v>
      </c>
      <c r="K103" s="138">
        <v>0</v>
      </c>
      <c r="L103" s="138">
        <v>0</v>
      </c>
      <c r="M103" s="139" t="s">
        <v>6676</v>
      </c>
      <c r="N103" s="132" t="s">
        <v>6673</v>
      </c>
      <c r="O103" s="133">
        <v>-9.84</v>
      </c>
      <c r="P103" s="132" t="s">
        <v>6280</v>
      </c>
      <c r="Q103" s="133"/>
      <c r="R103" s="133"/>
      <c r="S103" s="133"/>
      <c r="T103" s="133"/>
      <c r="U103" s="133"/>
      <c r="V103" s="268" t="s">
        <v>7877</v>
      </c>
      <c r="W103" s="268" t="s">
        <v>7878</v>
      </c>
      <c r="X103" s="268" t="s">
        <v>7879</v>
      </c>
      <c r="Y103" s="268" t="s">
        <v>7880</v>
      </c>
      <c r="Z103" s="268" t="s">
        <v>7881</v>
      </c>
      <c r="AA103" s="268" t="s">
        <v>7882</v>
      </c>
      <c r="AB103" s="268" t="s">
        <v>7883</v>
      </c>
      <c r="AC103" s="268" t="s">
        <v>7884</v>
      </c>
      <c r="AD103" s="268" t="s">
        <v>7885</v>
      </c>
      <c r="AE103" s="268" t="s">
        <v>7886</v>
      </c>
      <c r="AF103" s="268" t="s">
        <v>7887</v>
      </c>
      <c r="AG103" s="268" t="s">
        <v>7888</v>
      </c>
    </row>
    <row r="104" spans="2:33">
      <c r="B104" s="136" t="s">
        <v>6291</v>
      </c>
      <c r="C104" s="137" t="s">
        <v>6674</v>
      </c>
      <c r="D104" s="137">
        <v>1</v>
      </c>
      <c r="E104" s="137">
        <v>4164305</v>
      </c>
      <c r="F104" s="137">
        <v>4164308</v>
      </c>
      <c r="G104" s="139">
        <v>1</v>
      </c>
      <c r="H104" s="138">
        <v>0</v>
      </c>
      <c r="I104" s="138">
        <v>0</v>
      </c>
      <c r="J104" s="138" t="s">
        <v>6689</v>
      </c>
      <c r="K104" s="138">
        <v>0</v>
      </c>
      <c r="L104" s="138">
        <v>0</v>
      </c>
      <c r="M104" s="139" t="s">
        <v>6676</v>
      </c>
      <c r="N104" s="132" t="s">
        <v>6673</v>
      </c>
      <c r="O104" s="133">
        <v>-11.36</v>
      </c>
      <c r="P104" s="132" t="s">
        <v>6294</v>
      </c>
      <c r="Q104" s="133"/>
      <c r="R104" s="133"/>
      <c r="S104" s="133"/>
      <c r="T104" s="133"/>
      <c r="U104" s="133"/>
      <c r="V104" s="268" t="s">
        <v>7889</v>
      </c>
      <c r="W104" s="268" t="s">
        <v>7890</v>
      </c>
      <c r="X104" s="268" t="s">
        <v>7891</v>
      </c>
      <c r="Y104" s="268" t="s">
        <v>7892</v>
      </c>
      <c r="Z104" s="268" t="s">
        <v>7893</v>
      </c>
      <c r="AA104" s="268" t="s">
        <v>7894</v>
      </c>
      <c r="AB104" s="268" t="s">
        <v>7895</v>
      </c>
      <c r="AC104" s="268" t="s">
        <v>7896</v>
      </c>
      <c r="AD104" s="268" t="s">
        <v>7897</v>
      </c>
      <c r="AE104" s="268" t="s">
        <v>7898</v>
      </c>
      <c r="AF104" s="268" t="s">
        <v>7899</v>
      </c>
      <c r="AG104" s="268" t="s">
        <v>7900</v>
      </c>
    </row>
    <row r="105" spans="2:33">
      <c r="B105" s="136" t="s">
        <v>6295</v>
      </c>
      <c r="C105" s="137" t="s">
        <v>6674</v>
      </c>
      <c r="D105" s="137">
        <v>1</v>
      </c>
      <c r="E105" s="137">
        <v>4171105</v>
      </c>
      <c r="F105" s="137">
        <v>4171108</v>
      </c>
      <c r="G105" s="139">
        <v>1</v>
      </c>
      <c r="H105" s="139">
        <v>1</v>
      </c>
      <c r="I105" s="138">
        <v>0</v>
      </c>
      <c r="J105" s="139" t="s">
        <v>7901</v>
      </c>
      <c r="K105" s="139">
        <v>1</v>
      </c>
      <c r="L105" s="137">
        <v>3</v>
      </c>
      <c r="M105" s="139" t="s">
        <v>6676</v>
      </c>
      <c r="N105" s="132" t="s">
        <v>6673</v>
      </c>
      <c r="O105" s="133">
        <v>-5.41</v>
      </c>
      <c r="P105" s="132" t="s">
        <v>6300</v>
      </c>
      <c r="Q105" s="133"/>
      <c r="R105" s="133"/>
      <c r="S105" s="133"/>
      <c r="T105" s="133"/>
      <c r="U105" s="133"/>
      <c r="V105" s="268" t="s">
        <v>7902</v>
      </c>
      <c r="W105" s="268" t="s">
        <v>7903</v>
      </c>
      <c r="X105" s="268" t="s">
        <v>7904</v>
      </c>
      <c r="Y105" s="268" t="s">
        <v>7905</v>
      </c>
      <c r="Z105" s="268" t="s">
        <v>7906</v>
      </c>
      <c r="AA105" s="268" t="s">
        <v>7907</v>
      </c>
      <c r="AB105" s="268" t="s">
        <v>7908</v>
      </c>
      <c r="AC105" s="268" t="s">
        <v>7909</v>
      </c>
      <c r="AD105" s="268" t="s">
        <v>7910</v>
      </c>
      <c r="AE105" s="268" t="s">
        <v>7911</v>
      </c>
      <c r="AF105" s="268" t="s">
        <v>7912</v>
      </c>
      <c r="AG105" s="268" t="s">
        <v>7913</v>
      </c>
    </row>
    <row r="106" spans="2:33">
      <c r="B106" s="136" t="s">
        <v>6301</v>
      </c>
      <c r="C106" s="137" t="s">
        <v>6674</v>
      </c>
      <c r="D106" s="137">
        <v>1</v>
      </c>
      <c r="E106" s="137">
        <v>4175761</v>
      </c>
      <c r="F106" s="137">
        <v>4175764</v>
      </c>
      <c r="G106" s="139">
        <v>1</v>
      </c>
      <c r="H106" s="138">
        <v>0</v>
      </c>
      <c r="I106" s="138">
        <v>0</v>
      </c>
      <c r="J106" s="138" t="s">
        <v>6689</v>
      </c>
      <c r="K106" s="138">
        <v>0</v>
      </c>
      <c r="L106" s="138">
        <v>0</v>
      </c>
      <c r="M106" s="139" t="s">
        <v>6676</v>
      </c>
      <c r="N106" s="132" t="s">
        <v>6673</v>
      </c>
      <c r="O106" s="133">
        <v>-4.78</v>
      </c>
      <c r="P106" s="132" t="s">
        <v>6304</v>
      </c>
      <c r="Q106" s="133"/>
      <c r="R106" s="133"/>
      <c r="S106" s="133"/>
      <c r="T106" s="133"/>
      <c r="U106" s="133"/>
      <c r="V106" s="268" t="s">
        <v>7914</v>
      </c>
      <c r="W106" s="268" t="s">
        <v>7915</v>
      </c>
      <c r="X106" s="268" t="s">
        <v>7916</v>
      </c>
      <c r="Y106" s="268" t="s">
        <v>7917</v>
      </c>
      <c r="Z106" s="268" t="s">
        <v>7918</v>
      </c>
      <c r="AA106" s="268" t="s">
        <v>7919</v>
      </c>
      <c r="AB106" s="268" t="s">
        <v>7920</v>
      </c>
      <c r="AC106" s="268" t="s">
        <v>7921</v>
      </c>
      <c r="AD106" s="268" t="s">
        <v>7922</v>
      </c>
      <c r="AE106" s="268" t="s">
        <v>7923</v>
      </c>
      <c r="AF106" s="268" t="s">
        <v>7924</v>
      </c>
      <c r="AG106" s="268" t="s">
        <v>7925</v>
      </c>
    </row>
    <row r="107" spans="2:33">
      <c r="B107" s="136" t="s">
        <v>6368</v>
      </c>
      <c r="C107" s="137" t="s">
        <v>6674</v>
      </c>
      <c r="D107" s="137">
        <v>1</v>
      </c>
      <c r="E107" s="137">
        <v>4251908</v>
      </c>
      <c r="F107" s="137">
        <v>4251911</v>
      </c>
      <c r="G107" s="139">
        <v>1</v>
      </c>
      <c r="H107" s="138">
        <v>0</v>
      </c>
      <c r="I107" s="138">
        <v>0</v>
      </c>
      <c r="J107" s="138" t="s">
        <v>6689</v>
      </c>
      <c r="K107" s="138">
        <v>0</v>
      </c>
      <c r="L107" s="138">
        <v>0</v>
      </c>
      <c r="M107" s="139" t="s">
        <v>6676</v>
      </c>
      <c r="N107" s="132" t="s">
        <v>6673</v>
      </c>
      <c r="O107" s="133">
        <v>-11.98</v>
      </c>
      <c r="P107" s="132" t="s">
        <v>6371</v>
      </c>
      <c r="Q107" s="133"/>
      <c r="R107" s="133"/>
      <c r="S107" s="133"/>
      <c r="T107" s="133"/>
      <c r="U107" s="133"/>
      <c r="V107" s="268" t="s">
        <v>7926</v>
      </c>
      <c r="W107" s="268" t="s">
        <v>7927</v>
      </c>
      <c r="X107" s="268" t="s">
        <v>7928</v>
      </c>
      <c r="Y107" s="268" t="s">
        <v>7929</v>
      </c>
      <c r="Z107" s="268" t="s">
        <v>7930</v>
      </c>
      <c r="AA107" s="268" t="s">
        <v>7931</v>
      </c>
      <c r="AB107" s="268" t="s">
        <v>7932</v>
      </c>
      <c r="AC107" s="268" t="s">
        <v>7933</v>
      </c>
      <c r="AD107" s="268" t="s">
        <v>7934</v>
      </c>
      <c r="AE107" s="268" t="s">
        <v>7935</v>
      </c>
      <c r="AF107" s="268" t="s">
        <v>7936</v>
      </c>
      <c r="AG107" s="268" t="s">
        <v>7937</v>
      </c>
    </row>
    <row r="108" spans="2:33">
      <c r="B108" s="136" t="s">
        <v>6385</v>
      </c>
      <c r="C108" s="137" t="s">
        <v>6674</v>
      </c>
      <c r="D108" s="137">
        <v>1</v>
      </c>
      <c r="E108" s="137">
        <v>4272681</v>
      </c>
      <c r="F108" s="137">
        <v>4272684</v>
      </c>
      <c r="G108" s="139">
        <v>1</v>
      </c>
      <c r="H108" s="138">
        <v>0</v>
      </c>
      <c r="I108" s="138">
        <v>0</v>
      </c>
      <c r="J108" s="138" t="s">
        <v>6689</v>
      </c>
      <c r="K108" s="138">
        <v>0</v>
      </c>
      <c r="L108" s="138">
        <v>0</v>
      </c>
      <c r="M108" s="139" t="s">
        <v>6676</v>
      </c>
      <c r="N108" s="132" t="s">
        <v>6673</v>
      </c>
      <c r="O108" s="133">
        <v>-11.23</v>
      </c>
      <c r="P108" s="132" t="s">
        <v>6389</v>
      </c>
      <c r="Q108" s="133"/>
      <c r="R108" s="133"/>
      <c r="S108" s="133"/>
      <c r="T108" s="133"/>
      <c r="U108" s="133"/>
      <c r="V108" s="268" t="s">
        <v>7938</v>
      </c>
      <c r="W108" s="268" t="s">
        <v>7939</v>
      </c>
      <c r="X108" s="268" t="s">
        <v>7940</v>
      </c>
      <c r="Y108" s="268" t="s">
        <v>7941</v>
      </c>
      <c r="Z108" s="268" t="s">
        <v>7942</v>
      </c>
      <c r="AA108" s="268" t="s">
        <v>7943</v>
      </c>
      <c r="AB108" s="268" t="s">
        <v>7944</v>
      </c>
      <c r="AC108" s="268" t="s">
        <v>7945</v>
      </c>
      <c r="AD108" s="268" t="s">
        <v>7946</v>
      </c>
      <c r="AE108" s="268" t="s">
        <v>7947</v>
      </c>
      <c r="AF108" s="268" t="s">
        <v>7948</v>
      </c>
      <c r="AG108" s="268" t="s">
        <v>7949</v>
      </c>
    </row>
    <row r="109" spans="2:33">
      <c r="B109" s="136" t="s">
        <v>6429</v>
      </c>
      <c r="C109" s="137" t="s">
        <v>6727</v>
      </c>
      <c r="D109" s="137">
        <v>1</v>
      </c>
      <c r="E109" s="137">
        <v>4304892</v>
      </c>
      <c r="F109" s="137">
        <v>4304895</v>
      </c>
      <c r="G109" s="139">
        <v>1</v>
      </c>
      <c r="H109" s="138">
        <v>0</v>
      </c>
      <c r="I109" s="138">
        <v>0</v>
      </c>
      <c r="J109" s="138" t="s">
        <v>6689</v>
      </c>
      <c r="K109" s="138">
        <v>0</v>
      </c>
      <c r="L109" s="138">
        <v>0</v>
      </c>
      <c r="M109" s="139" t="s">
        <v>6676</v>
      </c>
      <c r="N109" s="132" t="s">
        <v>6673</v>
      </c>
      <c r="O109" s="133">
        <v>-11.46</v>
      </c>
      <c r="P109" s="132" t="s">
        <v>6432</v>
      </c>
      <c r="Q109" s="133"/>
      <c r="R109" s="133"/>
      <c r="S109" s="133"/>
      <c r="T109" s="133"/>
      <c r="U109" s="133"/>
      <c r="V109" s="268" t="s">
        <v>7950</v>
      </c>
      <c r="W109" s="268" t="s">
        <v>7951</v>
      </c>
      <c r="X109" s="268" t="s">
        <v>7952</v>
      </c>
      <c r="Y109" s="268" t="s">
        <v>7953</v>
      </c>
      <c r="Z109" s="268" t="s">
        <v>7954</v>
      </c>
      <c r="AA109" s="268" t="s">
        <v>7955</v>
      </c>
      <c r="AB109" s="268" t="s">
        <v>7956</v>
      </c>
      <c r="AC109" s="268" t="s">
        <v>7957</v>
      </c>
      <c r="AD109" s="268" t="s">
        <v>7958</v>
      </c>
      <c r="AE109" s="268" t="s">
        <v>7959</v>
      </c>
      <c r="AF109" s="268" t="s">
        <v>7960</v>
      </c>
      <c r="AG109" s="268" t="s">
        <v>7961</v>
      </c>
    </row>
    <row r="110" spans="2:33">
      <c r="B110" s="136" t="s">
        <v>1092</v>
      </c>
      <c r="C110" s="137" t="s">
        <v>6674</v>
      </c>
      <c r="D110" s="137">
        <v>1</v>
      </c>
      <c r="E110" s="137">
        <v>4485338</v>
      </c>
      <c r="F110" s="137">
        <v>4485341</v>
      </c>
      <c r="G110" s="139">
        <v>1</v>
      </c>
      <c r="H110" s="138">
        <v>0</v>
      </c>
      <c r="I110" s="138">
        <v>0</v>
      </c>
      <c r="J110" s="139" t="s">
        <v>7962</v>
      </c>
      <c r="K110" s="139">
        <v>1</v>
      </c>
      <c r="L110" s="138">
        <v>0</v>
      </c>
      <c r="M110" s="139" t="s">
        <v>6676</v>
      </c>
      <c r="N110" s="132" t="s">
        <v>6891</v>
      </c>
      <c r="O110" s="133">
        <v>-11.83</v>
      </c>
      <c r="P110" s="132" t="s">
        <v>1098</v>
      </c>
      <c r="Q110" s="133"/>
      <c r="R110" s="133"/>
      <c r="S110" s="133"/>
      <c r="T110" s="133"/>
      <c r="U110" s="133"/>
      <c r="V110" s="268" t="s">
        <v>7963</v>
      </c>
      <c r="W110" s="268" t="s">
        <v>7964</v>
      </c>
      <c r="X110" s="268" t="s">
        <v>7965</v>
      </c>
      <c r="Y110" s="268" t="s">
        <v>7966</v>
      </c>
      <c r="Z110" s="268" t="s">
        <v>7967</v>
      </c>
      <c r="AA110" s="268" t="s">
        <v>7968</v>
      </c>
      <c r="AB110" s="268" t="s">
        <v>7969</v>
      </c>
      <c r="AC110" s="268" t="s">
        <v>7970</v>
      </c>
      <c r="AD110" s="268" t="s">
        <v>7971</v>
      </c>
      <c r="AE110" s="268" t="s">
        <v>7972</v>
      </c>
      <c r="AF110" s="268" t="s">
        <v>7973</v>
      </c>
      <c r="AG110" s="268" t="s">
        <v>7974</v>
      </c>
    </row>
    <row r="111" spans="2:33">
      <c r="B111" s="132"/>
      <c r="C111" s="133"/>
      <c r="D111" s="133"/>
      <c r="E111" s="133"/>
      <c r="F111" s="133"/>
      <c r="G111" s="133"/>
      <c r="H111" s="133"/>
      <c r="I111" s="133"/>
      <c r="J111" s="133"/>
      <c r="K111" s="133"/>
      <c r="L111" s="133"/>
      <c r="M111" s="133"/>
      <c r="N111" s="132"/>
      <c r="O111" s="98"/>
      <c r="P111" s="132"/>
      <c r="Q111" s="98"/>
      <c r="R111" s="98"/>
      <c r="S111" s="98"/>
      <c r="T111" s="98"/>
      <c r="U111" s="98"/>
      <c r="V111" s="268"/>
      <c r="W111" s="268"/>
      <c r="X111" s="268"/>
      <c r="Y111" s="268"/>
      <c r="Z111" s="268"/>
      <c r="AA111" s="268"/>
      <c r="AB111" s="268"/>
      <c r="AC111" s="268"/>
      <c r="AD111" s="268"/>
      <c r="AE111" s="268"/>
      <c r="AF111" s="268"/>
      <c r="AG111" s="268"/>
    </row>
    <row r="112" spans="2:33">
      <c r="B112" s="132"/>
      <c r="C112" s="133"/>
      <c r="D112" s="133"/>
      <c r="E112" s="133"/>
      <c r="F112" s="133"/>
      <c r="G112" s="133"/>
      <c r="H112" s="133"/>
      <c r="I112" s="133"/>
      <c r="J112" s="133"/>
      <c r="K112" s="133"/>
      <c r="L112" s="133"/>
      <c r="M112" s="133"/>
      <c r="N112" s="132"/>
      <c r="O112" s="98"/>
      <c r="P112" s="132"/>
      <c r="Q112" s="98"/>
      <c r="R112" s="98"/>
      <c r="S112" s="98"/>
      <c r="T112" s="98"/>
      <c r="U112" s="98"/>
      <c r="V112" s="268"/>
      <c r="W112" s="268"/>
      <c r="X112" s="268"/>
      <c r="Y112" s="268"/>
      <c r="Z112" s="268"/>
      <c r="AA112" s="268"/>
      <c r="AB112" s="268"/>
      <c r="AC112" s="268"/>
      <c r="AD112" s="268"/>
      <c r="AE112" s="268"/>
      <c r="AF112" s="268"/>
      <c r="AG112" s="268"/>
    </row>
    <row r="113" spans="2:33">
      <c r="B113" s="132"/>
      <c r="C113" s="133"/>
      <c r="D113" s="133"/>
      <c r="E113" s="133"/>
      <c r="F113" s="133"/>
      <c r="G113" s="133"/>
      <c r="H113" s="133"/>
      <c r="I113" s="133"/>
      <c r="J113" s="133"/>
      <c r="K113" s="133"/>
      <c r="L113" s="133"/>
      <c r="M113" s="133"/>
      <c r="N113" s="132"/>
      <c r="O113" s="98"/>
      <c r="P113" s="132"/>
      <c r="Q113" s="98"/>
      <c r="R113" s="98"/>
      <c r="S113" s="98"/>
      <c r="T113" s="98"/>
      <c r="U113" s="98"/>
      <c r="V113" s="268"/>
      <c r="W113" s="268"/>
      <c r="X113" s="268"/>
      <c r="Y113" s="268"/>
      <c r="Z113" s="268"/>
      <c r="AA113" s="268"/>
      <c r="AB113" s="268"/>
      <c r="AC113" s="268"/>
      <c r="AD113" s="268"/>
      <c r="AE113" s="268"/>
      <c r="AF113" s="268"/>
      <c r="AG113" s="268"/>
    </row>
    <row r="114" spans="2:33">
      <c r="B114" s="132"/>
      <c r="C114" s="98"/>
      <c r="D114" s="98"/>
      <c r="E114" s="98"/>
      <c r="F114" s="98"/>
      <c r="G114" s="98"/>
      <c r="H114" s="98"/>
      <c r="I114" s="98"/>
      <c r="J114" s="98"/>
      <c r="K114" s="98"/>
      <c r="L114" s="98"/>
      <c r="M114" s="98"/>
      <c r="N114" s="132"/>
      <c r="O114" s="98"/>
      <c r="P114" s="132"/>
      <c r="Q114" s="98"/>
      <c r="R114" s="98"/>
      <c r="S114" s="98"/>
      <c r="T114" s="98"/>
      <c r="U114" s="98"/>
      <c r="V114" s="268"/>
      <c r="W114" s="268"/>
      <c r="X114" s="268"/>
      <c r="Y114" s="268"/>
      <c r="Z114" s="268"/>
      <c r="AA114" s="268"/>
      <c r="AB114" s="268"/>
      <c r="AC114" s="268"/>
      <c r="AD114" s="268"/>
      <c r="AE114" s="268"/>
      <c r="AF114" s="268"/>
      <c r="AG114" s="268"/>
    </row>
    <row r="115" spans="2:33">
      <c r="B115" s="132"/>
      <c r="C115" s="98"/>
      <c r="D115" s="98"/>
      <c r="E115" s="98"/>
      <c r="F115" s="98"/>
      <c r="G115" s="98"/>
      <c r="H115" s="98"/>
      <c r="I115" s="98"/>
      <c r="J115" s="98"/>
      <c r="K115" s="98"/>
      <c r="L115" s="98"/>
      <c r="M115" s="98"/>
      <c r="N115" s="132"/>
      <c r="O115" s="98"/>
      <c r="P115" s="132"/>
      <c r="Q115" s="98"/>
      <c r="R115" s="98"/>
      <c r="S115" s="98"/>
      <c r="T115" s="98"/>
      <c r="U115" s="98"/>
      <c r="V115" s="268"/>
      <c r="W115" s="268"/>
      <c r="X115" s="268"/>
      <c r="Y115" s="268"/>
      <c r="Z115" s="268"/>
      <c r="AA115" s="268"/>
      <c r="AB115" s="268"/>
      <c r="AC115" s="268"/>
      <c r="AD115" s="268"/>
      <c r="AE115" s="268"/>
      <c r="AF115" s="268"/>
      <c r="AG115" s="268"/>
    </row>
    <row r="116" spans="2:33">
      <c r="B116" s="132"/>
      <c r="C116" s="98"/>
      <c r="D116" s="98"/>
      <c r="E116" s="98"/>
      <c r="F116" s="98"/>
      <c r="G116" s="98"/>
      <c r="H116" s="98"/>
      <c r="I116" s="98"/>
      <c r="J116" s="98"/>
      <c r="K116" s="98"/>
      <c r="L116" s="98"/>
      <c r="M116" s="98"/>
      <c r="N116" s="132"/>
      <c r="O116" s="98"/>
      <c r="P116" s="132"/>
      <c r="Q116" s="98"/>
      <c r="R116" s="98"/>
      <c r="S116" s="98"/>
      <c r="T116" s="98"/>
      <c r="U116" s="98"/>
      <c r="V116" s="268"/>
      <c r="W116" s="268"/>
      <c r="X116" s="268"/>
      <c r="Y116" s="268"/>
      <c r="Z116" s="268"/>
      <c r="AA116" s="268"/>
      <c r="AB116" s="268"/>
      <c r="AC116" s="268"/>
      <c r="AD116" s="268"/>
      <c r="AE116" s="268"/>
      <c r="AF116" s="268"/>
      <c r="AG116" s="268"/>
    </row>
    <row r="117" spans="2:33">
      <c r="B117" s="132"/>
      <c r="C117" s="98"/>
      <c r="D117" s="98"/>
      <c r="E117" s="98"/>
      <c r="F117" s="98"/>
      <c r="G117" s="98"/>
      <c r="H117" s="98"/>
      <c r="I117" s="98"/>
      <c r="J117" s="98"/>
      <c r="K117" s="98"/>
      <c r="L117" s="98"/>
      <c r="M117" s="98"/>
      <c r="N117" s="132"/>
      <c r="O117" s="98"/>
      <c r="P117" s="132"/>
      <c r="Q117" s="98"/>
      <c r="R117" s="98"/>
      <c r="S117" s="98"/>
      <c r="T117" s="98"/>
      <c r="U117" s="98"/>
      <c r="V117" s="268"/>
      <c r="W117" s="268"/>
      <c r="X117" s="268"/>
      <c r="Y117" s="268"/>
      <c r="Z117" s="268"/>
      <c r="AA117" s="268"/>
      <c r="AB117" s="268"/>
      <c r="AC117" s="268"/>
      <c r="AD117" s="268"/>
      <c r="AE117" s="268"/>
      <c r="AF117" s="268"/>
      <c r="AG117" s="268"/>
    </row>
    <row r="118" spans="2:33">
      <c r="B118" s="132"/>
      <c r="C118" s="98"/>
      <c r="D118" s="98"/>
      <c r="E118" s="98"/>
      <c r="F118" s="98"/>
      <c r="G118" s="98"/>
      <c r="H118" s="98"/>
      <c r="I118" s="98"/>
      <c r="J118" s="98"/>
      <c r="K118" s="98"/>
      <c r="L118" s="98"/>
      <c r="M118" s="98"/>
      <c r="N118" s="132"/>
      <c r="O118" s="98"/>
      <c r="P118" s="132"/>
      <c r="Q118" s="98"/>
      <c r="R118" s="98"/>
      <c r="S118" s="98"/>
      <c r="T118" s="98"/>
      <c r="U118" s="98"/>
      <c r="V118" s="268"/>
      <c r="W118" s="268"/>
      <c r="X118" s="268"/>
      <c r="Y118" s="268"/>
      <c r="Z118" s="268"/>
      <c r="AA118" s="268"/>
      <c r="AB118" s="268"/>
      <c r="AC118" s="268"/>
      <c r="AD118" s="268"/>
      <c r="AE118" s="268"/>
      <c r="AF118" s="268"/>
      <c r="AG118" s="268"/>
    </row>
    <row r="119" spans="2:33">
      <c r="B119" s="132"/>
      <c r="C119" s="98"/>
      <c r="D119" s="98"/>
      <c r="E119" s="98"/>
      <c r="F119" s="98"/>
      <c r="G119" s="98"/>
      <c r="H119" s="98"/>
      <c r="I119" s="98"/>
      <c r="J119" s="98"/>
      <c r="K119" s="98"/>
      <c r="L119" s="98"/>
      <c r="M119" s="98"/>
      <c r="N119" s="132"/>
      <c r="O119" s="98"/>
      <c r="P119" s="132"/>
      <c r="Q119" s="98"/>
      <c r="R119" s="98"/>
      <c r="S119" s="98"/>
      <c r="T119" s="98"/>
      <c r="U119" s="98"/>
      <c r="V119" s="268"/>
      <c r="W119" s="268"/>
      <c r="X119" s="268"/>
      <c r="Y119" s="268"/>
      <c r="Z119" s="268"/>
      <c r="AA119" s="268"/>
      <c r="AB119" s="268"/>
      <c r="AC119" s="268"/>
      <c r="AD119" s="268"/>
      <c r="AE119" s="268"/>
      <c r="AF119" s="268"/>
      <c r="AG119" s="268"/>
    </row>
    <row r="120" spans="2:33">
      <c r="B120" s="132"/>
      <c r="C120" s="98"/>
      <c r="D120" s="98"/>
      <c r="E120" s="98"/>
      <c r="F120" s="98"/>
      <c r="G120" s="98"/>
      <c r="H120" s="98"/>
      <c r="I120" s="98"/>
      <c r="J120" s="98"/>
      <c r="K120" s="98"/>
      <c r="L120" s="98"/>
      <c r="M120" s="98"/>
      <c r="N120" s="132"/>
      <c r="O120" s="98"/>
      <c r="P120" s="132"/>
      <c r="Q120" s="98"/>
      <c r="R120" s="98"/>
      <c r="S120" s="98"/>
      <c r="T120" s="98"/>
      <c r="U120" s="98"/>
      <c r="V120" s="268"/>
      <c r="W120" s="268"/>
      <c r="X120" s="268"/>
      <c r="Y120" s="268"/>
      <c r="Z120" s="268"/>
      <c r="AA120" s="268"/>
      <c r="AB120" s="268"/>
      <c r="AC120" s="268"/>
      <c r="AD120" s="268"/>
      <c r="AE120" s="268"/>
      <c r="AF120" s="268"/>
      <c r="AG120" s="268"/>
    </row>
    <row r="121" spans="2:33">
      <c r="B121" s="132"/>
      <c r="C121" s="98"/>
      <c r="D121" s="98"/>
      <c r="E121" s="98"/>
      <c r="F121" s="98"/>
      <c r="G121" s="98"/>
      <c r="H121" s="98"/>
      <c r="I121" s="98"/>
      <c r="J121" s="98"/>
      <c r="K121" s="98"/>
      <c r="L121" s="98"/>
      <c r="M121" s="98"/>
      <c r="N121" s="132"/>
      <c r="O121" s="98"/>
      <c r="P121" s="132"/>
      <c r="Q121" s="98"/>
      <c r="R121" s="98"/>
      <c r="S121" s="98"/>
      <c r="T121" s="98"/>
      <c r="U121" s="98"/>
      <c r="V121" s="268"/>
      <c r="W121" s="268"/>
      <c r="X121" s="268"/>
      <c r="Y121" s="268"/>
      <c r="Z121" s="268"/>
      <c r="AA121" s="268"/>
      <c r="AB121" s="268"/>
      <c r="AC121" s="268"/>
      <c r="AD121" s="268"/>
      <c r="AE121" s="268"/>
      <c r="AF121" s="268"/>
      <c r="AG121" s="268"/>
    </row>
    <row r="122" spans="2:33">
      <c r="B122" s="132"/>
      <c r="C122" s="98"/>
      <c r="D122" s="98"/>
      <c r="E122" s="98"/>
      <c r="F122" s="98"/>
      <c r="G122" s="98"/>
      <c r="H122" s="98"/>
      <c r="I122" s="98"/>
      <c r="J122" s="98"/>
      <c r="K122" s="98"/>
      <c r="L122" s="98"/>
      <c r="M122" s="98"/>
      <c r="N122" s="132"/>
      <c r="O122" s="98"/>
      <c r="P122" s="132"/>
      <c r="Q122" s="98"/>
      <c r="R122" s="98"/>
      <c r="S122" s="98"/>
      <c r="T122" s="98"/>
      <c r="U122" s="98"/>
      <c r="V122" s="268"/>
      <c r="W122" s="268"/>
      <c r="X122" s="268"/>
      <c r="Y122" s="268"/>
      <c r="Z122" s="268"/>
      <c r="AA122" s="268"/>
      <c r="AB122" s="268"/>
      <c r="AC122" s="268"/>
      <c r="AD122" s="268"/>
      <c r="AE122" s="268"/>
      <c r="AF122" s="268"/>
      <c r="AG122" s="268"/>
    </row>
    <row r="123" spans="2:33">
      <c r="B123" s="132"/>
      <c r="C123" s="98"/>
      <c r="D123" s="98"/>
      <c r="E123" s="98"/>
      <c r="F123" s="98"/>
      <c r="G123" s="98"/>
      <c r="H123" s="98"/>
      <c r="I123" s="98"/>
      <c r="J123" s="98"/>
      <c r="K123" s="98"/>
      <c r="L123" s="98"/>
      <c r="M123" s="98"/>
      <c r="N123" s="132"/>
      <c r="O123" s="98"/>
      <c r="P123" s="132"/>
      <c r="Q123" s="98"/>
      <c r="R123" s="98"/>
      <c r="S123" s="98"/>
      <c r="T123" s="98"/>
      <c r="U123" s="98"/>
      <c r="V123" s="268"/>
      <c r="W123" s="268"/>
      <c r="X123" s="268"/>
      <c r="Y123" s="268"/>
      <c r="Z123" s="268"/>
      <c r="AA123" s="268"/>
      <c r="AB123" s="268"/>
      <c r="AC123" s="268"/>
      <c r="AD123" s="268"/>
      <c r="AE123" s="268"/>
      <c r="AF123" s="268"/>
      <c r="AG123" s="268"/>
    </row>
    <row r="124" spans="2:33">
      <c r="B124" s="132"/>
      <c r="C124" s="98"/>
      <c r="D124" s="98"/>
      <c r="E124" s="98"/>
      <c r="F124" s="98"/>
      <c r="G124" s="98"/>
      <c r="H124" s="98"/>
      <c r="I124" s="98"/>
      <c r="J124" s="98"/>
      <c r="K124" s="98"/>
      <c r="L124" s="98"/>
      <c r="M124" s="98"/>
      <c r="N124" s="132"/>
      <c r="O124" s="98"/>
      <c r="P124" s="132"/>
      <c r="Q124" s="98"/>
      <c r="R124" s="98"/>
      <c r="S124" s="98"/>
      <c r="T124" s="98"/>
      <c r="U124" s="98"/>
      <c r="V124" s="268"/>
      <c r="W124" s="268"/>
      <c r="X124" s="268"/>
      <c r="Y124" s="268"/>
      <c r="Z124" s="268"/>
      <c r="AA124" s="268"/>
      <c r="AB124" s="268"/>
      <c r="AC124" s="268"/>
      <c r="AD124" s="268"/>
      <c r="AE124" s="268"/>
      <c r="AF124" s="268"/>
      <c r="AG124" s="268"/>
    </row>
    <row r="125" spans="2:33">
      <c r="B125" s="132"/>
      <c r="C125" s="98"/>
      <c r="D125" s="98"/>
      <c r="E125" s="98"/>
      <c r="F125" s="98"/>
      <c r="G125" s="98"/>
      <c r="H125" s="98"/>
      <c r="I125" s="98"/>
      <c r="J125" s="98"/>
      <c r="K125" s="98"/>
      <c r="L125" s="98"/>
      <c r="M125" s="98"/>
      <c r="N125" s="132"/>
      <c r="O125" s="98"/>
      <c r="P125" s="132"/>
      <c r="Q125" s="98"/>
      <c r="R125" s="98"/>
      <c r="S125" s="98"/>
      <c r="T125" s="98"/>
      <c r="U125" s="98"/>
      <c r="V125" s="268"/>
      <c r="W125" s="268"/>
      <c r="X125" s="268"/>
      <c r="Y125" s="268"/>
      <c r="Z125" s="268"/>
      <c r="AA125" s="268"/>
      <c r="AB125" s="268"/>
      <c r="AC125" s="268"/>
      <c r="AD125" s="268"/>
      <c r="AE125" s="268"/>
      <c r="AF125" s="268"/>
      <c r="AG125" s="268"/>
    </row>
    <row r="126" spans="2:33">
      <c r="B126" s="132"/>
      <c r="C126" s="98"/>
      <c r="D126" s="98"/>
      <c r="E126" s="98"/>
      <c r="F126" s="98"/>
      <c r="G126" s="98"/>
      <c r="H126" s="98"/>
      <c r="I126" s="98"/>
      <c r="J126" s="98"/>
      <c r="K126" s="98"/>
      <c r="L126" s="98"/>
      <c r="M126" s="98"/>
      <c r="N126" s="132"/>
      <c r="O126" s="98"/>
      <c r="P126" s="132"/>
      <c r="Q126" s="98"/>
      <c r="R126" s="98"/>
      <c r="S126" s="98"/>
      <c r="T126" s="98"/>
      <c r="U126" s="98"/>
      <c r="V126" s="268"/>
      <c r="W126" s="268"/>
      <c r="X126" s="268"/>
      <c r="Y126" s="268"/>
      <c r="Z126" s="268"/>
      <c r="AA126" s="268"/>
      <c r="AB126" s="268"/>
      <c r="AC126" s="268"/>
      <c r="AD126" s="268"/>
      <c r="AE126" s="268"/>
      <c r="AF126" s="268"/>
      <c r="AG126" s="268"/>
    </row>
    <row r="127" spans="2:33">
      <c r="B127" s="132"/>
      <c r="C127" s="98"/>
      <c r="D127" s="98"/>
      <c r="E127" s="98"/>
      <c r="F127" s="98"/>
      <c r="G127" s="98"/>
      <c r="H127" s="98"/>
      <c r="I127" s="98"/>
      <c r="J127" s="98"/>
      <c r="K127" s="98"/>
      <c r="L127" s="98"/>
      <c r="M127" s="98"/>
      <c r="N127" s="132"/>
      <c r="O127" s="98"/>
      <c r="P127" s="132"/>
      <c r="Q127" s="98"/>
      <c r="R127" s="98"/>
      <c r="S127" s="98"/>
      <c r="T127" s="98"/>
      <c r="U127" s="98"/>
      <c r="V127" s="268"/>
      <c r="W127" s="268"/>
      <c r="X127" s="268"/>
      <c r="Y127" s="268"/>
      <c r="Z127" s="268"/>
      <c r="AA127" s="268"/>
      <c r="AB127" s="268"/>
      <c r="AC127" s="268"/>
      <c r="AD127" s="268"/>
      <c r="AE127" s="268"/>
      <c r="AF127" s="268"/>
      <c r="AG127" s="268"/>
    </row>
    <row r="128" spans="2:33">
      <c r="B128" s="132"/>
      <c r="C128" s="98"/>
      <c r="D128" s="98"/>
      <c r="E128" s="98"/>
      <c r="F128" s="98"/>
      <c r="G128" s="98"/>
      <c r="H128" s="98"/>
      <c r="I128" s="98"/>
      <c r="J128" s="98"/>
      <c r="K128" s="98"/>
      <c r="L128" s="98"/>
      <c r="M128" s="98"/>
      <c r="N128" s="132"/>
      <c r="O128" s="98"/>
      <c r="P128" s="132"/>
      <c r="Q128" s="98"/>
      <c r="R128" s="98"/>
      <c r="S128" s="98"/>
      <c r="T128" s="98"/>
      <c r="U128" s="98"/>
      <c r="V128" s="268"/>
      <c r="W128" s="268"/>
      <c r="X128" s="268"/>
      <c r="Y128" s="268"/>
      <c r="Z128" s="268"/>
      <c r="AA128" s="268"/>
      <c r="AB128" s="268"/>
      <c r="AC128" s="268"/>
      <c r="AD128" s="268"/>
      <c r="AE128" s="268"/>
      <c r="AF128" s="268"/>
      <c r="AG128" s="268"/>
    </row>
    <row r="129" spans="2:33">
      <c r="B129" s="132"/>
      <c r="C129" s="98"/>
      <c r="D129" s="98"/>
      <c r="E129" s="98"/>
      <c r="F129" s="98"/>
      <c r="G129" s="98"/>
      <c r="H129" s="98"/>
      <c r="I129" s="98"/>
      <c r="J129" s="98"/>
      <c r="K129" s="98"/>
      <c r="L129" s="98"/>
      <c r="M129" s="98"/>
      <c r="N129" s="132"/>
      <c r="O129" s="98"/>
      <c r="P129" s="132"/>
      <c r="Q129" s="98"/>
      <c r="R129" s="98"/>
      <c r="S129" s="98"/>
      <c r="T129" s="98"/>
      <c r="U129" s="98"/>
      <c r="V129" s="268"/>
      <c r="W129" s="268"/>
      <c r="X129" s="268"/>
      <c r="Y129" s="268"/>
      <c r="Z129" s="268"/>
      <c r="AA129" s="268"/>
      <c r="AB129" s="268"/>
      <c r="AC129" s="268"/>
      <c r="AD129" s="268"/>
      <c r="AE129" s="268"/>
      <c r="AF129" s="268"/>
      <c r="AG129" s="268"/>
    </row>
    <row r="130" spans="2:33">
      <c r="B130" s="132"/>
      <c r="C130" s="98"/>
      <c r="D130" s="98"/>
      <c r="E130" s="98"/>
      <c r="F130" s="98"/>
      <c r="G130" s="98"/>
      <c r="H130" s="98"/>
      <c r="I130" s="98"/>
      <c r="J130" s="98"/>
      <c r="K130" s="98"/>
      <c r="L130" s="98"/>
      <c r="M130" s="98"/>
      <c r="N130" s="132"/>
      <c r="O130" s="98"/>
      <c r="P130" s="132"/>
      <c r="Q130" s="98"/>
      <c r="R130" s="98"/>
      <c r="S130" s="98"/>
      <c r="T130" s="98"/>
      <c r="U130" s="98"/>
      <c r="V130" s="268"/>
      <c r="W130" s="268"/>
      <c r="X130" s="268"/>
      <c r="Y130" s="268"/>
      <c r="Z130" s="268"/>
      <c r="AA130" s="268"/>
      <c r="AB130" s="268"/>
      <c r="AC130" s="268"/>
      <c r="AD130" s="268"/>
      <c r="AE130" s="268"/>
      <c r="AF130" s="268"/>
      <c r="AG130" s="268"/>
    </row>
    <row r="131" spans="2:33">
      <c r="B131" s="132"/>
      <c r="C131" s="98"/>
      <c r="D131" s="98"/>
      <c r="E131" s="98"/>
      <c r="F131" s="98"/>
      <c r="G131" s="98"/>
      <c r="H131" s="98"/>
      <c r="I131" s="98"/>
      <c r="J131" s="98"/>
      <c r="K131" s="98"/>
      <c r="L131" s="98"/>
      <c r="M131" s="98"/>
      <c r="N131" s="132"/>
      <c r="O131" s="98"/>
      <c r="P131" s="132"/>
      <c r="Q131" s="98"/>
      <c r="R131" s="98"/>
      <c r="S131" s="98"/>
      <c r="T131" s="98"/>
      <c r="U131" s="98"/>
      <c r="V131" s="268"/>
      <c r="W131" s="268"/>
      <c r="X131" s="268"/>
      <c r="Y131" s="268"/>
      <c r="Z131" s="268"/>
      <c r="AA131" s="268"/>
      <c r="AB131" s="268"/>
      <c r="AC131" s="268"/>
      <c r="AD131" s="268"/>
      <c r="AE131" s="268"/>
      <c r="AF131" s="268"/>
      <c r="AG131" s="268"/>
    </row>
    <row r="132" spans="2:33">
      <c r="B132" s="132"/>
      <c r="C132" s="98"/>
      <c r="D132" s="98"/>
      <c r="E132" s="98"/>
      <c r="F132" s="98"/>
      <c r="G132" s="98"/>
      <c r="H132" s="98"/>
      <c r="I132" s="98"/>
      <c r="J132" s="98"/>
      <c r="K132" s="98"/>
      <c r="L132" s="98"/>
      <c r="M132" s="98"/>
      <c r="N132" s="132"/>
      <c r="O132" s="98"/>
      <c r="P132" s="132"/>
      <c r="Q132" s="98"/>
      <c r="R132" s="98"/>
      <c r="S132" s="98"/>
      <c r="T132" s="98"/>
      <c r="U132" s="98"/>
      <c r="V132" s="268"/>
      <c r="W132" s="268"/>
      <c r="X132" s="268"/>
      <c r="Y132" s="268"/>
      <c r="Z132" s="268"/>
      <c r="AA132" s="268"/>
      <c r="AB132" s="268"/>
      <c r="AC132" s="268"/>
      <c r="AD132" s="268"/>
      <c r="AE132" s="268"/>
      <c r="AF132" s="268"/>
      <c r="AG132" s="268"/>
    </row>
    <row r="133" spans="2:33">
      <c r="B133" s="132"/>
      <c r="C133" s="98"/>
      <c r="D133" s="98"/>
      <c r="E133" s="98"/>
      <c r="F133" s="98"/>
      <c r="G133" s="98"/>
      <c r="H133" s="98"/>
      <c r="I133" s="98"/>
      <c r="J133" s="98"/>
      <c r="K133" s="98"/>
      <c r="L133" s="98"/>
      <c r="M133" s="98"/>
      <c r="N133" s="132"/>
      <c r="O133" s="98"/>
      <c r="P133" s="132"/>
      <c r="Q133" s="98"/>
      <c r="R133" s="98"/>
      <c r="S133" s="98"/>
      <c r="T133" s="98"/>
      <c r="U133" s="98"/>
      <c r="V133" s="268"/>
      <c r="W133" s="268"/>
      <c r="X133" s="268"/>
      <c r="Y133" s="268"/>
      <c r="Z133" s="268"/>
      <c r="AA133" s="268"/>
      <c r="AB133" s="268"/>
      <c r="AC133" s="268"/>
      <c r="AD133" s="268"/>
      <c r="AE133" s="268"/>
      <c r="AF133" s="268"/>
      <c r="AG133" s="268"/>
    </row>
    <row r="134" spans="2:33">
      <c r="B134" s="132"/>
      <c r="C134" s="98"/>
      <c r="D134" s="98"/>
      <c r="E134" s="98"/>
      <c r="F134" s="98"/>
      <c r="G134" s="98"/>
      <c r="H134" s="98"/>
      <c r="I134" s="98"/>
      <c r="J134" s="98"/>
      <c r="K134" s="98"/>
      <c r="L134" s="98"/>
      <c r="M134" s="98"/>
      <c r="N134" s="132"/>
      <c r="O134" s="98"/>
      <c r="P134" s="132"/>
      <c r="Q134" s="98"/>
      <c r="R134" s="98"/>
      <c r="S134" s="98"/>
      <c r="T134" s="98"/>
      <c r="U134" s="98"/>
      <c r="V134" s="268"/>
      <c r="W134" s="268"/>
      <c r="X134" s="268"/>
      <c r="Y134" s="268"/>
      <c r="Z134" s="268"/>
      <c r="AA134" s="268"/>
      <c r="AB134" s="268"/>
      <c r="AC134" s="268"/>
      <c r="AD134" s="268"/>
      <c r="AE134" s="268"/>
      <c r="AF134" s="268"/>
      <c r="AG134" s="268"/>
    </row>
    <row r="135" spans="2:33">
      <c r="B135" s="132"/>
      <c r="C135" s="98"/>
      <c r="D135" s="98"/>
      <c r="E135" s="98"/>
      <c r="F135" s="98"/>
      <c r="G135" s="98"/>
      <c r="H135" s="98"/>
      <c r="I135" s="98"/>
      <c r="J135" s="98"/>
      <c r="K135" s="98"/>
      <c r="L135" s="98"/>
      <c r="M135" s="98"/>
      <c r="N135" s="132"/>
      <c r="O135" s="98"/>
      <c r="P135" s="132"/>
      <c r="Q135" s="98"/>
      <c r="R135" s="98"/>
      <c r="S135" s="98"/>
      <c r="T135" s="98"/>
      <c r="U135" s="98"/>
      <c r="V135" s="268"/>
      <c r="W135" s="268"/>
      <c r="X135" s="268"/>
      <c r="Y135" s="268"/>
      <c r="Z135" s="268"/>
      <c r="AA135" s="268"/>
      <c r="AB135" s="268"/>
      <c r="AC135" s="268"/>
      <c r="AD135" s="268"/>
      <c r="AE135" s="268"/>
      <c r="AF135" s="268"/>
      <c r="AG135" s="268"/>
    </row>
    <row r="136" spans="2:33">
      <c r="B136" s="132"/>
      <c r="C136" s="98"/>
      <c r="D136" s="98"/>
      <c r="E136" s="98"/>
      <c r="F136" s="98"/>
      <c r="G136" s="98"/>
      <c r="H136" s="98"/>
      <c r="I136" s="98"/>
      <c r="J136" s="98"/>
      <c r="K136" s="98"/>
      <c r="L136" s="98"/>
      <c r="M136" s="98"/>
      <c r="N136" s="132"/>
      <c r="O136" s="98"/>
      <c r="P136" s="132"/>
      <c r="Q136" s="98"/>
      <c r="R136" s="98"/>
      <c r="S136" s="98"/>
      <c r="T136" s="98"/>
      <c r="U136" s="98"/>
      <c r="V136" s="268"/>
      <c r="W136" s="268"/>
      <c r="X136" s="268"/>
      <c r="Y136" s="268"/>
      <c r="Z136" s="268"/>
      <c r="AA136" s="268"/>
      <c r="AB136" s="268"/>
      <c r="AC136" s="268"/>
      <c r="AD136" s="268"/>
      <c r="AE136" s="268"/>
      <c r="AF136" s="268"/>
      <c r="AG136" s="268"/>
    </row>
    <row r="137" spans="2:33">
      <c r="B137" s="132"/>
      <c r="C137" s="98"/>
      <c r="D137" s="98"/>
      <c r="E137" s="98"/>
      <c r="F137" s="98"/>
      <c r="G137" s="98"/>
      <c r="H137" s="98"/>
      <c r="I137" s="98"/>
      <c r="J137" s="98"/>
      <c r="K137" s="98"/>
      <c r="L137" s="98"/>
      <c r="M137" s="98"/>
      <c r="N137" s="132"/>
      <c r="O137" s="98"/>
      <c r="P137" s="132"/>
      <c r="Q137" s="98"/>
      <c r="R137" s="98"/>
      <c r="S137" s="98"/>
      <c r="T137" s="98"/>
      <c r="U137" s="98"/>
      <c r="V137" s="268"/>
      <c r="W137" s="268"/>
      <c r="X137" s="268"/>
      <c r="Y137" s="268"/>
      <c r="Z137" s="268"/>
      <c r="AA137" s="268"/>
      <c r="AB137" s="268"/>
      <c r="AC137" s="268"/>
      <c r="AD137" s="268"/>
      <c r="AE137" s="268"/>
      <c r="AF137" s="268"/>
      <c r="AG137" s="268"/>
    </row>
    <row r="138" spans="2:33">
      <c r="B138" s="132"/>
      <c r="C138" s="98"/>
      <c r="D138" s="98"/>
      <c r="E138" s="98"/>
      <c r="F138" s="98"/>
      <c r="G138" s="98"/>
      <c r="H138" s="98"/>
      <c r="I138" s="98"/>
      <c r="J138" s="98"/>
      <c r="K138" s="98"/>
      <c r="L138" s="98"/>
      <c r="M138" s="98"/>
      <c r="N138" s="132"/>
      <c r="O138" s="98"/>
      <c r="P138" s="132"/>
      <c r="Q138" s="98"/>
      <c r="R138" s="98"/>
      <c r="S138" s="98"/>
      <c r="T138" s="98"/>
      <c r="U138" s="98"/>
      <c r="V138" s="268"/>
      <c r="W138" s="268"/>
      <c r="X138" s="268"/>
      <c r="Y138" s="268"/>
      <c r="Z138" s="268"/>
      <c r="AA138" s="268"/>
      <c r="AB138" s="268"/>
      <c r="AC138" s="268"/>
      <c r="AD138" s="268"/>
      <c r="AE138" s="268"/>
      <c r="AF138" s="268"/>
      <c r="AG138" s="268"/>
    </row>
    <row r="139" spans="2:33">
      <c r="B139" s="132"/>
      <c r="C139" s="98"/>
      <c r="D139" s="98"/>
      <c r="E139" s="98"/>
      <c r="F139" s="98"/>
      <c r="G139" s="98"/>
      <c r="H139" s="98"/>
      <c r="I139" s="98"/>
      <c r="J139" s="98"/>
      <c r="K139" s="98"/>
      <c r="L139" s="98"/>
      <c r="M139" s="98"/>
      <c r="N139" s="132"/>
      <c r="O139" s="98"/>
      <c r="P139" s="132"/>
      <c r="Q139" s="98"/>
      <c r="R139" s="98"/>
      <c r="S139" s="98"/>
      <c r="T139" s="98"/>
      <c r="U139" s="98"/>
      <c r="V139" s="268"/>
      <c r="W139" s="268"/>
      <c r="X139" s="268"/>
      <c r="Y139" s="268"/>
      <c r="Z139" s="268"/>
      <c r="AA139" s="268"/>
      <c r="AB139" s="268"/>
      <c r="AC139" s="268"/>
      <c r="AD139" s="268"/>
      <c r="AE139" s="268"/>
      <c r="AF139" s="268"/>
      <c r="AG139" s="268"/>
    </row>
    <row r="140" spans="2:33">
      <c r="B140" s="132"/>
      <c r="C140" s="98"/>
      <c r="D140" s="98"/>
      <c r="E140" s="98"/>
      <c r="F140" s="98"/>
      <c r="G140" s="98"/>
      <c r="H140" s="98"/>
      <c r="I140" s="98"/>
      <c r="J140" s="98"/>
      <c r="K140" s="98"/>
      <c r="L140" s="98"/>
      <c r="M140" s="98"/>
      <c r="N140" s="132"/>
      <c r="O140" s="98"/>
      <c r="P140" s="132"/>
      <c r="Q140" s="98"/>
      <c r="R140" s="98"/>
      <c r="S140" s="98"/>
      <c r="T140" s="98"/>
      <c r="U140" s="98"/>
      <c r="V140" s="268"/>
      <c r="W140" s="268"/>
      <c r="X140" s="268"/>
      <c r="Y140" s="268"/>
      <c r="Z140" s="268"/>
      <c r="AA140" s="268"/>
      <c r="AB140" s="268"/>
      <c r="AC140" s="268"/>
      <c r="AD140" s="268"/>
      <c r="AE140" s="268"/>
      <c r="AF140" s="268"/>
      <c r="AG140" s="268"/>
    </row>
    <row r="141" spans="2:33">
      <c r="B141" s="132"/>
      <c r="C141" s="98"/>
      <c r="D141" s="98"/>
      <c r="E141" s="98"/>
      <c r="F141" s="98"/>
      <c r="G141" s="98"/>
      <c r="H141" s="98"/>
      <c r="I141" s="98"/>
      <c r="J141" s="98"/>
      <c r="K141" s="98"/>
      <c r="L141" s="98"/>
      <c r="M141" s="98"/>
      <c r="N141" s="132"/>
      <c r="O141" s="98"/>
      <c r="P141" s="132"/>
      <c r="Q141" s="98"/>
      <c r="R141" s="98"/>
      <c r="S141" s="98"/>
      <c r="T141" s="98"/>
      <c r="U141" s="98"/>
      <c r="V141" s="268"/>
      <c r="W141" s="268"/>
      <c r="X141" s="268"/>
      <c r="Y141" s="268"/>
      <c r="Z141" s="268"/>
      <c r="AA141" s="268"/>
      <c r="AB141" s="268"/>
      <c r="AC141" s="268"/>
      <c r="AD141" s="268"/>
      <c r="AE141" s="268"/>
      <c r="AF141" s="268"/>
      <c r="AG141" s="268"/>
    </row>
    <row r="142" spans="2:33">
      <c r="B142" s="132"/>
      <c r="C142" s="98"/>
      <c r="D142" s="98"/>
      <c r="E142" s="98"/>
      <c r="F142" s="98"/>
      <c r="G142" s="98"/>
      <c r="H142" s="98"/>
      <c r="I142" s="98"/>
      <c r="J142" s="98"/>
      <c r="K142" s="98"/>
      <c r="L142" s="98"/>
      <c r="M142" s="98"/>
      <c r="N142" s="132"/>
      <c r="O142" s="98"/>
      <c r="P142" s="132"/>
      <c r="Q142" s="98"/>
      <c r="R142" s="98"/>
      <c r="S142" s="98"/>
      <c r="T142" s="98"/>
      <c r="U142" s="98"/>
      <c r="V142" s="268"/>
      <c r="W142" s="268"/>
      <c r="X142" s="268"/>
      <c r="Y142" s="268"/>
      <c r="Z142" s="268"/>
      <c r="AA142" s="268"/>
      <c r="AB142" s="268"/>
      <c r="AC142" s="268"/>
      <c r="AD142" s="268"/>
      <c r="AE142" s="268"/>
      <c r="AF142" s="268"/>
      <c r="AG142" s="268"/>
    </row>
    <row r="143" spans="2:33">
      <c r="B143" s="132"/>
      <c r="C143" s="98"/>
      <c r="D143" s="98"/>
      <c r="E143" s="98"/>
      <c r="F143" s="98"/>
      <c r="G143" s="98"/>
      <c r="H143" s="98"/>
      <c r="I143" s="98"/>
      <c r="J143" s="98"/>
      <c r="K143" s="98"/>
      <c r="L143" s="98"/>
      <c r="M143" s="98"/>
      <c r="N143" s="132"/>
      <c r="O143" s="98"/>
      <c r="P143" s="132"/>
      <c r="Q143" s="98"/>
      <c r="R143" s="98"/>
      <c r="S143" s="98"/>
      <c r="T143" s="98"/>
      <c r="U143" s="98"/>
      <c r="V143" s="268"/>
      <c r="W143" s="268"/>
      <c r="X143" s="268"/>
      <c r="Y143" s="268"/>
      <c r="Z143" s="268"/>
      <c r="AA143" s="268"/>
      <c r="AB143" s="268"/>
      <c r="AC143" s="268"/>
      <c r="AD143" s="268"/>
      <c r="AE143" s="268"/>
      <c r="AF143" s="268"/>
      <c r="AG143" s="268"/>
    </row>
    <row r="144" spans="2:33">
      <c r="B144" s="132"/>
      <c r="C144" s="98"/>
      <c r="D144" s="98"/>
      <c r="E144" s="98"/>
      <c r="F144" s="98"/>
      <c r="G144" s="98"/>
      <c r="H144" s="98"/>
      <c r="I144" s="98"/>
      <c r="J144" s="98"/>
      <c r="K144" s="98"/>
      <c r="L144" s="98"/>
      <c r="M144" s="98"/>
      <c r="N144" s="132"/>
      <c r="O144" s="98"/>
      <c r="P144" s="132"/>
      <c r="Q144" s="98"/>
      <c r="R144" s="98"/>
      <c r="S144" s="98"/>
      <c r="T144" s="98"/>
      <c r="U144" s="98"/>
      <c r="V144" s="268"/>
      <c r="W144" s="268"/>
      <c r="X144" s="268"/>
      <c r="Y144" s="268"/>
      <c r="Z144" s="268"/>
      <c r="AA144" s="268"/>
      <c r="AB144" s="268"/>
      <c r="AC144" s="268"/>
      <c r="AD144" s="268"/>
      <c r="AE144" s="268"/>
      <c r="AF144" s="268"/>
      <c r="AG144" s="268"/>
    </row>
    <row r="145" spans="2:33">
      <c r="B145" s="132"/>
      <c r="C145" s="98"/>
      <c r="D145" s="98"/>
      <c r="E145" s="98"/>
      <c r="F145" s="98"/>
      <c r="G145" s="98"/>
      <c r="H145" s="98"/>
      <c r="I145" s="98"/>
      <c r="J145" s="98"/>
      <c r="K145" s="98"/>
      <c r="L145" s="98"/>
      <c r="M145" s="98"/>
      <c r="N145" s="132"/>
      <c r="O145" s="98"/>
      <c r="P145" s="132"/>
      <c r="Q145" s="98"/>
      <c r="R145" s="98"/>
      <c r="S145" s="98"/>
      <c r="T145" s="98"/>
      <c r="U145" s="98"/>
      <c r="V145" s="268"/>
      <c r="W145" s="268"/>
      <c r="X145" s="268"/>
      <c r="Y145" s="268"/>
      <c r="Z145" s="268"/>
      <c r="AA145" s="268"/>
      <c r="AB145" s="268"/>
      <c r="AC145" s="268"/>
      <c r="AD145" s="268"/>
      <c r="AE145" s="268"/>
      <c r="AF145" s="268"/>
      <c r="AG145" s="268"/>
    </row>
    <row r="146" spans="2:33">
      <c r="B146" s="132"/>
      <c r="C146" s="98"/>
      <c r="D146" s="98"/>
      <c r="E146" s="98"/>
      <c r="F146" s="98"/>
      <c r="G146" s="98"/>
      <c r="H146" s="98"/>
      <c r="I146" s="98"/>
      <c r="J146" s="98"/>
      <c r="K146" s="98"/>
      <c r="L146" s="98"/>
      <c r="M146" s="98"/>
      <c r="N146" s="132"/>
      <c r="O146" s="98"/>
      <c r="P146" s="132"/>
      <c r="Q146" s="98"/>
      <c r="R146" s="98"/>
      <c r="S146" s="98"/>
      <c r="T146" s="98"/>
      <c r="U146" s="98"/>
      <c r="V146" s="268"/>
      <c r="W146" s="268"/>
      <c r="X146" s="268"/>
      <c r="Y146" s="268"/>
      <c r="Z146" s="268"/>
      <c r="AA146" s="268"/>
      <c r="AB146" s="268"/>
      <c r="AC146" s="268"/>
      <c r="AD146" s="268"/>
      <c r="AE146" s="268"/>
      <c r="AF146" s="268"/>
      <c r="AG146" s="268"/>
    </row>
    <row r="147" spans="2:33">
      <c r="B147" s="132"/>
      <c r="C147" s="98"/>
      <c r="D147" s="98"/>
      <c r="E147" s="98"/>
      <c r="F147" s="98"/>
      <c r="G147" s="98"/>
      <c r="H147" s="98"/>
      <c r="I147" s="98"/>
      <c r="J147" s="98"/>
      <c r="K147" s="98"/>
      <c r="L147" s="98"/>
      <c r="M147" s="98"/>
      <c r="N147" s="132"/>
      <c r="O147" s="98"/>
      <c r="P147" s="132"/>
      <c r="Q147" s="98"/>
      <c r="R147" s="98"/>
      <c r="S147" s="98"/>
      <c r="T147" s="98"/>
      <c r="U147" s="98"/>
      <c r="V147" s="268"/>
      <c r="W147" s="268"/>
      <c r="X147" s="268"/>
      <c r="Y147" s="268"/>
      <c r="Z147" s="268"/>
      <c r="AA147" s="268"/>
      <c r="AB147" s="268"/>
      <c r="AC147" s="268"/>
      <c r="AD147" s="268"/>
      <c r="AE147" s="268"/>
      <c r="AF147" s="268"/>
      <c r="AG147" s="268"/>
    </row>
    <row r="148" spans="2:33">
      <c r="B148" s="132"/>
      <c r="C148" s="98"/>
      <c r="D148" s="98"/>
      <c r="E148" s="98"/>
      <c r="F148" s="98"/>
      <c r="G148" s="98"/>
      <c r="H148" s="98"/>
      <c r="I148" s="98"/>
      <c r="J148" s="98"/>
      <c r="K148" s="98"/>
      <c r="L148" s="98"/>
      <c r="M148" s="98"/>
      <c r="N148" s="132"/>
      <c r="O148" s="98"/>
      <c r="P148" s="132"/>
      <c r="Q148" s="98"/>
      <c r="R148" s="98"/>
      <c r="S148" s="98"/>
      <c r="T148" s="98"/>
      <c r="U148" s="98"/>
      <c r="V148" s="268"/>
      <c r="W148" s="268"/>
      <c r="X148" s="268"/>
      <c r="Y148" s="268"/>
      <c r="Z148" s="268"/>
      <c r="AA148" s="268"/>
      <c r="AB148" s="268"/>
      <c r="AC148" s="268"/>
      <c r="AD148" s="268"/>
      <c r="AE148" s="268"/>
      <c r="AF148" s="268"/>
      <c r="AG148" s="268"/>
    </row>
    <row r="149" spans="2:33">
      <c r="B149" s="132"/>
      <c r="C149" s="98"/>
      <c r="D149" s="98"/>
      <c r="E149" s="98"/>
      <c r="F149" s="98"/>
      <c r="G149" s="98"/>
      <c r="H149" s="98"/>
      <c r="I149" s="98"/>
      <c r="J149" s="98"/>
      <c r="K149" s="98"/>
      <c r="L149" s="98"/>
      <c r="M149" s="98"/>
      <c r="N149" s="132"/>
      <c r="O149" s="98"/>
      <c r="P149" s="132"/>
      <c r="Q149" s="98"/>
      <c r="R149" s="98"/>
      <c r="S149" s="98"/>
      <c r="T149" s="98"/>
      <c r="U149" s="98"/>
      <c r="V149" s="268"/>
      <c r="W149" s="268"/>
      <c r="X149" s="268"/>
      <c r="Y149" s="268"/>
      <c r="Z149" s="268"/>
      <c r="AA149" s="268"/>
      <c r="AB149" s="268"/>
      <c r="AC149" s="268"/>
      <c r="AD149" s="268"/>
      <c r="AE149" s="268"/>
      <c r="AF149" s="268"/>
      <c r="AG149" s="268"/>
    </row>
    <row r="150" spans="2:33">
      <c r="B150" s="132"/>
      <c r="C150" s="98"/>
      <c r="D150" s="98"/>
      <c r="E150" s="98"/>
      <c r="F150" s="98"/>
      <c r="G150" s="98"/>
      <c r="H150" s="98"/>
      <c r="I150" s="98"/>
      <c r="J150" s="98"/>
      <c r="K150" s="98"/>
      <c r="L150" s="98"/>
      <c r="M150" s="98"/>
      <c r="N150" s="132"/>
      <c r="O150" s="98"/>
      <c r="P150" s="132"/>
      <c r="Q150" s="98"/>
      <c r="R150" s="98"/>
      <c r="S150" s="98"/>
      <c r="T150" s="98"/>
      <c r="U150" s="98"/>
      <c r="V150" s="268"/>
      <c r="W150" s="268"/>
      <c r="X150" s="268"/>
      <c r="Y150" s="268"/>
      <c r="Z150" s="268"/>
      <c r="AA150" s="268"/>
      <c r="AB150" s="268"/>
      <c r="AC150" s="268"/>
      <c r="AD150" s="268"/>
      <c r="AE150" s="268"/>
      <c r="AF150" s="268"/>
      <c r="AG150" s="268"/>
    </row>
    <row r="151" spans="2:33">
      <c r="B151" s="132"/>
      <c r="C151" s="98"/>
      <c r="D151" s="98"/>
      <c r="E151" s="98"/>
      <c r="F151" s="98"/>
      <c r="G151" s="98"/>
      <c r="H151" s="98"/>
      <c r="I151" s="98"/>
      <c r="J151" s="98"/>
      <c r="K151" s="98"/>
      <c r="L151" s="98"/>
      <c r="M151" s="98"/>
      <c r="N151" s="132"/>
      <c r="O151" s="98"/>
      <c r="P151" s="132"/>
      <c r="Q151" s="98"/>
      <c r="R151" s="98"/>
      <c r="S151" s="98"/>
      <c r="T151" s="98"/>
      <c r="U151" s="98"/>
      <c r="V151" s="268"/>
      <c r="W151" s="268"/>
      <c r="X151" s="268"/>
      <c r="Y151" s="268"/>
      <c r="Z151" s="268"/>
      <c r="AA151" s="268"/>
      <c r="AB151" s="268"/>
      <c r="AC151" s="268"/>
      <c r="AD151" s="268"/>
      <c r="AE151" s="268"/>
      <c r="AF151" s="268"/>
      <c r="AG151" s="268"/>
    </row>
    <row r="152" spans="2:33">
      <c r="B152" s="132"/>
      <c r="C152" s="98"/>
      <c r="D152" s="98"/>
      <c r="E152" s="98"/>
      <c r="F152" s="98"/>
      <c r="G152" s="98"/>
      <c r="H152" s="98"/>
      <c r="I152" s="98"/>
      <c r="J152" s="98"/>
      <c r="K152" s="98"/>
      <c r="L152" s="98"/>
      <c r="M152" s="98"/>
      <c r="N152" s="132"/>
      <c r="O152" s="98"/>
      <c r="P152" s="132"/>
      <c r="Q152" s="98"/>
      <c r="R152" s="98"/>
      <c r="S152" s="98"/>
      <c r="T152" s="98"/>
      <c r="U152" s="98"/>
      <c r="V152" s="268"/>
      <c r="W152" s="268"/>
      <c r="X152" s="268"/>
      <c r="Y152" s="268"/>
      <c r="Z152" s="268"/>
      <c r="AA152" s="268"/>
      <c r="AB152" s="268"/>
      <c r="AC152" s="268"/>
      <c r="AD152" s="268"/>
      <c r="AE152" s="268"/>
      <c r="AF152" s="268"/>
      <c r="AG152" s="268"/>
    </row>
    <row r="153" spans="2:33">
      <c r="B153" s="132"/>
      <c r="C153" s="98"/>
      <c r="D153" s="98"/>
      <c r="E153" s="98"/>
      <c r="F153" s="98"/>
      <c r="G153" s="98"/>
      <c r="H153" s="98"/>
      <c r="I153" s="98"/>
      <c r="J153" s="98"/>
      <c r="K153" s="98"/>
      <c r="L153" s="98"/>
      <c r="M153" s="98"/>
      <c r="N153" s="132"/>
      <c r="O153" s="98"/>
      <c r="P153" s="132"/>
      <c r="Q153" s="98"/>
      <c r="R153" s="98"/>
      <c r="S153" s="98"/>
      <c r="T153" s="98"/>
      <c r="U153" s="98"/>
      <c r="V153" s="268"/>
      <c r="W153" s="268"/>
      <c r="X153" s="268"/>
      <c r="Y153" s="268"/>
      <c r="Z153" s="268"/>
      <c r="AA153" s="268"/>
      <c r="AB153" s="268"/>
      <c r="AC153" s="268"/>
      <c r="AD153" s="268"/>
      <c r="AE153" s="268"/>
      <c r="AF153" s="268"/>
      <c r="AG153" s="268"/>
    </row>
    <row r="154" spans="2:33">
      <c r="B154" s="132"/>
      <c r="C154" s="98"/>
      <c r="D154" s="98"/>
      <c r="E154" s="98"/>
      <c r="F154" s="98"/>
      <c r="G154" s="98"/>
      <c r="H154" s="98"/>
      <c r="I154" s="98"/>
      <c r="J154" s="98"/>
      <c r="K154" s="98"/>
      <c r="L154" s="98"/>
      <c r="M154" s="98"/>
      <c r="N154" s="132"/>
      <c r="O154" s="98"/>
      <c r="P154" s="132"/>
      <c r="Q154" s="98"/>
      <c r="R154" s="98"/>
      <c r="S154" s="98"/>
      <c r="T154" s="98"/>
      <c r="U154" s="98"/>
      <c r="V154" s="268"/>
      <c r="W154" s="268"/>
      <c r="X154" s="268"/>
      <c r="Y154" s="268"/>
      <c r="Z154" s="268"/>
      <c r="AA154" s="268"/>
      <c r="AB154" s="268"/>
      <c r="AC154" s="268"/>
      <c r="AD154" s="268"/>
      <c r="AE154" s="268"/>
      <c r="AF154" s="268"/>
      <c r="AG154" s="268"/>
    </row>
    <row r="155" spans="2:33">
      <c r="B155" s="132"/>
      <c r="C155" s="98"/>
      <c r="D155" s="98"/>
      <c r="E155" s="98"/>
      <c r="F155" s="98"/>
      <c r="G155" s="98"/>
      <c r="H155" s="98"/>
      <c r="I155" s="98"/>
      <c r="J155" s="98"/>
      <c r="K155" s="98"/>
      <c r="L155" s="98"/>
      <c r="M155" s="98"/>
      <c r="N155" s="132"/>
      <c r="O155" s="98"/>
      <c r="P155" s="132"/>
      <c r="Q155" s="98"/>
      <c r="R155" s="98"/>
      <c r="S155" s="98"/>
      <c r="T155" s="98"/>
      <c r="U155" s="98"/>
      <c r="V155" s="268"/>
      <c r="W155" s="268"/>
      <c r="X155" s="268"/>
      <c r="Y155" s="268"/>
      <c r="Z155" s="268"/>
      <c r="AA155" s="268"/>
      <c r="AB155" s="268"/>
      <c r="AC155" s="268"/>
      <c r="AD155" s="268"/>
      <c r="AE155" s="268"/>
      <c r="AF155" s="268"/>
      <c r="AG155" s="268"/>
    </row>
    <row r="156" spans="2:33">
      <c r="B156" s="132"/>
      <c r="C156" s="98"/>
      <c r="D156" s="98"/>
      <c r="E156" s="98"/>
      <c r="F156" s="98"/>
      <c r="G156" s="98"/>
      <c r="H156" s="98"/>
      <c r="I156" s="98"/>
      <c r="J156" s="98"/>
      <c r="K156" s="98"/>
      <c r="L156" s="98"/>
      <c r="M156" s="98"/>
      <c r="N156" s="132"/>
      <c r="O156" s="98"/>
      <c r="P156" s="132"/>
      <c r="Q156" s="98"/>
      <c r="R156" s="98"/>
      <c r="S156" s="98"/>
      <c r="T156" s="98"/>
      <c r="U156" s="98"/>
      <c r="V156" s="268"/>
      <c r="W156" s="268"/>
      <c r="X156" s="268"/>
      <c r="Y156" s="268"/>
      <c r="Z156" s="268"/>
      <c r="AA156" s="268"/>
      <c r="AB156" s="268"/>
      <c r="AC156" s="268"/>
      <c r="AD156" s="268"/>
      <c r="AE156" s="268"/>
      <c r="AF156" s="268"/>
      <c r="AG156" s="268"/>
    </row>
    <row r="157" spans="2:33">
      <c r="B157" s="132"/>
      <c r="C157" s="98"/>
      <c r="D157" s="98"/>
      <c r="E157" s="98"/>
      <c r="F157" s="98"/>
      <c r="G157" s="98"/>
      <c r="H157" s="98"/>
      <c r="I157" s="98"/>
      <c r="J157" s="98"/>
      <c r="K157" s="98"/>
      <c r="L157" s="98"/>
      <c r="M157" s="98"/>
      <c r="N157" s="132"/>
      <c r="O157" s="98"/>
      <c r="P157" s="132"/>
      <c r="Q157" s="98"/>
      <c r="R157" s="98"/>
      <c r="S157" s="98"/>
      <c r="T157" s="98"/>
      <c r="U157" s="98"/>
      <c r="V157" s="268"/>
      <c r="W157" s="268"/>
      <c r="X157" s="268"/>
      <c r="Y157" s="268"/>
      <c r="Z157" s="268"/>
      <c r="AA157" s="268"/>
      <c r="AB157" s="268"/>
      <c r="AC157" s="268"/>
      <c r="AD157" s="268"/>
      <c r="AE157" s="268"/>
      <c r="AF157" s="268"/>
      <c r="AG157" s="268"/>
    </row>
    <row r="158" spans="2:33">
      <c r="B158" s="132"/>
      <c r="C158" s="98"/>
      <c r="D158" s="98"/>
      <c r="E158" s="98"/>
      <c r="F158" s="98"/>
      <c r="G158" s="98"/>
      <c r="H158" s="98"/>
      <c r="I158" s="98"/>
      <c r="J158" s="98"/>
      <c r="K158" s="98"/>
      <c r="L158" s="98"/>
      <c r="M158" s="98"/>
      <c r="N158" s="132"/>
      <c r="O158" s="98"/>
      <c r="P158" s="132"/>
      <c r="Q158" s="98"/>
      <c r="R158" s="98"/>
      <c r="S158" s="98"/>
      <c r="T158" s="98"/>
      <c r="U158" s="98"/>
      <c r="V158" s="268"/>
      <c r="W158" s="268"/>
      <c r="X158" s="268"/>
      <c r="Y158" s="268"/>
      <c r="Z158" s="268"/>
      <c r="AA158" s="268"/>
      <c r="AB158" s="268"/>
      <c r="AC158" s="268"/>
      <c r="AD158" s="268"/>
      <c r="AE158" s="268"/>
      <c r="AF158" s="268"/>
      <c r="AG158" s="268"/>
    </row>
    <row r="159" spans="2:33">
      <c r="B159" s="132"/>
      <c r="C159" s="98"/>
      <c r="D159" s="98"/>
      <c r="E159" s="98"/>
      <c r="F159" s="98"/>
      <c r="G159" s="98"/>
      <c r="H159" s="98"/>
      <c r="I159" s="98"/>
      <c r="J159" s="98"/>
      <c r="K159" s="98"/>
      <c r="L159" s="98"/>
      <c r="M159" s="98"/>
      <c r="N159" s="132"/>
      <c r="O159" s="98"/>
      <c r="P159" s="132"/>
      <c r="Q159" s="98"/>
      <c r="R159" s="98"/>
      <c r="S159" s="98"/>
      <c r="T159" s="98"/>
      <c r="U159" s="98"/>
      <c r="V159" s="268"/>
      <c r="W159" s="268"/>
      <c r="X159" s="268"/>
      <c r="Y159" s="268"/>
      <c r="Z159" s="268"/>
      <c r="AA159" s="268"/>
      <c r="AB159" s="268"/>
      <c r="AC159" s="268"/>
      <c r="AD159" s="268"/>
      <c r="AE159" s="268"/>
      <c r="AF159" s="268"/>
      <c r="AG159" s="268"/>
    </row>
    <row r="160" spans="2:33">
      <c r="B160" s="132"/>
      <c r="C160" s="98"/>
      <c r="D160" s="98"/>
      <c r="E160" s="98"/>
      <c r="F160" s="98"/>
      <c r="G160" s="98"/>
      <c r="H160" s="98"/>
      <c r="I160" s="98"/>
      <c r="J160" s="98"/>
      <c r="K160" s="98"/>
      <c r="L160" s="98"/>
      <c r="M160" s="98"/>
      <c r="N160" s="132"/>
      <c r="O160" s="98"/>
      <c r="P160" s="132"/>
      <c r="Q160" s="98"/>
      <c r="R160" s="98"/>
      <c r="S160" s="98"/>
      <c r="T160" s="98"/>
      <c r="U160" s="98"/>
      <c r="V160" s="268"/>
      <c r="W160" s="268"/>
      <c r="X160" s="268"/>
      <c r="Y160" s="268"/>
      <c r="Z160" s="268"/>
      <c r="AA160" s="268"/>
      <c r="AB160" s="268"/>
      <c r="AC160" s="268"/>
      <c r="AD160" s="268"/>
      <c r="AE160" s="268"/>
      <c r="AF160" s="268"/>
      <c r="AG160" s="268"/>
    </row>
    <row r="161" spans="2:33">
      <c r="B161" s="132"/>
      <c r="C161" s="98"/>
      <c r="D161" s="98"/>
      <c r="E161" s="98"/>
      <c r="F161" s="98"/>
      <c r="G161" s="98"/>
      <c r="H161" s="98"/>
      <c r="I161" s="98"/>
      <c r="J161" s="98"/>
      <c r="K161" s="98"/>
      <c r="L161" s="98"/>
      <c r="M161" s="98"/>
      <c r="N161" s="132"/>
      <c r="O161" s="98"/>
      <c r="P161" s="132"/>
      <c r="Q161" s="98"/>
      <c r="R161" s="98"/>
      <c r="S161" s="98"/>
      <c r="T161" s="98"/>
      <c r="U161" s="98"/>
      <c r="V161" s="268"/>
      <c r="W161" s="268"/>
      <c r="X161" s="268"/>
      <c r="Y161" s="268"/>
      <c r="Z161" s="268"/>
      <c r="AA161" s="268"/>
      <c r="AB161" s="268"/>
      <c r="AC161" s="268"/>
      <c r="AD161" s="268"/>
      <c r="AE161" s="268"/>
      <c r="AF161" s="268"/>
      <c r="AG161" s="268"/>
    </row>
    <row r="162" spans="2:33">
      <c r="B162" s="132"/>
      <c r="C162" s="98"/>
      <c r="D162" s="98"/>
      <c r="E162" s="98"/>
      <c r="F162" s="98"/>
      <c r="G162" s="98"/>
      <c r="H162" s="98"/>
      <c r="I162" s="98"/>
      <c r="J162" s="98"/>
      <c r="K162" s="98"/>
      <c r="L162" s="98"/>
      <c r="M162" s="98"/>
      <c r="N162" s="132"/>
      <c r="O162" s="98"/>
      <c r="P162" s="132"/>
      <c r="Q162" s="98"/>
      <c r="R162" s="98"/>
      <c r="S162" s="98"/>
      <c r="T162" s="98"/>
      <c r="U162" s="98"/>
      <c r="V162" s="268"/>
      <c r="W162" s="268"/>
      <c r="X162" s="268"/>
      <c r="Y162" s="268"/>
      <c r="Z162" s="268"/>
      <c r="AA162" s="268"/>
      <c r="AB162" s="268"/>
      <c r="AC162" s="268"/>
      <c r="AD162" s="268"/>
      <c r="AE162" s="268"/>
      <c r="AF162" s="268"/>
      <c r="AG162" s="268"/>
    </row>
    <row r="163" spans="2:33">
      <c r="B163" s="132"/>
      <c r="C163" s="98"/>
      <c r="D163" s="98"/>
      <c r="E163" s="98"/>
      <c r="F163" s="98"/>
      <c r="G163" s="98"/>
      <c r="H163" s="98"/>
      <c r="I163" s="98"/>
      <c r="J163" s="98"/>
      <c r="K163" s="98"/>
      <c r="L163" s="98"/>
      <c r="M163" s="98"/>
      <c r="N163" s="132"/>
      <c r="O163" s="98"/>
      <c r="P163" s="132"/>
      <c r="Q163" s="98"/>
      <c r="R163" s="98"/>
      <c r="S163" s="98"/>
      <c r="T163" s="98"/>
      <c r="U163" s="98"/>
      <c r="V163" s="268"/>
      <c r="W163" s="268"/>
      <c r="X163" s="268"/>
      <c r="Y163" s="268"/>
      <c r="Z163" s="268"/>
      <c r="AA163" s="268"/>
      <c r="AB163" s="268"/>
      <c r="AC163" s="268"/>
      <c r="AD163" s="268"/>
      <c r="AE163" s="268"/>
      <c r="AF163" s="268"/>
      <c r="AG163" s="268"/>
    </row>
    <row r="164" spans="2:33">
      <c r="B164" s="132"/>
      <c r="C164" s="98"/>
      <c r="D164" s="98"/>
      <c r="E164" s="98"/>
      <c r="F164" s="98"/>
      <c r="G164" s="98"/>
      <c r="H164" s="98"/>
      <c r="I164" s="98"/>
      <c r="J164" s="98"/>
      <c r="K164" s="98"/>
      <c r="L164" s="98"/>
      <c r="M164" s="98"/>
      <c r="N164" s="132"/>
      <c r="O164" s="98"/>
      <c r="P164" s="132"/>
      <c r="Q164" s="98"/>
      <c r="R164" s="98"/>
      <c r="S164" s="98"/>
      <c r="T164" s="98"/>
      <c r="U164" s="98"/>
      <c r="V164" s="268"/>
      <c r="W164" s="268"/>
      <c r="X164" s="268"/>
      <c r="Y164" s="268"/>
      <c r="Z164" s="268"/>
      <c r="AA164" s="268"/>
      <c r="AB164" s="268"/>
      <c r="AC164" s="268"/>
      <c r="AD164" s="268"/>
      <c r="AE164" s="268"/>
      <c r="AF164" s="268"/>
      <c r="AG164" s="268"/>
    </row>
    <row r="165" spans="2:33">
      <c r="B165" s="132"/>
      <c r="C165" s="98"/>
      <c r="D165" s="98"/>
      <c r="E165" s="98"/>
      <c r="F165" s="98"/>
      <c r="G165" s="98"/>
      <c r="H165" s="98"/>
      <c r="I165" s="98"/>
      <c r="J165" s="98"/>
      <c r="K165" s="98"/>
      <c r="L165" s="98"/>
      <c r="M165" s="98"/>
      <c r="N165" s="132"/>
      <c r="O165" s="98"/>
      <c r="P165" s="132"/>
      <c r="Q165" s="98"/>
      <c r="R165" s="98"/>
      <c r="S165" s="98"/>
      <c r="T165" s="98"/>
      <c r="U165" s="98"/>
      <c r="V165" s="268"/>
      <c r="W165" s="268"/>
      <c r="X165" s="268"/>
      <c r="Y165" s="268"/>
      <c r="Z165" s="268"/>
      <c r="AA165" s="268"/>
      <c r="AB165" s="268"/>
      <c r="AC165" s="268"/>
      <c r="AD165" s="268"/>
      <c r="AE165" s="268"/>
      <c r="AF165" s="268"/>
      <c r="AG165" s="268"/>
    </row>
    <row r="166" spans="2:33">
      <c r="B166" s="132"/>
      <c r="C166" s="98"/>
      <c r="D166" s="98"/>
      <c r="E166" s="98"/>
      <c r="F166" s="98"/>
      <c r="G166" s="98"/>
      <c r="H166" s="98"/>
      <c r="I166" s="98"/>
      <c r="J166" s="98"/>
      <c r="K166" s="98"/>
      <c r="L166" s="98"/>
      <c r="M166" s="98"/>
      <c r="N166" s="132"/>
      <c r="O166" s="98"/>
      <c r="P166" s="132"/>
      <c r="Q166" s="98"/>
      <c r="R166" s="98"/>
      <c r="S166" s="98"/>
      <c r="T166" s="98"/>
      <c r="U166" s="98"/>
      <c r="V166" s="268"/>
      <c r="W166" s="268"/>
      <c r="X166" s="268"/>
      <c r="Y166" s="268"/>
      <c r="Z166" s="268"/>
      <c r="AA166" s="268"/>
      <c r="AB166" s="268"/>
      <c r="AC166" s="268"/>
      <c r="AD166" s="268"/>
      <c r="AE166" s="268"/>
      <c r="AF166" s="268"/>
      <c r="AG166" s="268"/>
    </row>
    <row r="167" spans="2:33">
      <c r="B167" s="132"/>
      <c r="C167" s="98"/>
      <c r="D167" s="98"/>
      <c r="E167" s="98"/>
      <c r="F167" s="98"/>
      <c r="G167" s="98"/>
      <c r="H167" s="98"/>
      <c r="I167" s="98"/>
      <c r="J167" s="98"/>
      <c r="K167" s="98"/>
      <c r="L167" s="98"/>
      <c r="M167" s="98"/>
      <c r="N167" s="132"/>
      <c r="O167" s="98"/>
      <c r="P167" s="132"/>
      <c r="Q167" s="98"/>
      <c r="R167" s="98"/>
      <c r="S167" s="98"/>
      <c r="T167" s="98"/>
      <c r="U167" s="98"/>
      <c r="V167" s="268"/>
      <c r="W167" s="268"/>
      <c r="X167" s="268"/>
      <c r="Y167" s="268"/>
      <c r="Z167" s="268"/>
      <c r="AA167" s="268"/>
      <c r="AB167" s="268"/>
      <c r="AC167" s="268"/>
      <c r="AD167" s="268"/>
      <c r="AE167" s="268"/>
      <c r="AF167" s="268"/>
      <c r="AG167" s="268"/>
    </row>
    <row r="168" spans="2:33">
      <c r="B168" s="132"/>
      <c r="C168" s="98"/>
      <c r="D168" s="98"/>
      <c r="E168" s="98"/>
      <c r="F168" s="98"/>
      <c r="G168" s="98"/>
      <c r="H168" s="98"/>
      <c r="I168" s="98"/>
      <c r="J168" s="98"/>
      <c r="K168" s="98"/>
      <c r="L168" s="98"/>
      <c r="M168" s="98"/>
      <c r="N168" s="132"/>
      <c r="O168" s="98"/>
      <c r="P168" s="132"/>
      <c r="Q168" s="98"/>
      <c r="R168" s="98"/>
      <c r="S168" s="98"/>
      <c r="T168" s="98"/>
      <c r="U168" s="98"/>
      <c r="V168" s="268"/>
      <c r="W168" s="268"/>
      <c r="X168" s="268"/>
      <c r="Y168" s="268"/>
      <c r="Z168" s="268"/>
      <c r="AA168" s="268"/>
      <c r="AB168" s="268"/>
      <c r="AC168" s="268"/>
      <c r="AD168" s="268"/>
      <c r="AE168" s="268"/>
      <c r="AF168" s="268"/>
      <c r="AG168" s="268"/>
    </row>
    <row r="169" spans="2:33">
      <c r="B169" s="132"/>
      <c r="C169" s="98"/>
      <c r="D169" s="98"/>
      <c r="E169" s="98"/>
      <c r="F169" s="98"/>
      <c r="G169" s="98"/>
      <c r="H169" s="98"/>
      <c r="I169" s="98"/>
      <c r="J169" s="98"/>
      <c r="K169" s="98"/>
      <c r="L169" s="98"/>
      <c r="M169" s="98"/>
      <c r="N169" s="132"/>
      <c r="O169" s="98"/>
      <c r="P169" s="132"/>
      <c r="Q169" s="98"/>
      <c r="R169" s="98"/>
      <c r="S169" s="98"/>
      <c r="T169" s="98"/>
      <c r="U169" s="98"/>
      <c r="V169" s="268"/>
      <c r="W169" s="268"/>
      <c r="X169" s="268"/>
      <c r="Y169" s="268"/>
      <c r="Z169" s="268"/>
      <c r="AA169" s="268"/>
      <c r="AB169" s="268"/>
      <c r="AC169" s="268"/>
      <c r="AD169" s="268"/>
      <c r="AE169" s="268"/>
      <c r="AF169" s="268"/>
      <c r="AG169" s="268"/>
    </row>
    <row r="170" spans="2:33">
      <c r="B170" s="132"/>
      <c r="C170" s="98"/>
      <c r="D170" s="98"/>
      <c r="E170" s="98"/>
      <c r="F170" s="98"/>
      <c r="G170" s="98"/>
      <c r="H170" s="98"/>
      <c r="I170" s="98"/>
      <c r="J170" s="98"/>
      <c r="K170" s="98"/>
      <c r="L170" s="98"/>
      <c r="M170" s="98"/>
      <c r="N170" s="132"/>
      <c r="O170" s="98"/>
      <c r="P170" s="132"/>
      <c r="Q170" s="98"/>
      <c r="R170" s="98"/>
      <c r="S170" s="98"/>
      <c r="T170" s="98"/>
      <c r="U170" s="98"/>
      <c r="V170" s="268"/>
      <c r="W170" s="268"/>
      <c r="X170" s="268"/>
      <c r="Y170" s="268"/>
      <c r="Z170" s="268"/>
      <c r="AA170" s="268"/>
      <c r="AB170" s="268"/>
      <c r="AC170" s="268"/>
      <c r="AD170" s="268"/>
      <c r="AE170" s="268"/>
      <c r="AF170" s="268"/>
      <c r="AG170" s="268"/>
    </row>
    <row r="171" spans="2:33">
      <c r="B171" s="132"/>
      <c r="C171" s="98"/>
      <c r="D171" s="98"/>
      <c r="E171" s="98"/>
      <c r="F171" s="98"/>
      <c r="G171" s="98"/>
      <c r="H171" s="98"/>
      <c r="I171" s="98"/>
      <c r="J171" s="98"/>
      <c r="K171" s="98"/>
      <c r="L171" s="98"/>
      <c r="M171" s="98"/>
      <c r="N171" s="132"/>
      <c r="O171" s="98"/>
      <c r="P171" s="132"/>
      <c r="Q171" s="98"/>
      <c r="R171" s="98"/>
      <c r="S171" s="98"/>
      <c r="T171" s="98"/>
      <c r="U171" s="98"/>
      <c r="V171" s="268"/>
      <c r="W171" s="268"/>
      <c r="X171" s="268"/>
      <c r="Y171" s="268"/>
      <c r="Z171" s="268"/>
      <c r="AA171" s="268"/>
      <c r="AB171" s="268"/>
      <c r="AC171" s="268"/>
      <c r="AD171" s="268"/>
      <c r="AE171" s="268"/>
      <c r="AF171" s="268"/>
      <c r="AG171" s="268"/>
    </row>
    <row r="172" spans="2:33">
      <c r="B172" s="132"/>
      <c r="C172" s="98"/>
      <c r="D172" s="98"/>
      <c r="E172" s="98"/>
      <c r="F172" s="98"/>
      <c r="G172" s="98"/>
      <c r="H172" s="98"/>
      <c r="I172" s="98"/>
      <c r="J172" s="98"/>
      <c r="K172" s="98"/>
      <c r="L172" s="98"/>
      <c r="M172" s="98"/>
      <c r="N172" s="132"/>
      <c r="O172" s="98"/>
      <c r="P172" s="132"/>
      <c r="Q172" s="98"/>
      <c r="R172" s="98"/>
      <c r="S172" s="98"/>
      <c r="T172" s="98"/>
      <c r="U172" s="98"/>
      <c r="V172" s="268"/>
      <c r="W172" s="268"/>
      <c r="X172" s="268"/>
      <c r="Y172" s="268"/>
      <c r="Z172" s="268"/>
      <c r="AA172" s="268"/>
      <c r="AB172" s="268"/>
      <c r="AC172" s="268"/>
      <c r="AD172" s="268"/>
      <c r="AE172" s="268"/>
      <c r="AF172" s="268"/>
      <c r="AG172" s="268"/>
    </row>
    <row r="173" spans="2:33">
      <c r="B173" s="132"/>
      <c r="C173" s="98"/>
      <c r="D173" s="98"/>
      <c r="E173" s="98"/>
      <c r="F173" s="98"/>
      <c r="G173" s="98"/>
      <c r="H173" s="98"/>
      <c r="I173" s="98"/>
      <c r="J173" s="98"/>
      <c r="K173" s="98"/>
      <c r="L173" s="98"/>
      <c r="M173" s="98"/>
      <c r="N173" s="132"/>
      <c r="O173" s="98"/>
      <c r="P173" s="132"/>
      <c r="Q173" s="98"/>
      <c r="R173" s="98"/>
      <c r="S173" s="98"/>
      <c r="T173" s="98"/>
      <c r="U173" s="98"/>
      <c r="V173" s="268"/>
      <c r="W173" s="268"/>
      <c r="X173" s="268"/>
      <c r="Y173" s="268"/>
      <c r="Z173" s="268"/>
      <c r="AA173" s="268"/>
      <c r="AB173" s="268"/>
      <c r="AC173" s="268"/>
      <c r="AD173" s="268"/>
      <c r="AE173" s="268"/>
      <c r="AF173" s="268"/>
      <c r="AG173" s="268"/>
    </row>
    <row r="174" spans="2:33">
      <c r="B174" s="132"/>
      <c r="C174" s="98"/>
      <c r="D174" s="98"/>
      <c r="E174" s="98"/>
      <c r="F174" s="98"/>
      <c r="G174" s="98"/>
      <c r="H174" s="98"/>
      <c r="I174" s="98"/>
      <c r="J174" s="98"/>
      <c r="K174" s="98"/>
      <c r="L174" s="98"/>
      <c r="M174" s="98"/>
      <c r="N174" s="132"/>
      <c r="O174" s="98"/>
      <c r="P174" s="132"/>
      <c r="Q174" s="98"/>
      <c r="R174" s="98"/>
      <c r="S174" s="98"/>
      <c r="T174" s="98"/>
      <c r="U174" s="98"/>
      <c r="V174" s="268"/>
      <c r="W174" s="268"/>
      <c r="X174" s="268"/>
      <c r="Y174" s="268"/>
      <c r="Z174" s="268"/>
      <c r="AA174" s="268"/>
      <c r="AB174" s="268"/>
      <c r="AC174" s="268"/>
      <c r="AD174" s="268"/>
      <c r="AE174" s="268"/>
      <c r="AF174" s="268"/>
      <c r="AG174" s="268"/>
    </row>
    <row r="175" spans="2:33">
      <c r="B175" s="132"/>
      <c r="C175" s="98"/>
      <c r="D175" s="98"/>
      <c r="E175" s="98"/>
      <c r="F175" s="98"/>
      <c r="G175" s="98"/>
      <c r="H175" s="98"/>
      <c r="I175" s="98"/>
      <c r="J175" s="98"/>
      <c r="K175" s="98"/>
      <c r="L175" s="98"/>
      <c r="M175" s="98"/>
      <c r="N175" s="132"/>
      <c r="O175" s="98"/>
      <c r="P175" s="132"/>
      <c r="Q175" s="98"/>
      <c r="R175" s="98"/>
      <c r="S175" s="98"/>
      <c r="T175" s="98"/>
      <c r="U175" s="98"/>
      <c r="V175" s="268"/>
      <c r="W175" s="268"/>
      <c r="X175" s="268"/>
      <c r="Y175" s="268"/>
      <c r="Z175" s="268"/>
      <c r="AA175" s="268"/>
      <c r="AB175" s="268"/>
      <c r="AC175" s="268"/>
      <c r="AD175" s="268"/>
      <c r="AE175" s="268"/>
      <c r="AF175" s="268"/>
      <c r="AG175" s="268"/>
    </row>
    <row r="176" spans="2:33">
      <c r="B176" s="132"/>
      <c r="C176" s="98"/>
      <c r="D176" s="98"/>
      <c r="E176" s="98"/>
      <c r="F176" s="98"/>
      <c r="G176" s="98"/>
      <c r="H176" s="98"/>
      <c r="I176" s="98"/>
      <c r="J176" s="98"/>
      <c r="K176" s="98"/>
      <c r="L176" s="98"/>
      <c r="M176" s="98"/>
      <c r="N176" s="132"/>
      <c r="O176" s="98"/>
      <c r="P176" s="132"/>
      <c r="Q176" s="98"/>
      <c r="R176" s="98"/>
      <c r="S176" s="98"/>
      <c r="T176" s="98"/>
      <c r="U176" s="98"/>
      <c r="V176" s="268"/>
      <c r="W176" s="268"/>
      <c r="X176" s="268"/>
      <c r="Y176" s="268"/>
      <c r="Z176" s="268"/>
      <c r="AA176" s="268"/>
      <c r="AB176" s="268"/>
      <c r="AC176" s="268"/>
      <c r="AD176" s="268"/>
      <c r="AE176" s="268"/>
      <c r="AF176" s="268"/>
      <c r="AG176" s="268"/>
    </row>
    <row r="177" spans="2:33">
      <c r="B177" s="132"/>
      <c r="C177" s="98"/>
      <c r="D177" s="98"/>
      <c r="E177" s="98"/>
      <c r="F177" s="98"/>
      <c r="G177" s="98"/>
      <c r="H177" s="98"/>
      <c r="I177" s="98"/>
      <c r="J177" s="98"/>
      <c r="K177" s="98"/>
      <c r="L177" s="98"/>
      <c r="M177" s="98"/>
      <c r="N177" s="132"/>
      <c r="O177" s="98"/>
      <c r="P177" s="132"/>
      <c r="Q177" s="98"/>
      <c r="R177" s="98"/>
      <c r="S177" s="98"/>
      <c r="T177" s="98"/>
      <c r="U177" s="98"/>
      <c r="V177" s="268"/>
      <c r="W177" s="268"/>
      <c r="X177" s="268"/>
      <c r="Y177" s="268"/>
      <c r="Z177" s="268"/>
      <c r="AA177" s="268"/>
      <c r="AB177" s="268"/>
      <c r="AC177" s="268"/>
      <c r="AD177" s="268"/>
      <c r="AE177" s="268"/>
      <c r="AF177" s="268"/>
      <c r="AG177" s="268"/>
    </row>
    <row r="178" spans="2:33">
      <c r="B178" s="132"/>
      <c r="C178" s="98"/>
      <c r="D178" s="98"/>
      <c r="E178" s="98"/>
      <c r="F178" s="98"/>
      <c r="G178" s="98"/>
      <c r="H178" s="98"/>
      <c r="I178" s="98"/>
      <c r="J178" s="98"/>
      <c r="K178" s="98"/>
      <c r="L178" s="98"/>
      <c r="M178" s="98"/>
      <c r="N178" s="132"/>
      <c r="O178" s="98"/>
      <c r="P178" s="132"/>
      <c r="Q178" s="98"/>
      <c r="R178" s="98"/>
      <c r="S178" s="98"/>
      <c r="T178" s="98"/>
      <c r="U178" s="98"/>
      <c r="V178" s="268"/>
      <c r="W178" s="268"/>
      <c r="X178" s="268"/>
      <c r="Y178" s="268"/>
      <c r="Z178" s="268"/>
      <c r="AA178" s="268"/>
      <c r="AB178" s="268"/>
      <c r="AC178" s="268"/>
      <c r="AD178" s="268"/>
      <c r="AE178" s="268"/>
      <c r="AF178" s="268"/>
      <c r="AG178" s="268"/>
    </row>
    <row r="179" spans="2:33">
      <c r="B179" s="132"/>
      <c r="C179" s="98"/>
      <c r="D179" s="98"/>
      <c r="E179" s="98"/>
      <c r="F179" s="98"/>
      <c r="G179" s="98"/>
      <c r="H179" s="98"/>
      <c r="I179" s="98"/>
      <c r="J179" s="98"/>
      <c r="K179" s="98"/>
      <c r="L179" s="98"/>
      <c r="M179" s="98"/>
      <c r="N179" s="132"/>
      <c r="O179" s="98"/>
      <c r="P179" s="132"/>
      <c r="Q179" s="98"/>
      <c r="R179" s="98"/>
      <c r="S179" s="98"/>
      <c r="T179" s="98"/>
      <c r="U179" s="98"/>
      <c r="V179" s="268"/>
      <c r="W179" s="268"/>
      <c r="X179" s="268"/>
      <c r="Y179" s="268"/>
      <c r="Z179" s="268"/>
      <c r="AA179" s="268"/>
      <c r="AB179" s="268"/>
      <c r="AC179" s="268"/>
      <c r="AD179" s="268"/>
      <c r="AE179" s="268"/>
      <c r="AF179" s="268"/>
      <c r="AG179" s="268"/>
    </row>
    <row r="180" spans="2:33">
      <c r="B180" s="132"/>
      <c r="C180" s="98"/>
      <c r="D180" s="98"/>
      <c r="E180" s="98"/>
      <c r="F180" s="98"/>
      <c r="G180" s="98"/>
      <c r="H180" s="98"/>
      <c r="I180" s="98"/>
      <c r="J180" s="98"/>
      <c r="K180" s="98"/>
      <c r="L180" s="98"/>
      <c r="M180" s="98"/>
      <c r="N180" s="132"/>
      <c r="O180" s="98"/>
      <c r="P180" s="132"/>
      <c r="Q180" s="98"/>
      <c r="R180" s="98"/>
      <c r="S180" s="98"/>
      <c r="T180" s="98"/>
      <c r="U180" s="98"/>
      <c r="V180" s="268"/>
      <c r="W180" s="268"/>
      <c r="X180" s="268"/>
      <c r="Y180" s="268"/>
      <c r="Z180" s="268"/>
      <c r="AA180" s="268"/>
      <c r="AB180" s="268"/>
      <c r="AC180" s="268"/>
      <c r="AD180" s="268"/>
      <c r="AE180" s="268"/>
      <c r="AF180" s="268"/>
      <c r="AG180" s="268"/>
    </row>
    <row r="181" spans="2:33">
      <c r="B181" s="132"/>
      <c r="C181" s="98"/>
      <c r="D181" s="98"/>
      <c r="E181" s="98"/>
      <c r="F181" s="98"/>
      <c r="G181" s="98"/>
      <c r="H181" s="98"/>
      <c r="I181" s="98"/>
      <c r="J181" s="98"/>
      <c r="K181" s="98"/>
      <c r="L181" s="98"/>
      <c r="M181" s="98"/>
      <c r="N181" s="132"/>
      <c r="O181" s="98"/>
      <c r="P181" s="132"/>
      <c r="Q181" s="98"/>
      <c r="R181" s="98"/>
      <c r="S181" s="98"/>
      <c r="T181" s="98"/>
      <c r="U181" s="98"/>
      <c r="V181" s="268"/>
      <c r="W181" s="268"/>
      <c r="X181" s="268"/>
      <c r="Y181" s="268"/>
      <c r="Z181" s="268"/>
      <c r="AA181" s="268"/>
      <c r="AB181" s="268"/>
      <c r="AC181" s="268"/>
      <c r="AD181" s="268"/>
      <c r="AE181" s="268"/>
      <c r="AF181" s="268"/>
      <c r="AG181" s="268"/>
    </row>
    <row r="182" spans="2:33">
      <c r="B182" s="132"/>
      <c r="C182" s="98"/>
      <c r="D182" s="98"/>
      <c r="E182" s="98"/>
      <c r="F182" s="98"/>
      <c r="G182" s="98"/>
      <c r="H182" s="98"/>
      <c r="I182" s="98"/>
      <c r="J182" s="98"/>
      <c r="K182" s="98"/>
      <c r="L182" s="98"/>
      <c r="M182" s="98"/>
      <c r="N182" s="132"/>
      <c r="O182" s="98"/>
      <c r="P182" s="132"/>
      <c r="Q182" s="98"/>
      <c r="R182" s="98"/>
      <c r="S182" s="98"/>
      <c r="T182" s="98"/>
      <c r="U182" s="98"/>
      <c r="V182" s="268"/>
      <c r="W182" s="268"/>
      <c r="X182" s="268"/>
      <c r="Y182" s="268"/>
      <c r="Z182" s="268"/>
      <c r="AA182" s="268"/>
      <c r="AB182" s="268"/>
      <c r="AC182" s="268"/>
      <c r="AD182" s="268"/>
      <c r="AE182" s="268"/>
      <c r="AF182" s="268"/>
      <c r="AG182" s="268"/>
    </row>
    <row r="183" spans="2:33">
      <c r="B183" s="132"/>
      <c r="C183" s="98"/>
      <c r="D183" s="98"/>
      <c r="E183" s="98"/>
      <c r="F183" s="98"/>
      <c r="G183" s="98"/>
      <c r="H183" s="98"/>
      <c r="I183" s="98"/>
      <c r="J183" s="98"/>
      <c r="K183" s="98"/>
      <c r="L183" s="98"/>
      <c r="M183" s="98"/>
      <c r="N183" s="132"/>
      <c r="O183" s="98"/>
      <c r="P183" s="132"/>
      <c r="Q183" s="98"/>
      <c r="R183" s="98"/>
      <c r="S183" s="98"/>
      <c r="T183" s="98"/>
      <c r="U183" s="98"/>
      <c r="V183" s="268"/>
      <c r="W183" s="268"/>
      <c r="X183" s="268"/>
      <c r="Y183" s="268"/>
      <c r="Z183" s="268"/>
      <c r="AA183" s="268"/>
      <c r="AB183" s="268"/>
      <c r="AC183" s="268"/>
      <c r="AD183" s="268"/>
      <c r="AE183" s="268"/>
      <c r="AF183" s="268"/>
      <c r="AG183" s="268"/>
    </row>
    <row r="184" spans="2:33">
      <c r="B184" s="132"/>
      <c r="C184" s="98"/>
      <c r="D184" s="98"/>
      <c r="E184" s="98"/>
      <c r="F184" s="98"/>
      <c r="G184" s="98"/>
      <c r="H184" s="98"/>
      <c r="I184" s="98"/>
      <c r="J184" s="98"/>
      <c r="K184" s="98"/>
      <c r="L184" s="98"/>
      <c r="M184" s="98"/>
      <c r="N184" s="132"/>
      <c r="O184" s="98"/>
      <c r="P184" s="132"/>
      <c r="Q184" s="98"/>
      <c r="R184" s="98"/>
      <c r="S184" s="98"/>
      <c r="T184" s="98"/>
      <c r="U184" s="98"/>
      <c r="V184" s="268"/>
      <c r="W184" s="268"/>
      <c r="X184" s="268"/>
      <c r="Y184" s="268"/>
      <c r="Z184" s="268"/>
      <c r="AA184" s="268"/>
      <c r="AB184" s="268"/>
      <c r="AC184" s="268"/>
      <c r="AD184" s="268"/>
      <c r="AE184" s="268"/>
      <c r="AF184" s="268"/>
      <c r="AG184" s="268"/>
    </row>
    <row r="185" spans="2:33">
      <c r="B185" s="132"/>
      <c r="C185" s="98"/>
      <c r="D185" s="98"/>
      <c r="E185" s="98"/>
      <c r="F185" s="98"/>
      <c r="G185" s="98"/>
      <c r="H185" s="98"/>
      <c r="I185" s="98"/>
      <c r="J185" s="98"/>
      <c r="K185" s="98"/>
      <c r="L185" s="98"/>
      <c r="M185" s="98"/>
      <c r="N185" s="132"/>
      <c r="O185" s="98"/>
      <c r="P185" s="132"/>
      <c r="Q185" s="98"/>
      <c r="R185" s="98"/>
      <c r="S185" s="98"/>
      <c r="T185" s="98"/>
      <c r="U185" s="98"/>
      <c r="V185" s="268"/>
      <c r="W185" s="268"/>
      <c r="X185" s="268"/>
      <c r="Y185" s="268"/>
      <c r="Z185" s="268"/>
      <c r="AA185" s="268"/>
      <c r="AB185" s="268"/>
      <c r="AC185" s="268"/>
      <c r="AD185" s="268"/>
      <c r="AE185" s="268"/>
      <c r="AF185" s="268"/>
      <c r="AG185" s="268"/>
    </row>
    <row r="186" spans="2:33">
      <c r="B186" s="132"/>
      <c r="C186" s="98"/>
      <c r="D186" s="98"/>
      <c r="E186" s="98"/>
      <c r="F186" s="98"/>
      <c r="G186" s="98"/>
      <c r="H186" s="98"/>
      <c r="I186" s="98"/>
      <c r="J186" s="98"/>
      <c r="K186" s="98"/>
      <c r="L186" s="98"/>
      <c r="M186" s="98"/>
      <c r="N186" s="132"/>
      <c r="O186" s="98"/>
      <c r="P186" s="132"/>
      <c r="Q186" s="98"/>
      <c r="R186" s="98"/>
      <c r="S186" s="98"/>
      <c r="T186" s="98"/>
      <c r="U186" s="98"/>
      <c r="V186" s="268"/>
      <c r="W186" s="268"/>
      <c r="X186" s="268"/>
      <c r="Y186" s="268"/>
      <c r="Z186" s="268"/>
      <c r="AA186" s="268"/>
      <c r="AB186" s="268"/>
      <c r="AC186" s="268"/>
      <c r="AD186" s="268"/>
      <c r="AE186" s="268"/>
      <c r="AF186" s="268"/>
      <c r="AG186" s="268"/>
    </row>
    <row r="187" spans="2:33">
      <c r="B187" s="132"/>
      <c r="C187" s="98"/>
      <c r="D187" s="98"/>
      <c r="E187" s="98"/>
      <c r="F187" s="98"/>
      <c r="G187" s="98"/>
      <c r="H187" s="98"/>
      <c r="I187" s="98"/>
      <c r="J187" s="98"/>
      <c r="K187" s="98"/>
      <c r="L187" s="98"/>
      <c r="M187" s="98"/>
      <c r="N187" s="132"/>
      <c r="O187" s="98"/>
      <c r="P187" s="132"/>
      <c r="Q187" s="98"/>
      <c r="R187" s="98"/>
      <c r="S187" s="98"/>
      <c r="T187" s="98"/>
      <c r="U187" s="98"/>
      <c r="V187" s="268"/>
      <c r="W187" s="268"/>
      <c r="X187" s="268"/>
      <c r="Y187" s="268"/>
      <c r="Z187" s="268"/>
      <c r="AA187" s="268"/>
      <c r="AB187" s="268"/>
      <c r="AC187" s="268"/>
      <c r="AD187" s="268"/>
      <c r="AE187" s="268"/>
      <c r="AF187" s="268"/>
      <c r="AG187" s="268"/>
    </row>
    <row r="188" spans="2:33">
      <c r="B188" s="132"/>
      <c r="C188" s="98"/>
      <c r="D188" s="98"/>
      <c r="E188" s="98"/>
      <c r="F188" s="98"/>
      <c r="G188" s="98"/>
      <c r="H188" s="98"/>
      <c r="I188" s="98"/>
      <c r="J188" s="98"/>
      <c r="K188" s="98"/>
      <c r="L188" s="98"/>
      <c r="M188" s="98"/>
      <c r="N188" s="132"/>
      <c r="O188" s="98"/>
      <c r="P188" s="132"/>
      <c r="Q188" s="98"/>
      <c r="R188" s="98"/>
      <c r="S188" s="98"/>
      <c r="T188" s="98"/>
      <c r="U188" s="98"/>
      <c r="V188" s="268"/>
      <c r="W188" s="268"/>
      <c r="X188" s="268"/>
      <c r="Y188" s="268"/>
      <c r="Z188" s="268"/>
      <c r="AA188" s="268"/>
      <c r="AB188" s="268"/>
      <c r="AC188" s="268"/>
      <c r="AD188" s="268"/>
      <c r="AE188" s="268"/>
      <c r="AF188" s="268"/>
      <c r="AG188" s="268"/>
    </row>
    <row r="189" spans="2:33">
      <c r="B189" s="132"/>
      <c r="C189" s="98"/>
      <c r="D189" s="98"/>
      <c r="E189" s="98"/>
      <c r="F189" s="98"/>
      <c r="G189" s="98"/>
      <c r="H189" s="98"/>
      <c r="I189" s="98"/>
      <c r="J189" s="98"/>
      <c r="K189" s="98"/>
      <c r="L189" s="98"/>
      <c r="M189" s="98"/>
      <c r="N189" s="132"/>
      <c r="O189" s="98"/>
      <c r="P189" s="132"/>
      <c r="Q189" s="98"/>
      <c r="R189" s="98"/>
      <c r="S189" s="98"/>
      <c r="T189" s="98"/>
      <c r="U189" s="98"/>
      <c r="V189" s="268"/>
      <c r="W189" s="268"/>
      <c r="X189" s="268"/>
      <c r="Y189" s="268"/>
      <c r="Z189" s="268"/>
      <c r="AA189" s="268"/>
      <c r="AB189" s="268"/>
      <c r="AC189" s="268"/>
      <c r="AD189" s="268"/>
      <c r="AE189" s="268"/>
      <c r="AF189" s="268"/>
      <c r="AG189" s="268"/>
    </row>
    <row r="190" spans="2:33">
      <c r="B190" s="132"/>
      <c r="C190" s="98"/>
      <c r="D190" s="98"/>
      <c r="E190" s="98"/>
      <c r="F190" s="98"/>
      <c r="G190" s="98"/>
      <c r="H190" s="98"/>
      <c r="I190" s="98"/>
      <c r="J190" s="98"/>
      <c r="K190" s="98"/>
      <c r="L190" s="98"/>
      <c r="M190" s="98"/>
      <c r="N190" s="132"/>
      <c r="O190" s="98"/>
      <c r="P190" s="132"/>
      <c r="Q190" s="98"/>
      <c r="R190" s="98"/>
      <c r="S190" s="98"/>
      <c r="T190" s="98"/>
      <c r="U190" s="98"/>
      <c r="V190" s="268"/>
      <c r="W190" s="268"/>
      <c r="X190" s="268"/>
      <c r="Y190" s="268"/>
      <c r="Z190" s="268"/>
      <c r="AA190" s="268"/>
      <c r="AB190" s="268"/>
      <c r="AC190" s="268"/>
      <c r="AD190" s="268"/>
      <c r="AE190" s="268"/>
      <c r="AF190" s="268"/>
      <c r="AG190" s="268"/>
    </row>
    <row r="191" spans="2:33">
      <c r="B191" s="132"/>
      <c r="C191" s="98"/>
      <c r="D191" s="98"/>
      <c r="E191" s="98"/>
      <c r="F191" s="98"/>
      <c r="G191" s="98"/>
      <c r="H191" s="98"/>
      <c r="I191" s="98"/>
      <c r="J191" s="98"/>
      <c r="K191" s="98"/>
      <c r="L191" s="98"/>
      <c r="M191" s="98"/>
      <c r="N191" s="132"/>
      <c r="O191" s="98"/>
      <c r="P191" s="132"/>
      <c r="Q191" s="98"/>
      <c r="R191" s="98"/>
      <c r="S191" s="98"/>
      <c r="T191" s="98"/>
      <c r="U191" s="98"/>
      <c r="V191" s="268"/>
      <c r="W191" s="268"/>
      <c r="X191" s="268"/>
      <c r="Y191" s="268"/>
      <c r="Z191" s="268"/>
      <c r="AA191" s="268"/>
      <c r="AB191" s="268"/>
      <c r="AC191" s="268"/>
      <c r="AD191" s="268"/>
      <c r="AE191" s="268"/>
      <c r="AF191" s="268"/>
      <c r="AG191" s="268"/>
    </row>
    <row r="192" spans="2:33">
      <c r="B192" s="132"/>
      <c r="C192" s="98"/>
      <c r="D192" s="98"/>
      <c r="E192" s="98"/>
      <c r="F192" s="98"/>
      <c r="G192" s="98"/>
      <c r="H192" s="98"/>
      <c r="I192" s="98"/>
      <c r="J192" s="98"/>
      <c r="K192" s="98"/>
      <c r="L192" s="98"/>
      <c r="M192" s="98"/>
      <c r="N192" s="132"/>
      <c r="O192" s="98"/>
      <c r="P192" s="132"/>
      <c r="Q192" s="98"/>
      <c r="R192" s="98"/>
      <c r="S192" s="98"/>
      <c r="T192" s="98"/>
      <c r="U192" s="98"/>
      <c r="V192" s="268"/>
      <c r="W192" s="268"/>
      <c r="X192" s="268"/>
      <c r="Y192" s="268"/>
      <c r="Z192" s="268"/>
      <c r="AA192" s="268"/>
      <c r="AB192" s="268"/>
      <c r="AC192" s="268"/>
      <c r="AD192" s="268"/>
      <c r="AE192" s="268"/>
      <c r="AF192" s="268"/>
      <c r="AG192" s="268"/>
    </row>
    <row r="193" spans="2:33">
      <c r="B193" s="132"/>
      <c r="C193" s="98"/>
      <c r="D193" s="98"/>
      <c r="E193" s="98"/>
      <c r="F193" s="98"/>
      <c r="G193" s="98"/>
      <c r="H193" s="98"/>
      <c r="I193" s="98"/>
      <c r="J193" s="98"/>
      <c r="K193" s="98"/>
      <c r="L193" s="98"/>
      <c r="M193" s="98"/>
      <c r="N193" s="132"/>
      <c r="O193" s="98"/>
      <c r="P193" s="132"/>
      <c r="Q193" s="98"/>
      <c r="R193" s="98"/>
      <c r="S193" s="98"/>
      <c r="T193" s="98"/>
      <c r="U193" s="98"/>
      <c r="V193" s="268"/>
      <c r="W193" s="268"/>
      <c r="X193" s="268"/>
      <c r="Y193" s="268"/>
      <c r="Z193" s="268"/>
      <c r="AA193" s="268"/>
      <c r="AB193" s="268"/>
      <c r="AC193" s="268"/>
      <c r="AD193" s="268"/>
      <c r="AE193" s="268"/>
      <c r="AF193" s="268"/>
      <c r="AG193" s="268"/>
    </row>
    <row r="194" spans="2:33">
      <c r="B194" s="132"/>
      <c r="C194" s="98"/>
      <c r="D194" s="98"/>
      <c r="E194" s="98"/>
      <c r="F194" s="98"/>
      <c r="G194" s="98"/>
      <c r="H194" s="98"/>
      <c r="I194" s="98"/>
      <c r="J194" s="98"/>
      <c r="K194" s="98"/>
      <c r="L194" s="98"/>
      <c r="M194" s="98"/>
      <c r="N194" s="132"/>
      <c r="O194" s="98"/>
      <c r="P194" s="132"/>
      <c r="Q194" s="98"/>
      <c r="R194" s="98"/>
      <c r="S194" s="98"/>
      <c r="T194" s="98"/>
      <c r="U194" s="98"/>
      <c r="V194" s="268"/>
      <c r="W194" s="268"/>
      <c r="X194" s="268"/>
      <c r="Y194" s="268"/>
      <c r="Z194" s="268"/>
      <c r="AA194" s="268"/>
      <c r="AB194" s="268"/>
      <c r="AC194" s="268"/>
      <c r="AD194" s="268"/>
      <c r="AE194" s="268"/>
      <c r="AF194" s="268"/>
      <c r="AG194" s="268"/>
    </row>
    <row r="195" spans="2:33">
      <c r="B195" s="132"/>
      <c r="C195" s="98"/>
      <c r="D195" s="98"/>
      <c r="E195" s="98"/>
      <c r="F195" s="98"/>
      <c r="G195" s="98"/>
      <c r="H195" s="98"/>
      <c r="I195" s="98"/>
      <c r="J195" s="98"/>
      <c r="K195" s="98"/>
      <c r="L195" s="98"/>
      <c r="M195" s="98"/>
      <c r="N195" s="132"/>
      <c r="O195" s="98"/>
      <c r="P195" s="132"/>
      <c r="Q195" s="98"/>
      <c r="R195" s="98"/>
      <c r="S195" s="98"/>
      <c r="T195" s="98"/>
      <c r="U195" s="98"/>
      <c r="V195" s="268"/>
      <c r="W195" s="268"/>
      <c r="X195" s="268"/>
      <c r="Y195" s="268"/>
      <c r="Z195" s="268"/>
      <c r="AA195" s="268"/>
      <c r="AB195" s="268"/>
      <c r="AC195" s="268"/>
      <c r="AD195" s="268"/>
      <c r="AE195" s="268"/>
      <c r="AF195" s="268"/>
      <c r="AG195" s="268"/>
    </row>
    <row r="196" spans="2:33">
      <c r="B196" s="132"/>
      <c r="C196" s="98"/>
      <c r="D196" s="98"/>
      <c r="E196" s="98"/>
      <c r="F196" s="98"/>
      <c r="G196" s="98"/>
      <c r="H196" s="98"/>
      <c r="I196" s="98"/>
      <c r="J196" s="98"/>
      <c r="K196" s="98"/>
      <c r="L196" s="98"/>
      <c r="M196" s="98"/>
      <c r="N196" s="132"/>
      <c r="O196" s="98"/>
      <c r="P196" s="132"/>
      <c r="Q196" s="98"/>
      <c r="R196" s="98"/>
      <c r="S196" s="98"/>
      <c r="T196" s="98"/>
      <c r="U196" s="98"/>
      <c r="V196" s="268"/>
      <c r="W196" s="268"/>
      <c r="X196" s="268"/>
      <c r="Y196" s="268"/>
      <c r="Z196" s="268"/>
      <c r="AA196" s="268"/>
      <c r="AB196" s="268"/>
      <c r="AC196" s="268"/>
      <c r="AD196" s="268"/>
      <c r="AE196" s="268"/>
      <c r="AF196" s="268"/>
      <c r="AG196" s="268"/>
    </row>
    <row r="197" spans="2:33">
      <c r="B197" s="132"/>
      <c r="C197" s="98"/>
      <c r="D197" s="98"/>
      <c r="E197" s="98"/>
      <c r="F197" s="98"/>
      <c r="G197" s="98"/>
      <c r="H197" s="98"/>
      <c r="I197" s="98"/>
      <c r="J197" s="98"/>
      <c r="K197" s="98"/>
      <c r="L197" s="98"/>
      <c r="M197" s="98"/>
      <c r="N197" s="132"/>
      <c r="O197" s="98"/>
      <c r="P197" s="132"/>
      <c r="Q197" s="98"/>
      <c r="R197" s="98"/>
      <c r="S197" s="98"/>
      <c r="T197" s="98"/>
      <c r="U197" s="98"/>
      <c r="V197" s="268"/>
      <c r="W197" s="268"/>
      <c r="X197" s="268"/>
      <c r="Y197" s="268"/>
      <c r="Z197" s="268"/>
      <c r="AA197" s="268"/>
      <c r="AB197" s="268"/>
      <c r="AC197" s="268"/>
      <c r="AD197" s="268"/>
      <c r="AE197" s="268"/>
      <c r="AF197" s="268"/>
      <c r="AG197" s="268"/>
    </row>
  </sheetData>
  <mergeCells count="1">
    <mergeCell ref="B1:O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853FE-5732-4FEC-B5F5-367421E24D68}">
  <dimension ref="B1:P42"/>
  <sheetViews>
    <sheetView zoomScale="55" zoomScaleNormal="55" workbookViewId="0">
      <selection activeCell="E45" sqref="E45"/>
    </sheetView>
  </sheetViews>
  <sheetFormatPr baseColWidth="10" defaultColWidth="8.83203125" defaultRowHeight="15"/>
  <cols>
    <col min="1" max="1" width="4" customWidth="1"/>
    <col min="2" max="2" width="37.1640625" customWidth="1"/>
    <col min="3" max="3" width="9.6640625" customWidth="1"/>
    <col min="4" max="4" width="9.33203125" customWidth="1"/>
    <col min="5" max="5" width="15.5" customWidth="1"/>
    <col min="6" max="6" width="11.5" customWidth="1"/>
    <col min="7" max="7" width="13" customWidth="1"/>
    <col min="8" max="8" width="13.5" customWidth="1"/>
    <col min="9" max="9" width="13.1640625" customWidth="1"/>
    <col min="10" max="11" width="12.6640625" customWidth="1"/>
    <col min="12" max="12" width="11.1640625" customWidth="1"/>
    <col min="13" max="13" width="129.5" customWidth="1"/>
    <col min="14" max="14" width="34.5" customWidth="1"/>
  </cols>
  <sheetData>
    <row r="1" spans="2:14" ht="18.5" customHeight="1">
      <c r="B1" s="551" t="s">
        <v>11551</v>
      </c>
      <c r="C1" s="551"/>
      <c r="D1" s="551"/>
      <c r="E1" s="551"/>
      <c r="F1" s="551"/>
      <c r="G1" s="551"/>
      <c r="H1" s="551"/>
      <c r="I1" s="551"/>
      <c r="J1" s="551"/>
      <c r="K1" s="551"/>
      <c r="L1" s="551"/>
      <c r="M1" s="551"/>
      <c r="N1" s="551"/>
    </row>
    <row r="2" spans="2:14">
      <c r="B2" s="328"/>
      <c r="C2" s="557" t="s">
        <v>0</v>
      </c>
      <c r="D2" s="557"/>
      <c r="E2" s="329" t="s">
        <v>1</v>
      </c>
      <c r="F2" s="557" t="s">
        <v>2</v>
      </c>
      <c r="G2" s="557"/>
      <c r="H2" s="557"/>
      <c r="I2" s="557"/>
      <c r="J2" s="557"/>
      <c r="K2" s="557"/>
      <c r="L2" s="329" t="s">
        <v>3</v>
      </c>
      <c r="M2" s="330"/>
      <c r="N2" s="331"/>
    </row>
    <row r="3" spans="2:14" ht="16">
      <c r="B3" s="257" t="s">
        <v>4</v>
      </c>
      <c r="C3" s="332" t="s">
        <v>5</v>
      </c>
      <c r="D3" s="332" t="s">
        <v>6</v>
      </c>
      <c r="E3" s="267" t="s">
        <v>7</v>
      </c>
      <c r="F3" s="332" t="s">
        <v>8</v>
      </c>
      <c r="G3" s="332" t="s">
        <v>9</v>
      </c>
      <c r="H3" s="332" t="s">
        <v>10</v>
      </c>
      <c r="I3" s="332" t="s">
        <v>11</v>
      </c>
      <c r="J3" s="332" t="s">
        <v>12</v>
      </c>
      <c r="K3" s="332" t="s">
        <v>13</v>
      </c>
      <c r="L3" s="333" t="s">
        <v>14</v>
      </c>
      <c r="M3" s="257" t="s">
        <v>15</v>
      </c>
      <c r="N3" s="334" t="s">
        <v>16</v>
      </c>
    </row>
    <row r="4" spans="2:14" ht="15" customHeight="1">
      <c r="B4" s="335" t="s">
        <v>17</v>
      </c>
      <c r="C4" s="253" t="s">
        <v>18</v>
      </c>
      <c r="D4" s="336" t="s">
        <v>18</v>
      </c>
      <c r="E4" s="258" t="s">
        <v>18</v>
      </c>
      <c r="F4" s="337" t="s">
        <v>11625</v>
      </c>
      <c r="G4" s="337" t="s">
        <v>19</v>
      </c>
      <c r="H4" s="337" t="s">
        <v>20</v>
      </c>
      <c r="I4" s="338" t="s">
        <v>21</v>
      </c>
      <c r="J4" s="337" t="s">
        <v>11506</v>
      </c>
      <c r="K4" s="339" t="s">
        <v>22</v>
      </c>
      <c r="L4" s="340" t="s">
        <v>23</v>
      </c>
      <c r="M4" s="262" t="s">
        <v>24</v>
      </c>
      <c r="N4" s="341" t="s">
        <v>25</v>
      </c>
    </row>
    <row r="5" spans="2:14" ht="16">
      <c r="B5" s="342" t="s">
        <v>26</v>
      </c>
      <c r="C5" s="254" t="s">
        <v>18</v>
      </c>
      <c r="D5" s="343" t="s">
        <v>18</v>
      </c>
      <c r="E5" s="259" t="s">
        <v>18</v>
      </c>
      <c r="F5" s="344" t="s">
        <v>11625</v>
      </c>
      <c r="G5" s="344" t="s">
        <v>19</v>
      </c>
      <c r="H5" s="344" t="s">
        <v>20</v>
      </c>
      <c r="I5" s="345" t="s">
        <v>21</v>
      </c>
      <c r="J5" s="344" t="s">
        <v>11506</v>
      </c>
      <c r="K5" s="346" t="s">
        <v>22</v>
      </c>
      <c r="L5" s="347" t="s">
        <v>23</v>
      </c>
      <c r="M5" s="263" t="s">
        <v>27</v>
      </c>
      <c r="N5" s="348" t="s">
        <v>28</v>
      </c>
    </row>
    <row r="6" spans="2:14" ht="16">
      <c r="B6" s="335" t="s">
        <v>29</v>
      </c>
      <c r="C6" s="255" t="s">
        <v>30</v>
      </c>
      <c r="D6" s="336" t="s">
        <v>18</v>
      </c>
      <c r="E6" s="258" t="s">
        <v>18</v>
      </c>
      <c r="F6" s="337" t="s">
        <v>11625</v>
      </c>
      <c r="G6" s="337" t="s">
        <v>19</v>
      </c>
      <c r="H6" s="337" t="s">
        <v>20</v>
      </c>
      <c r="I6" s="338" t="s">
        <v>21</v>
      </c>
      <c r="J6" s="337" t="s">
        <v>11506</v>
      </c>
      <c r="K6" s="339" t="s">
        <v>22</v>
      </c>
      <c r="L6" s="340" t="s">
        <v>23</v>
      </c>
      <c r="M6" s="263" t="s">
        <v>31</v>
      </c>
      <c r="N6" s="348" t="s">
        <v>32</v>
      </c>
    </row>
    <row r="7" spans="2:14" ht="16">
      <c r="B7" s="342" t="s">
        <v>33</v>
      </c>
      <c r="C7" s="256" t="s">
        <v>30</v>
      </c>
      <c r="D7" s="343" t="s">
        <v>18</v>
      </c>
      <c r="E7" s="260" t="s">
        <v>30</v>
      </c>
      <c r="F7" s="344" t="s">
        <v>11625</v>
      </c>
      <c r="G7" s="344" t="s">
        <v>19</v>
      </c>
      <c r="H7" s="344" t="s">
        <v>20</v>
      </c>
      <c r="I7" s="345" t="s">
        <v>21</v>
      </c>
      <c r="J7" s="344" t="s">
        <v>11506</v>
      </c>
      <c r="K7" s="346" t="s">
        <v>22</v>
      </c>
      <c r="L7" s="347" t="s">
        <v>23</v>
      </c>
      <c r="M7" s="263" t="s">
        <v>34</v>
      </c>
      <c r="N7" s="348" t="s">
        <v>32</v>
      </c>
    </row>
    <row r="8" spans="2:14" ht="16">
      <c r="B8" s="466" t="s">
        <v>11624</v>
      </c>
      <c r="C8" s="255" t="s">
        <v>30</v>
      </c>
      <c r="D8" s="336" t="s">
        <v>18</v>
      </c>
      <c r="E8" s="261" t="s">
        <v>30</v>
      </c>
      <c r="F8" s="337" t="s">
        <v>11625</v>
      </c>
      <c r="G8" s="337" t="s">
        <v>19</v>
      </c>
      <c r="H8" s="337" t="s">
        <v>20</v>
      </c>
      <c r="I8" s="337" t="s">
        <v>23</v>
      </c>
      <c r="J8" s="337" t="s">
        <v>11506</v>
      </c>
      <c r="K8" s="339" t="s">
        <v>22</v>
      </c>
      <c r="L8" s="340" t="s">
        <v>23</v>
      </c>
      <c r="M8" s="264" t="s">
        <v>35</v>
      </c>
      <c r="N8" s="349" t="s">
        <v>36</v>
      </c>
    </row>
    <row r="9" spans="2:14" ht="16">
      <c r="B9" s="350" t="s">
        <v>11623</v>
      </c>
      <c r="C9" s="256" t="s">
        <v>30</v>
      </c>
      <c r="D9" s="343" t="s">
        <v>18</v>
      </c>
      <c r="E9" s="260" t="s">
        <v>30</v>
      </c>
      <c r="F9" s="344" t="s">
        <v>11625</v>
      </c>
      <c r="G9" s="344" t="s">
        <v>19</v>
      </c>
      <c r="H9" s="344" t="s">
        <v>20</v>
      </c>
      <c r="I9" s="344" t="s">
        <v>23</v>
      </c>
      <c r="J9" s="344" t="s">
        <v>11506</v>
      </c>
      <c r="K9" s="346" t="s">
        <v>22</v>
      </c>
      <c r="L9" s="347" t="s">
        <v>23</v>
      </c>
      <c r="M9" s="265" t="s">
        <v>37</v>
      </c>
      <c r="N9" s="348" t="s">
        <v>38</v>
      </c>
    </row>
    <row r="10" spans="2:14" ht="16">
      <c r="B10" s="466" t="s">
        <v>11622</v>
      </c>
      <c r="C10" s="255" t="s">
        <v>30</v>
      </c>
      <c r="D10" s="323" t="s">
        <v>39</v>
      </c>
      <c r="E10" s="351" t="s">
        <v>30</v>
      </c>
      <c r="F10" s="337" t="s">
        <v>11625</v>
      </c>
      <c r="G10" s="337" t="s">
        <v>19</v>
      </c>
      <c r="H10" s="337" t="s">
        <v>20</v>
      </c>
      <c r="I10" s="337" t="s">
        <v>23</v>
      </c>
      <c r="J10" s="337" t="s">
        <v>11506</v>
      </c>
      <c r="K10" s="339" t="s">
        <v>22</v>
      </c>
      <c r="L10" s="340" t="s">
        <v>23</v>
      </c>
      <c r="M10" s="265" t="s">
        <v>40</v>
      </c>
      <c r="N10" s="348" t="s">
        <v>38</v>
      </c>
    </row>
    <row r="11" spans="2:14" ht="16">
      <c r="B11" s="350" t="s">
        <v>11621</v>
      </c>
      <c r="C11" s="256" t="s">
        <v>30</v>
      </c>
      <c r="D11" s="352" t="s">
        <v>30</v>
      </c>
      <c r="E11" s="260" t="s">
        <v>30</v>
      </c>
      <c r="F11" s="344" t="s">
        <v>11625</v>
      </c>
      <c r="G11" s="344" t="s">
        <v>19</v>
      </c>
      <c r="H11" s="344" t="s">
        <v>20</v>
      </c>
      <c r="I11" s="344" t="s">
        <v>23</v>
      </c>
      <c r="J11" s="345" t="s">
        <v>11505</v>
      </c>
      <c r="K11" s="346" t="s">
        <v>22</v>
      </c>
      <c r="L11" s="347" t="s">
        <v>23</v>
      </c>
      <c r="M11" s="266" t="s">
        <v>41</v>
      </c>
      <c r="N11" s="348" t="s">
        <v>38</v>
      </c>
    </row>
    <row r="12" spans="2:14" ht="16">
      <c r="B12" s="466" t="s">
        <v>11620</v>
      </c>
      <c r="C12" s="255" t="s">
        <v>30</v>
      </c>
      <c r="D12" s="353" t="s">
        <v>30</v>
      </c>
      <c r="E12" s="258" t="s">
        <v>18</v>
      </c>
      <c r="F12" s="337" t="s">
        <v>11625</v>
      </c>
      <c r="G12" s="337" t="s">
        <v>19</v>
      </c>
      <c r="H12" s="337" t="s">
        <v>20</v>
      </c>
      <c r="I12" s="337" t="s">
        <v>23</v>
      </c>
      <c r="J12" s="338" t="s">
        <v>11505</v>
      </c>
      <c r="K12" s="339" t="s">
        <v>22</v>
      </c>
      <c r="L12" s="340" t="s">
        <v>23</v>
      </c>
      <c r="M12" s="266" t="s">
        <v>42</v>
      </c>
      <c r="N12" s="348" t="s">
        <v>38</v>
      </c>
    </row>
    <row r="13" spans="2:14" ht="16">
      <c r="B13" s="465" t="s">
        <v>11610</v>
      </c>
      <c r="C13" s="256" t="s">
        <v>30</v>
      </c>
      <c r="D13" s="352" t="s">
        <v>30</v>
      </c>
      <c r="E13" s="260" t="s">
        <v>30</v>
      </c>
      <c r="F13" s="345" t="s">
        <v>11626</v>
      </c>
      <c r="G13" s="344" t="s">
        <v>19</v>
      </c>
      <c r="H13" s="344" t="s">
        <v>20</v>
      </c>
      <c r="I13" s="344" t="s">
        <v>23</v>
      </c>
      <c r="J13" s="345" t="s">
        <v>11505</v>
      </c>
      <c r="K13" s="346" t="s">
        <v>22</v>
      </c>
      <c r="L13" s="347" t="s">
        <v>23</v>
      </c>
      <c r="M13" s="266" t="s">
        <v>43</v>
      </c>
      <c r="N13" s="348" t="s">
        <v>38</v>
      </c>
    </row>
    <row r="14" spans="2:14" ht="16">
      <c r="B14" s="466" t="s">
        <v>11611</v>
      </c>
      <c r="C14" s="255" t="s">
        <v>30</v>
      </c>
      <c r="D14" s="353" t="s">
        <v>30</v>
      </c>
      <c r="E14" s="261" t="s">
        <v>30</v>
      </c>
      <c r="F14" s="338" t="s">
        <v>11626</v>
      </c>
      <c r="G14" s="338" t="s">
        <v>44</v>
      </c>
      <c r="H14" s="337" t="s">
        <v>20</v>
      </c>
      <c r="I14" s="337" t="s">
        <v>23</v>
      </c>
      <c r="J14" s="338" t="s">
        <v>11505</v>
      </c>
      <c r="K14" s="339" t="s">
        <v>22</v>
      </c>
      <c r="L14" s="340" t="s">
        <v>23</v>
      </c>
      <c r="M14" s="266" t="s">
        <v>45</v>
      </c>
      <c r="N14" s="348" t="s">
        <v>38</v>
      </c>
    </row>
    <row r="15" spans="2:14" ht="16">
      <c r="B15" s="464" t="s">
        <v>11635</v>
      </c>
      <c r="C15" s="256" t="s">
        <v>30</v>
      </c>
      <c r="D15" s="352" t="s">
        <v>30</v>
      </c>
      <c r="E15" s="260" t="s">
        <v>30</v>
      </c>
      <c r="F15" s="345" t="s">
        <v>11626</v>
      </c>
      <c r="G15" s="344" t="s">
        <v>19</v>
      </c>
      <c r="H15" s="345" t="s">
        <v>46</v>
      </c>
      <c r="I15" s="344" t="s">
        <v>23</v>
      </c>
      <c r="J15" s="345" t="s">
        <v>11505</v>
      </c>
      <c r="K15" s="346" t="s">
        <v>22</v>
      </c>
      <c r="L15" s="347" t="s">
        <v>23</v>
      </c>
      <c r="M15" s="266" t="s">
        <v>11636</v>
      </c>
      <c r="N15" s="348" t="s">
        <v>38</v>
      </c>
    </row>
    <row r="16" spans="2:14" ht="16">
      <c r="B16" s="354" t="s">
        <v>11612</v>
      </c>
      <c r="C16" s="255" t="s">
        <v>30</v>
      </c>
      <c r="D16" s="353" t="s">
        <v>30</v>
      </c>
      <c r="E16" s="261" t="s">
        <v>30</v>
      </c>
      <c r="F16" s="338" t="s">
        <v>11626</v>
      </c>
      <c r="G16" s="338" t="s">
        <v>44</v>
      </c>
      <c r="H16" s="338" t="s">
        <v>46</v>
      </c>
      <c r="I16" s="337" t="s">
        <v>23</v>
      </c>
      <c r="J16" s="338" t="s">
        <v>11505</v>
      </c>
      <c r="K16" s="339" t="s">
        <v>22</v>
      </c>
      <c r="L16" s="340" t="s">
        <v>23</v>
      </c>
      <c r="M16" s="266" t="s">
        <v>47</v>
      </c>
      <c r="N16" s="348" t="s">
        <v>38</v>
      </c>
    </row>
    <row r="17" spans="2:16" ht="16">
      <c r="B17" s="342" t="s">
        <v>11613</v>
      </c>
      <c r="C17" s="256" t="s">
        <v>30</v>
      </c>
      <c r="D17" s="352" t="s">
        <v>30</v>
      </c>
      <c r="E17" s="259" t="s">
        <v>18</v>
      </c>
      <c r="F17" s="345" t="s">
        <v>11626</v>
      </c>
      <c r="G17" s="344" t="s">
        <v>19</v>
      </c>
      <c r="H17" s="345" t="s">
        <v>46</v>
      </c>
      <c r="I17" s="344" t="s">
        <v>23</v>
      </c>
      <c r="J17" s="345" t="s">
        <v>11505</v>
      </c>
      <c r="K17" s="346" t="s">
        <v>22</v>
      </c>
      <c r="L17" s="347" t="s">
        <v>23</v>
      </c>
      <c r="M17" s="266" t="s">
        <v>48</v>
      </c>
      <c r="N17" s="348" t="s">
        <v>38</v>
      </c>
    </row>
    <row r="18" spans="2:16" ht="16">
      <c r="B18" s="335" t="s">
        <v>11614</v>
      </c>
      <c r="C18" s="255" t="s">
        <v>30</v>
      </c>
      <c r="D18" s="353" t="s">
        <v>30</v>
      </c>
      <c r="E18" s="258" t="s">
        <v>18</v>
      </c>
      <c r="F18" s="338" t="s">
        <v>11626</v>
      </c>
      <c r="G18" s="338" t="s">
        <v>44</v>
      </c>
      <c r="H18" s="338" t="s">
        <v>46</v>
      </c>
      <c r="I18" s="337" t="s">
        <v>23</v>
      </c>
      <c r="J18" s="338" t="s">
        <v>11505</v>
      </c>
      <c r="K18" s="339" t="s">
        <v>22</v>
      </c>
      <c r="L18" s="340" t="s">
        <v>23</v>
      </c>
      <c r="M18" s="266" t="s">
        <v>49</v>
      </c>
      <c r="N18" s="348" t="s">
        <v>38</v>
      </c>
    </row>
    <row r="19" spans="2:16" ht="16">
      <c r="B19" s="464" t="s">
        <v>11615</v>
      </c>
      <c r="C19" s="256" t="s">
        <v>30</v>
      </c>
      <c r="D19" s="352" t="s">
        <v>30</v>
      </c>
      <c r="E19" s="260" t="s">
        <v>30</v>
      </c>
      <c r="F19" s="344" t="s">
        <v>11625</v>
      </c>
      <c r="G19" s="344" t="s">
        <v>19</v>
      </c>
      <c r="H19" s="344" t="s">
        <v>20</v>
      </c>
      <c r="I19" s="344" t="s">
        <v>23</v>
      </c>
      <c r="J19" s="345" t="s">
        <v>11505</v>
      </c>
      <c r="K19" s="346" t="s">
        <v>22</v>
      </c>
      <c r="L19" s="355" t="s">
        <v>50</v>
      </c>
      <c r="M19" s="266" t="s">
        <v>51</v>
      </c>
      <c r="N19" s="348" t="s">
        <v>38</v>
      </c>
    </row>
    <row r="20" spans="2:16" ht="16">
      <c r="B20" s="466" t="s">
        <v>11616</v>
      </c>
      <c r="C20" s="255" t="s">
        <v>30</v>
      </c>
      <c r="D20" s="353" t="s">
        <v>30</v>
      </c>
      <c r="E20" s="261" t="s">
        <v>30</v>
      </c>
      <c r="F20" s="338" t="s">
        <v>11626</v>
      </c>
      <c r="G20" s="338" t="s">
        <v>44</v>
      </c>
      <c r="H20" s="337" t="s">
        <v>20</v>
      </c>
      <c r="I20" s="337" t="s">
        <v>23</v>
      </c>
      <c r="J20" s="338" t="s">
        <v>11505</v>
      </c>
      <c r="K20" s="339" t="s">
        <v>22</v>
      </c>
      <c r="L20" s="356" t="s">
        <v>50</v>
      </c>
      <c r="M20" s="266" t="s">
        <v>52</v>
      </c>
      <c r="N20" s="348" t="s">
        <v>38</v>
      </c>
    </row>
    <row r="21" spans="2:16" ht="16">
      <c r="B21" s="350" t="s">
        <v>11617</v>
      </c>
      <c r="C21" s="256" t="s">
        <v>30</v>
      </c>
      <c r="D21" s="352" t="s">
        <v>30</v>
      </c>
      <c r="E21" s="260" t="s">
        <v>30</v>
      </c>
      <c r="F21" s="345" t="s">
        <v>11626</v>
      </c>
      <c r="G21" s="345" t="s">
        <v>44</v>
      </c>
      <c r="H21" s="345" t="s">
        <v>46</v>
      </c>
      <c r="I21" s="344" t="s">
        <v>23</v>
      </c>
      <c r="J21" s="345" t="s">
        <v>11505</v>
      </c>
      <c r="K21" s="346" t="s">
        <v>22</v>
      </c>
      <c r="L21" s="355" t="s">
        <v>50</v>
      </c>
      <c r="M21" s="266" t="s">
        <v>53</v>
      </c>
      <c r="N21" s="348" t="s">
        <v>38</v>
      </c>
    </row>
    <row r="22" spans="2:16" ht="16">
      <c r="B22" s="466" t="s">
        <v>11618</v>
      </c>
      <c r="C22" s="255" t="s">
        <v>30</v>
      </c>
      <c r="D22" s="353" t="s">
        <v>30</v>
      </c>
      <c r="E22" s="258" t="s">
        <v>18</v>
      </c>
      <c r="F22" s="338" t="s">
        <v>11626</v>
      </c>
      <c r="G22" s="337" t="s">
        <v>19</v>
      </c>
      <c r="H22" s="338" t="s">
        <v>46</v>
      </c>
      <c r="I22" s="337" t="s">
        <v>23</v>
      </c>
      <c r="J22" s="338" t="s">
        <v>11505</v>
      </c>
      <c r="K22" s="339" t="s">
        <v>22</v>
      </c>
      <c r="L22" s="356" t="s">
        <v>50</v>
      </c>
      <c r="M22" s="266" t="s">
        <v>54</v>
      </c>
      <c r="N22" s="348" t="s">
        <v>38</v>
      </c>
    </row>
    <row r="23" spans="2:16" ht="16">
      <c r="B23" s="342" t="s">
        <v>11619</v>
      </c>
      <c r="C23" s="256" t="s">
        <v>30</v>
      </c>
      <c r="D23" s="352" t="s">
        <v>30</v>
      </c>
      <c r="E23" s="259" t="s">
        <v>18</v>
      </c>
      <c r="F23" s="345" t="s">
        <v>11626</v>
      </c>
      <c r="G23" s="345" t="s">
        <v>44</v>
      </c>
      <c r="H23" s="345" t="s">
        <v>46</v>
      </c>
      <c r="I23" s="344" t="s">
        <v>23</v>
      </c>
      <c r="J23" s="345" t="s">
        <v>11505</v>
      </c>
      <c r="K23" s="346" t="s">
        <v>22</v>
      </c>
      <c r="L23" s="355" t="s">
        <v>50</v>
      </c>
      <c r="M23" s="266" t="s">
        <v>55</v>
      </c>
      <c r="N23" s="348" t="s">
        <v>38</v>
      </c>
    </row>
    <row r="24" spans="2:16" ht="16">
      <c r="B24" s="357" t="s">
        <v>11637</v>
      </c>
      <c r="C24" s="358" t="s">
        <v>30</v>
      </c>
      <c r="D24" s="359" t="s">
        <v>30</v>
      </c>
      <c r="E24" s="360" t="s">
        <v>30</v>
      </c>
      <c r="F24" s="361" t="s">
        <v>11626</v>
      </c>
      <c r="G24" s="362" t="s">
        <v>19</v>
      </c>
      <c r="H24" s="361" t="s">
        <v>46</v>
      </c>
      <c r="I24" s="362" t="s">
        <v>23</v>
      </c>
      <c r="J24" s="491" t="s">
        <v>11505</v>
      </c>
      <c r="K24" s="363" t="s">
        <v>56</v>
      </c>
      <c r="L24" s="364" t="s">
        <v>23</v>
      </c>
      <c r="M24" s="365" t="s">
        <v>57</v>
      </c>
      <c r="N24" s="366" t="s">
        <v>38</v>
      </c>
    </row>
    <row r="27" spans="2:16" ht="33" customHeight="1" thickBot="1">
      <c r="B27" s="552" t="s">
        <v>11645</v>
      </c>
      <c r="C27" s="553"/>
      <c r="D27" s="553"/>
      <c r="E27" s="553"/>
      <c r="F27" s="553"/>
      <c r="G27" s="553"/>
      <c r="H27" s="553"/>
      <c r="I27" s="553"/>
    </row>
    <row r="28" spans="2:16" ht="16" thickBot="1">
      <c r="B28" s="467" t="s">
        <v>11416</v>
      </c>
      <c r="C28" s="479" t="s">
        <v>11417</v>
      </c>
      <c r="D28" s="554" t="s">
        <v>11418</v>
      </c>
      <c r="E28" s="555"/>
      <c r="F28" s="555"/>
      <c r="G28" s="558"/>
      <c r="H28" s="502" t="s">
        <v>11419</v>
      </c>
      <c r="I28" s="503"/>
      <c r="J28" s="554" t="s">
        <v>11420</v>
      </c>
      <c r="K28" s="555"/>
      <c r="L28" s="556"/>
      <c r="P28" s="97"/>
    </row>
    <row r="29" spans="2:16">
      <c r="B29" s="468" t="s">
        <v>23</v>
      </c>
      <c r="C29" s="480" t="s">
        <v>7</v>
      </c>
      <c r="D29" s="545" t="s">
        <v>22</v>
      </c>
      <c r="E29" s="545"/>
      <c r="F29" s="545"/>
      <c r="G29" s="545"/>
      <c r="H29" s="504" t="s">
        <v>11421</v>
      </c>
      <c r="I29" s="505"/>
      <c r="J29" s="541" t="s">
        <v>22</v>
      </c>
      <c r="K29" s="541"/>
      <c r="L29" s="542"/>
    </row>
    <row r="30" spans="2:16" ht="17" thickBot="1">
      <c r="B30" s="469" t="s">
        <v>11422</v>
      </c>
      <c r="C30" s="481" t="s">
        <v>7</v>
      </c>
      <c r="D30" s="543" t="s">
        <v>11423</v>
      </c>
      <c r="E30" s="543"/>
      <c r="F30" s="543"/>
      <c r="G30" s="543"/>
      <c r="H30" s="506" t="s">
        <v>11424</v>
      </c>
      <c r="I30" s="507"/>
      <c r="J30" s="543" t="s">
        <v>11423</v>
      </c>
      <c r="K30" s="543"/>
      <c r="L30" s="544"/>
    </row>
    <row r="31" spans="2:16" ht="16" thickBot="1">
      <c r="B31" s="489" t="s">
        <v>2034</v>
      </c>
      <c r="C31" s="490" t="s">
        <v>5113</v>
      </c>
      <c r="D31" s="549" t="s">
        <v>22</v>
      </c>
      <c r="E31" s="549"/>
      <c r="F31" s="550"/>
      <c r="G31" s="549"/>
      <c r="H31" s="546" t="s">
        <v>11427</v>
      </c>
      <c r="I31" s="547"/>
      <c r="J31" s="548" t="s">
        <v>11634</v>
      </c>
      <c r="K31" s="548"/>
      <c r="L31" s="547"/>
    </row>
    <row r="32" spans="2:16">
      <c r="B32" s="471" t="s">
        <v>11627</v>
      </c>
      <c r="C32" s="483" t="s">
        <v>5113</v>
      </c>
      <c r="D32" s="527" t="s">
        <v>11425</v>
      </c>
      <c r="E32" s="527"/>
      <c r="F32" s="526" t="s">
        <v>11426</v>
      </c>
      <c r="G32" s="527"/>
      <c r="H32" s="508" t="s">
        <v>11427</v>
      </c>
      <c r="I32" s="509"/>
      <c r="J32" s="527" t="s">
        <v>11428</v>
      </c>
      <c r="K32" s="527"/>
      <c r="L32" s="509"/>
    </row>
    <row r="33" spans="2:12">
      <c r="B33" s="472" t="s">
        <v>8024</v>
      </c>
      <c r="C33" s="482" t="s">
        <v>5113</v>
      </c>
      <c r="D33" s="499" t="s">
        <v>11429</v>
      </c>
      <c r="E33" s="499"/>
      <c r="F33" s="522" t="s">
        <v>11430</v>
      </c>
      <c r="G33" s="499"/>
      <c r="H33" s="510" t="s">
        <v>8024</v>
      </c>
      <c r="I33" s="511"/>
      <c r="J33" s="499" t="s">
        <v>11431</v>
      </c>
      <c r="K33" s="499"/>
      <c r="L33" s="511"/>
    </row>
    <row r="34" spans="2:12">
      <c r="B34" s="472" t="s">
        <v>8024</v>
      </c>
      <c r="C34" s="482" t="s">
        <v>5113</v>
      </c>
      <c r="D34" s="499" t="s">
        <v>11429</v>
      </c>
      <c r="E34" s="499"/>
      <c r="F34" s="522" t="s">
        <v>11432</v>
      </c>
      <c r="G34" s="499"/>
      <c r="H34" s="510" t="s">
        <v>8024</v>
      </c>
      <c r="I34" s="511"/>
      <c r="J34" s="499" t="s">
        <v>11433</v>
      </c>
      <c r="K34" s="499"/>
      <c r="L34" s="511"/>
    </row>
    <row r="35" spans="2:12">
      <c r="B35" s="470" t="s">
        <v>11628</v>
      </c>
      <c r="C35" s="482" t="s">
        <v>5113</v>
      </c>
      <c r="D35" s="518" t="s">
        <v>8024</v>
      </c>
      <c r="E35" s="499"/>
      <c r="F35" s="528" t="s">
        <v>8024</v>
      </c>
      <c r="G35" s="499"/>
      <c r="H35" s="514" t="s">
        <v>11632</v>
      </c>
      <c r="I35" s="511"/>
      <c r="J35" s="499" t="s">
        <v>11434</v>
      </c>
      <c r="K35" s="499"/>
      <c r="L35" s="511"/>
    </row>
    <row r="36" spans="2:12">
      <c r="B36" s="473" t="s">
        <v>8024</v>
      </c>
      <c r="C36" s="484" t="s">
        <v>5113</v>
      </c>
      <c r="D36" s="519" t="s">
        <v>11435</v>
      </c>
      <c r="E36" s="519"/>
      <c r="F36" s="529" t="s">
        <v>11436</v>
      </c>
      <c r="G36" s="519"/>
      <c r="H36" s="515" t="s">
        <v>8024</v>
      </c>
      <c r="I36" s="516"/>
      <c r="J36" s="519" t="s">
        <v>8214</v>
      </c>
      <c r="K36" s="519"/>
      <c r="L36" s="516"/>
    </row>
    <row r="37" spans="2:12">
      <c r="B37" s="474" t="s">
        <v>11629</v>
      </c>
      <c r="C37" s="484" t="s">
        <v>5113</v>
      </c>
      <c r="D37" s="520" t="s">
        <v>8024</v>
      </c>
      <c r="E37" s="519"/>
      <c r="F37" s="521" t="s">
        <v>8024</v>
      </c>
      <c r="G37" s="519"/>
      <c r="H37" s="517" t="s">
        <v>11632</v>
      </c>
      <c r="I37" s="516"/>
      <c r="J37" s="519" t="s">
        <v>11437</v>
      </c>
      <c r="K37" s="519"/>
      <c r="L37" s="516"/>
    </row>
    <row r="38" spans="2:12">
      <c r="B38" s="470" t="s">
        <v>11630</v>
      </c>
      <c r="C38" s="482" t="s">
        <v>5113</v>
      </c>
      <c r="D38" s="499" t="s">
        <v>11429</v>
      </c>
      <c r="E38" s="499"/>
      <c r="F38" s="522" t="s">
        <v>11438</v>
      </c>
      <c r="G38" s="499"/>
      <c r="H38" s="514" t="s">
        <v>11632</v>
      </c>
      <c r="I38" s="511"/>
      <c r="J38" s="499" t="s">
        <v>11439</v>
      </c>
      <c r="K38" s="499"/>
      <c r="L38" s="511"/>
    </row>
    <row r="39" spans="2:12" ht="16" thickBot="1">
      <c r="B39" s="475" t="s">
        <v>11631</v>
      </c>
      <c r="C39" s="485" t="s">
        <v>5113</v>
      </c>
      <c r="D39" s="500" t="s">
        <v>8024</v>
      </c>
      <c r="E39" s="501"/>
      <c r="F39" s="523" t="s">
        <v>8024</v>
      </c>
      <c r="G39" s="501"/>
      <c r="H39" s="512" t="s">
        <v>11632</v>
      </c>
      <c r="I39" s="513"/>
      <c r="J39" s="519" t="s">
        <v>11440</v>
      </c>
      <c r="K39" s="519"/>
      <c r="L39" s="516"/>
    </row>
    <row r="40" spans="2:12">
      <c r="B40" s="476" t="s">
        <v>11416</v>
      </c>
      <c r="C40" s="486" t="s">
        <v>11417</v>
      </c>
      <c r="D40" s="525" t="s">
        <v>11418</v>
      </c>
      <c r="E40" s="525"/>
      <c r="F40" s="524"/>
      <c r="G40" s="525"/>
      <c r="H40" s="536" t="s">
        <v>11419</v>
      </c>
      <c r="I40" s="537"/>
      <c r="J40" s="530" t="s">
        <v>11441</v>
      </c>
      <c r="K40" s="530"/>
      <c r="L40" s="531"/>
    </row>
    <row r="41" spans="2:12">
      <c r="B41" s="477" t="s">
        <v>11442</v>
      </c>
      <c r="C41" s="487" t="s">
        <v>11443</v>
      </c>
      <c r="D41" s="532" t="s">
        <v>22</v>
      </c>
      <c r="E41" s="532"/>
      <c r="F41" s="532"/>
      <c r="G41" s="532"/>
      <c r="H41" s="538" t="s">
        <v>11444</v>
      </c>
      <c r="I41" s="533"/>
      <c r="J41" s="532" t="s">
        <v>22</v>
      </c>
      <c r="K41" s="532"/>
      <c r="L41" s="533"/>
    </row>
    <row r="42" spans="2:12" ht="16" thickBot="1">
      <c r="B42" s="478" t="s">
        <v>11445</v>
      </c>
      <c r="C42" s="488" t="s">
        <v>11443</v>
      </c>
      <c r="D42" s="534" t="s">
        <v>11425</v>
      </c>
      <c r="E42" s="534"/>
      <c r="F42" s="540" t="s">
        <v>11446</v>
      </c>
      <c r="G42" s="534"/>
      <c r="H42" s="539" t="s">
        <v>11633</v>
      </c>
      <c r="I42" s="535"/>
      <c r="J42" s="534" t="s">
        <v>11447</v>
      </c>
      <c r="K42" s="534"/>
      <c r="L42" s="535"/>
    </row>
  </sheetData>
  <mergeCells count="59">
    <mergeCell ref="B1:N1"/>
    <mergeCell ref="B27:I27"/>
    <mergeCell ref="J28:L28"/>
    <mergeCell ref="C2:D2"/>
    <mergeCell ref="F2:K2"/>
    <mergeCell ref="D28:G28"/>
    <mergeCell ref="J33:L33"/>
    <mergeCell ref="J34:L34"/>
    <mergeCell ref="D33:E33"/>
    <mergeCell ref="D34:E34"/>
    <mergeCell ref="J29:L29"/>
    <mergeCell ref="J30:L30"/>
    <mergeCell ref="J32:L32"/>
    <mergeCell ref="D32:E32"/>
    <mergeCell ref="D29:G29"/>
    <mergeCell ref="D30:G30"/>
    <mergeCell ref="H31:I31"/>
    <mergeCell ref="J31:L31"/>
    <mergeCell ref="D31:G31"/>
    <mergeCell ref="J35:L35"/>
    <mergeCell ref="J36:L36"/>
    <mergeCell ref="J37:L37"/>
    <mergeCell ref="J38:L38"/>
    <mergeCell ref="J39:L39"/>
    <mergeCell ref="J40:L40"/>
    <mergeCell ref="J41:L41"/>
    <mergeCell ref="J42:L42"/>
    <mergeCell ref="D40:E40"/>
    <mergeCell ref="D42:E42"/>
    <mergeCell ref="H40:I40"/>
    <mergeCell ref="H41:I41"/>
    <mergeCell ref="H42:I42"/>
    <mergeCell ref="F42:G42"/>
    <mergeCell ref="D41:G41"/>
    <mergeCell ref="F37:G37"/>
    <mergeCell ref="F38:G38"/>
    <mergeCell ref="F39:G39"/>
    <mergeCell ref="F40:G40"/>
    <mergeCell ref="F32:G32"/>
    <mergeCell ref="F33:G33"/>
    <mergeCell ref="F34:G34"/>
    <mergeCell ref="F35:G35"/>
    <mergeCell ref="F36:G36"/>
    <mergeCell ref="D38:E38"/>
    <mergeCell ref="D39:E39"/>
    <mergeCell ref="H28:I28"/>
    <mergeCell ref="H29:I29"/>
    <mergeCell ref="H30:I30"/>
    <mergeCell ref="H32:I32"/>
    <mergeCell ref="H33:I33"/>
    <mergeCell ref="H39:I39"/>
    <mergeCell ref="H34:I34"/>
    <mergeCell ref="H35:I35"/>
    <mergeCell ref="H36:I36"/>
    <mergeCell ref="H37:I37"/>
    <mergeCell ref="H38:I38"/>
    <mergeCell ref="D35:E35"/>
    <mergeCell ref="D36:E36"/>
    <mergeCell ref="D37:E37"/>
  </mergeCells>
  <phoneticPr fontId="3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7946E-26E1-46F6-88FA-5B3462EFEAF5}">
  <dimension ref="B1:F39"/>
  <sheetViews>
    <sheetView zoomScale="70" zoomScaleNormal="70" workbookViewId="0">
      <selection activeCell="I18" sqref="I18"/>
    </sheetView>
  </sheetViews>
  <sheetFormatPr baseColWidth="10" defaultColWidth="8.83203125" defaultRowHeight="12"/>
  <cols>
    <col min="1" max="1" width="3.6640625" style="1" customWidth="1"/>
    <col min="2" max="3" width="8.83203125" style="1"/>
    <col min="4" max="4" width="19.1640625" style="1" customWidth="1"/>
    <col min="5" max="5" width="8.83203125" style="1"/>
    <col min="6" max="6" width="97.6640625" style="371" customWidth="1"/>
    <col min="7" max="16384" width="8.83203125" style="1"/>
  </cols>
  <sheetData>
    <row r="1" spans="2:6" ht="25.75" customHeight="1">
      <c r="B1" s="559" t="s">
        <v>11576</v>
      </c>
      <c r="C1" s="559"/>
      <c r="D1" s="559"/>
      <c r="E1" s="559"/>
      <c r="F1" s="559"/>
    </row>
    <row r="2" spans="2:6">
      <c r="B2" s="367" t="s">
        <v>7975</v>
      </c>
      <c r="C2" s="368"/>
      <c r="D2" s="368"/>
      <c r="E2" s="368"/>
      <c r="F2" s="369"/>
    </row>
    <row r="3" spans="2:6" ht="13">
      <c r="B3" s="11" t="s">
        <v>7976</v>
      </c>
      <c r="C3" s="11" t="s">
        <v>7977</v>
      </c>
      <c r="D3" s="11" t="s">
        <v>7978</v>
      </c>
      <c r="E3" s="11" t="s">
        <v>7979</v>
      </c>
      <c r="F3" s="56" t="s">
        <v>7980</v>
      </c>
    </row>
    <row r="4" spans="2:6" ht="13">
      <c r="B4" s="12">
        <v>238577</v>
      </c>
      <c r="C4" s="49" t="s">
        <v>1104</v>
      </c>
      <c r="D4" s="55" t="s">
        <v>1617</v>
      </c>
      <c r="E4" s="15" t="s">
        <v>7981</v>
      </c>
      <c r="F4" s="140" t="s">
        <v>1619</v>
      </c>
    </row>
    <row r="5" spans="2:6" ht="26">
      <c r="B5" s="12">
        <v>316618</v>
      </c>
      <c r="C5" s="49" t="s">
        <v>1094</v>
      </c>
      <c r="D5" s="55" t="s">
        <v>1718</v>
      </c>
      <c r="E5" s="15" t="s">
        <v>7982</v>
      </c>
      <c r="F5" s="140" t="s">
        <v>1720</v>
      </c>
    </row>
    <row r="6" spans="2:6" ht="13">
      <c r="B6" s="12">
        <v>407998</v>
      </c>
      <c r="C6" s="49" t="s">
        <v>1094</v>
      </c>
      <c r="D6" s="55" t="s">
        <v>1899</v>
      </c>
      <c r="E6" s="15" t="s">
        <v>7983</v>
      </c>
      <c r="F6" s="140" t="s">
        <v>1619</v>
      </c>
    </row>
    <row r="7" spans="2:6" ht="26">
      <c r="B7" s="12">
        <v>548664</v>
      </c>
      <c r="C7" s="49" t="s">
        <v>1094</v>
      </c>
      <c r="D7" s="55" t="s">
        <v>2045</v>
      </c>
      <c r="E7" s="15" t="s">
        <v>7984</v>
      </c>
      <c r="F7" s="140" t="s">
        <v>2047</v>
      </c>
    </row>
    <row r="8" spans="2:6" ht="26">
      <c r="B8" s="12">
        <v>565148</v>
      </c>
      <c r="C8" s="49" t="s">
        <v>1104</v>
      </c>
      <c r="D8" s="55" t="s">
        <v>2101</v>
      </c>
      <c r="E8" s="15" t="s">
        <v>7985</v>
      </c>
      <c r="F8" s="140" t="s">
        <v>2103</v>
      </c>
    </row>
    <row r="9" spans="2:6" ht="13">
      <c r="B9" s="12">
        <v>567295</v>
      </c>
      <c r="C9" s="49" t="s">
        <v>1094</v>
      </c>
      <c r="D9" s="55" t="s">
        <v>2106</v>
      </c>
      <c r="E9" s="15" t="s">
        <v>7986</v>
      </c>
      <c r="F9" s="140" t="s">
        <v>2108</v>
      </c>
    </row>
    <row r="10" spans="2:6" ht="13">
      <c r="B10" s="12">
        <v>657865</v>
      </c>
      <c r="C10" s="49" t="s">
        <v>1094</v>
      </c>
      <c r="D10" s="55" t="s">
        <v>2200</v>
      </c>
      <c r="E10" s="15" t="s">
        <v>7987</v>
      </c>
      <c r="F10" s="140" t="s">
        <v>2202</v>
      </c>
    </row>
    <row r="11" spans="2:6" ht="39">
      <c r="B11" s="12">
        <v>720779</v>
      </c>
      <c r="C11" s="49" t="s">
        <v>2300</v>
      </c>
      <c r="D11" s="55" t="s">
        <v>2301</v>
      </c>
      <c r="E11" s="15" t="s">
        <v>7988</v>
      </c>
      <c r="F11" s="140" t="s">
        <v>2303</v>
      </c>
    </row>
    <row r="12" spans="2:6" ht="13">
      <c r="B12" s="12">
        <v>1102945</v>
      </c>
      <c r="C12" s="49" t="s">
        <v>1291</v>
      </c>
      <c r="D12" s="55" t="s">
        <v>2714</v>
      </c>
      <c r="E12" s="15" t="s">
        <v>7989</v>
      </c>
      <c r="F12" s="140" t="s">
        <v>1619</v>
      </c>
    </row>
    <row r="13" spans="2:6" ht="26">
      <c r="B13" s="12">
        <v>1229318</v>
      </c>
      <c r="C13" s="49" t="s">
        <v>1094</v>
      </c>
      <c r="D13" s="29" t="s">
        <v>2848</v>
      </c>
      <c r="E13" s="15" t="s">
        <v>7990</v>
      </c>
      <c r="F13" s="140" t="s">
        <v>2850</v>
      </c>
    </row>
    <row r="14" spans="2:6" ht="26">
      <c r="B14" s="12">
        <v>1293104</v>
      </c>
      <c r="C14" s="49" t="s">
        <v>1104</v>
      </c>
      <c r="D14" s="55" t="s">
        <v>2923</v>
      </c>
      <c r="E14" s="15" t="s">
        <v>7991</v>
      </c>
      <c r="F14" s="140" t="s">
        <v>2925</v>
      </c>
    </row>
    <row r="15" spans="2:6" ht="13">
      <c r="B15" s="12">
        <v>1300443</v>
      </c>
      <c r="C15" s="49" t="s">
        <v>1104</v>
      </c>
      <c r="D15" s="55" t="s">
        <v>2937</v>
      </c>
      <c r="E15" s="15" t="s">
        <v>7992</v>
      </c>
      <c r="F15" s="140" t="s">
        <v>2939</v>
      </c>
    </row>
    <row r="16" spans="2:6" ht="13">
      <c r="B16" s="12">
        <v>1494530</v>
      </c>
      <c r="C16" s="49" t="s">
        <v>1104</v>
      </c>
      <c r="D16" s="55" t="s">
        <v>3154</v>
      </c>
      <c r="E16" s="15" t="s">
        <v>7993</v>
      </c>
      <c r="F16" s="140" t="s">
        <v>3156</v>
      </c>
    </row>
    <row r="17" spans="2:6" ht="26">
      <c r="B17" s="12">
        <v>1651990</v>
      </c>
      <c r="C17" s="49" t="s">
        <v>1104</v>
      </c>
      <c r="D17" s="55" t="s">
        <v>3325</v>
      </c>
      <c r="E17" s="15" t="s">
        <v>7994</v>
      </c>
      <c r="F17" s="140" t="s">
        <v>3327</v>
      </c>
    </row>
    <row r="18" spans="2:6" ht="13">
      <c r="B18" s="12">
        <v>2056309</v>
      </c>
      <c r="C18" s="49" t="s">
        <v>1104</v>
      </c>
      <c r="D18" s="55" t="s">
        <v>3893</v>
      </c>
      <c r="E18" s="15" t="s">
        <v>7995</v>
      </c>
      <c r="F18" s="140" t="s">
        <v>3895</v>
      </c>
    </row>
    <row r="19" spans="2:6" ht="26">
      <c r="B19" s="12">
        <v>2171635</v>
      </c>
      <c r="C19" s="49" t="s">
        <v>1104</v>
      </c>
      <c r="D19" s="55" t="s">
        <v>4064</v>
      </c>
      <c r="E19" s="15" t="s">
        <v>7996</v>
      </c>
      <c r="F19" s="140" t="s">
        <v>4066</v>
      </c>
    </row>
    <row r="20" spans="2:6" ht="13">
      <c r="B20" s="12">
        <v>2215128</v>
      </c>
      <c r="C20" s="49" t="s">
        <v>1094</v>
      </c>
      <c r="D20" s="55" t="s">
        <v>4122</v>
      </c>
      <c r="E20" s="15" t="s">
        <v>7997</v>
      </c>
      <c r="F20" s="140" t="s">
        <v>4124</v>
      </c>
    </row>
    <row r="21" spans="2:6" ht="39">
      <c r="B21" s="12">
        <v>2216991</v>
      </c>
      <c r="C21" s="49" t="s">
        <v>1142</v>
      </c>
      <c r="D21" s="55" t="s">
        <v>4127</v>
      </c>
      <c r="E21" s="15" t="s">
        <v>7998</v>
      </c>
      <c r="F21" s="140" t="s">
        <v>4129</v>
      </c>
    </row>
    <row r="22" spans="2:6" ht="13">
      <c r="B22" s="12">
        <v>2231352</v>
      </c>
      <c r="C22" s="49" t="s">
        <v>1104</v>
      </c>
      <c r="D22" s="55" t="s">
        <v>4137</v>
      </c>
      <c r="E22" s="15" t="s">
        <v>7999</v>
      </c>
      <c r="F22" s="140" t="s">
        <v>4139</v>
      </c>
    </row>
    <row r="23" spans="2:6" ht="13">
      <c r="B23" s="12">
        <v>2353921</v>
      </c>
      <c r="C23" s="49" t="s">
        <v>1094</v>
      </c>
      <c r="D23" s="55" t="s">
        <v>4286</v>
      </c>
      <c r="E23" s="15" t="s">
        <v>8000</v>
      </c>
      <c r="F23" s="140" t="s">
        <v>1619</v>
      </c>
    </row>
    <row r="24" spans="2:6" ht="26">
      <c r="B24" s="12">
        <v>2374047</v>
      </c>
      <c r="C24" s="49" t="s">
        <v>2371</v>
      </c>
      <c r="D24" s="55" t="s">
        <v>4316</v>
      </c>
      <c r="E24" s="15" t="s">
        <v>8001</v>
      </c>
      <c r="F24" s="140" t="s">
        <v>4318</v>
      </c>
    </row>
    <row r="25" spans="2:6" ht="13">
      <c r="B25" s="12">
        <v>2374936</v>
      </c>
      <c r="C25" s="49" t="s">
        <v>1094</v>
      </c>
      <c r="D25" s="55" t="s">
        <v>4321</v>
      </c>
      <c r="E25" s="15" t="s">
        <v>8002</v>
      </c>
      <c r="F25" s="140" t="s">
        <v>4323</v>
      </c>
    </row>
    <row r="26" spans="2:6" ht="39">
      <c r="B26" s="12">
        <v>2604969</v>
      </c>
      <c r="C26" s="49" t="s">
        <v>1094</v>
      </c>
      <c r="D26" s="55" t="s">
        <v>4635</v>
      </c>
      <c r="E26" s="15" t="s">
        <v>8003</v>
      </c>
      <c r="F26" s="140" t="s">
        <v>4637</v>
      </c>
    </row>
    <row r="27" spans="2:6" ht="39">
      <c r="B27" s="12">
        <v>2618801</v>
      </c>
      <c r="C27" s="49" t="s">
        <v>1094</v>
      </c>
      <c r="D27" s="55" t="s">
        <v>4652</v>
      </c>
      <c r="E27" s="15" t="s">
        <v>8004</v>
      </c>
      <c r="F27" s="140" t="s">
        <v>4654</v>
      </c>
    </row>
    <row r="28" spans="2:6" ht="26">
      <c r="B28" s="12">
        <v>2787088</v>
      </c>
      <c r="C28" s="49" t="s">
        <v>1104</v>
      </c>
      <c r="D28" s="55" t="s">
        <v>4807</v>
      </c>
      <c r="E28" s="15" t="s">
        <v>8005</v>
      </c>
      <c r="F28" s="140" t="s">
        <v>4809</v>
      </c>
    </row>
    <row r="29" spans="2:6" ht="13">
      <c r="B29" s="12">
        <v>2787661</v>
      </c>
      <c r="C29" s="49" t="s">
        <v>1104</v>
      </c>
      <c r="D29" s="55" t="s">
        <v>4812</v>
      </c>
      <c r="E29" s="15" t="s">
        <v>8006</v>
      </c>
      <c r="F29" s="140" t="s">
        <v>4124</v>
      </c>
    </row>
    <row r="30" spans="2:6" ht="26">
      <c r="B30" s="12">
        <v>3061685</v>
      </c>
      <c r="C30" s="49" t="s">
        <v>1104</v>
      </c>
      <c r="D30" s="55" t="s">
        <v>5156</v>
      </c>
      <c r="E30" s="15" t="s">
        <v>8007</v>
      </c>
      <c r="F30" s="140" t="s">
        <v>5158</v>
      </c>
    </row>
    <row r="31" spans="2:6" ht="13">
      <c r="B31" s="12">
        <v>3695923</v>
      </c>
      <c r="C31" s="49" t="s">
        <v>1142</v>
      </c>
      <c r="D31" s="55" t="s">
        <v>5830</v>
      </c>
      <c r="E31" s="15" t="s">
        <v>8008</v>
      </c>
      <c r="F31" s="140" t="s">
        <v>5832</v>
      </c>
    </row>
    <row r="32" spans="2:6" ht="13">
      <c r="B32" s="12">
        <v>3954119</v>
      </c>
      <c r="C32" s="49" t="s">
        <v>1291</v>
      </c>
      <c r="D32" s="55" t="s">
        <v>6059</v>
      </c>
      <c r="E32" s="15" t="s">
        <v>8009</v>
      </c>
      <c r="F32" s="140" t="s">
        <v>6061</v>
      </c>
    </row>
    <row r="33" spans="2:6" ht="13">
      <c r="B33" s="12">
        <v>3961930</v>
      </c>
      <c r="C33" s="49" t="s">
        <v>1104</v>
      </c>
      <c r="D33" s="55" t="s">
        <v>6070</v>
      </c>
      <c r="E33" s="15" t="s">
        <v>8010</v>
      </c>
      <c r="F33" s="140" t="s">
        <v>6072</v>
      </c>
    </row>
    <row r="34" spans="2:6" ht="26">
      <c r="B34" s="12">
        <v>4324366</v>
      </c>
      <c r="C34" s="49" t="s">
        <v>1104</v>
      </c>
      <c r="D34" s="55" t="s">
        <v>2200</v>
      </c>
      <c r="E34" s="15" t="s">
        <v>8011</v>
      </c>
      <c r="F34" s="140" t="s">
        <v>6481</v>
      </c>
    </row>
    <row r="35" spans="2:6" ht="26">
      <c r="B35" s="12">
        <v>4476637</v>
      </c>
      <c r="C35" s="49" t="s">
        <v>1094</v>
      </c>
      <c r="D35" s="55" t="s">
        <v>6622</v>
      </c>
      <c r="E35" s="15" t="s">
        <v>8012</v>
      </c>
      <c r="F35" s="140" t="s">
        <v>6624</v>
      </c>
    </row>
    <row r="37" spans="2:6">
      <c r="B37" s="367" t="s">
        <v>8013</v>
      </c>
      <c r="C37" s="368"/>
      <c r="D37" s="368"/>
      <c r="E37" s="368"/>
      <c r="F37" s="370"/>
    </row>
    <row r="38" spans="2:6">
      <c r="B38" s="1" t="s">
        <v>8014</v>
      </c>
    </row>
    <row r="39" spans="2:6">
      <c r="B39" s="1" t="s">
        <v>8015</v>
      </c>
    </row>
  </sheetData>
  <mergeCells count="1">
    <mergeCell ref="B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D81B-A409-436D-96E8-66646FD17775}">
  <dimension ref="B1:I31"/>
  <sheetViews>
    <sheetView zoomScale="70" zoomScaleNormal="70" workbookViewId="0">
      <selection activeCell="K10" sqref="K10"/>
    </sheetView>
  </sheetViews>
  <sheetFormatPr baseColWidth="10" defaultColWidth="8.83203125" defaultRowHeight="15"/>
  <cols>
    <col min="1" max="1" width="4.5" customWidth="1"/>
    <col min="2" max="2" width="10.6640625" customWidth="1"/>
    <col min="3" max="3" width="12.5" customWidth="1"/>
    <col min="4" max="4" width="21.33203125" customWidth="1"/>
    <col min="5" max="5" width="10" customWidth="1"/>
    <col min="6" max="6" width="16.6640625" style="58" customWidth="1"/>
    <col min="7" max="7" width="51.83203125" style="58" customWidth="1"/>
    <col min="8" max="8" width="10.6640625" customWidth="1"/>
    <col min="9" max="9" width="9.5" customWidth="1"/>
  </cols>
  <sheetData>
    <row r="1" spans="2:9" ht="37.25" customHeight="1">
      <c r="B1" s="560" t="s">
        <v>11577</v>
      </c>
      <c r="C1" s="560"/>
      <c r="D1" s="560"/>
      <c r="E1" s="560"/>
      <c r="F1" s="560"/>
      <c r="G1" s="560"/>
      <c r="H1" s="560"/>
      <c r="I1" s="560"/>
    </row>
    <row r="2" spans="2:9" ht="26">
      <c r="B2" s="56" t="s">
        <v>7976</v>
      </c>
      <c r="C2" s="56" t="s">
        <v>7977</v>
      </c>
      <c r="D2" s="56" t="s">
        <v>7978</v>
      </c>
      <c r="E2" s="56" t="s">
        <v>10895</v>
      </c>
      <c r="F2" s="56" t="s">
        <v>10896</v>
      </c>
      <c r="G2" s="56" t="s">
        <v>10897</v>
      </c>
      <c r="H2" s="56" t="s">
        <v>10898</v>
      </c>
      <c r="I2" s="56" t="s">
        <v>10899</v>
      </c>
    </row>
    <row r="3" spans="2:9">
      <c r="B3" s="64">
        <v>15390</v>
      </c>
      <c r="C3" s="70" t="s">
        <v>10900</v>
      </c>
      <c r="D3" s="68" t="s">
        <v>10901</v>
      </c>
      <c r="E3" s="68" t="s">
        <v>23</v>
      </c>
      <c r="F3" s="59" t="s">
        <v>10902</v>
      </c>
      <c r="G3" s="60" t="s">
        <v>10903</v>
      </c>
      <c r="H3" s="61">
        <v>8</v>
      </c>
      <c r="I3" s="61">
        <v>1</v>
      </c>
    </row>
    <row r="4" spans="2:9" ht="69.5" customHeight="1">
      <c r="B4" s="64">
        <v>262362</v>
      </c>
      <c r="C4" s="70" t="s">
        <v>10904</v>
      </c>
      <c r="D4" s="68" t="s">
        <v>10905</v>
      </c>
      <c r="E4" s="68" t="s">
        <v>23</v>
      </c>
      <c r="F4" s="59" t="s">
        <v>10906</v>
      </c>
      <c r="G4" s="60" t="s">
        <v>10907</v>
      </c>
      <c r="H4" s="61">
        <v>43</v>
      </c>
      <c r="I4" s="61">
        <v>16</v>
      </c>
    </row>
    <row r="5" spans="2:9" ht="36.5" customHeight="1">
      <c r="B5" s="64">
        <v>571311</v>
      </c>
      <c r="C5" s="70" t="s">
        <v>10908</v>
      </c>
      <c r="D5" s="68" t="s">
        <v>10909</v>
      </c>
      <c r="E5" s="68" t="s">
        <v>2034</v>
      </c>
      <c r="F5" s="59" t="s">
        <v>10910</v>
      </c>
      <c r="G5" s="60" t="s">
        <v>10911</v>
      </c>
      <c r="H5" s="61">
        <v>17</v>
      </c>
      <c r="I5" s="61">
        <v>9</v>
      </c>
    </row>
    <row r="6" spans="2:9">
      <c r="B6" s="64">
        <v>714449</v>
      </c>
      <c r="C6" s="70" t="s">
        <v>10912</v>
      </c>
      <c r="D6" s="101" t="s">
        <v>10901</v>
      </c>
      <c r="E6" s="68" t="s">
        <v>2034</v>
      </c>
      <c r="F6" s="59" t="s">
        <v>10913</v>
      </c>
      <c r="G6" s="60" t="s">
        <v>10914</v>
      </c>
      <c r="H6" s="61">
        <v>3</v>
      </c>
      <c r="I6" s="61">
        <v>1</v>
      </c>
    </row>
    <row r="7" spans="2:9">
      <c r="B7" s="64">
        <v>728466</v>
      </c>
      <c r="C7" s="70" t="s">
        <v>10915</v>
      </c>
      <c r="D7" s="101" t="s">
        <v>10901</v>
      </c>
      <c r="E7" s="68" t="s">
        <v>2034</v>
      </c>
      <c r="F7" s="59" t="s">
        <v>10916</v>
      </c>
      <c r="G7" s="60" t="s">
        <v>10917</v>
      </c>
      <c r="H7" s="61">
        <v>7</v>
      </c>
      <c r="I7" s="61">
        <v>1</v>
      </c>
    </row>
    <row r="8" spans="2:9" ht="41.5" customHeight="1">
      <c r="B8" s="64">
        <v>1203967</v>
      </c>
      <c r="C8" s="70" t="s">
        <v>10918</v>
      </c>
      <c r="D8" s="68" t="s">
        <v>10919</v>
      </c>
      <c r="E8" s="68" t="s">
        <v>2801</v>
      </c>
      <c r="F8" s="59" t="s">
        <v>10920</v>
      </c>
      <c r="G8" s="60" t="s">
        <v>10921</v>
      </c>
      <c r="H8" s="61">
        <v>22</v>
      </c>
      <c r="I8" s="61">
        <v>5</v>
      </c>
    </row>
    <row r="9" spans="2:9" ht="52.25" customHeight="1">
      <c r="B9" s="64">
        <v>1416929</v>
      </c>
      <c r="C9" s="70" t="s">
        <v>10922</v>
      </c>
      <c r="D9" s="68" t="s">
        <v>10923</v>
      </c>
      <c r="E9" s="68" t="s">
        <v>2801</v>
      </c>
      <c r="F9" s="59" t="s">
        <v>10924</v>
      </c>
      <c r="G9" s="60" t="s">
        <v>10925</v>
      </c>
      <c r="H9" s="61">
        <v>30</v>
      </c>
      <c r="I9" s="61">
        <v>5</v>
      </c>
    </row>
    <row r="10" spans="2:9" ht="39">
      <c r="B10" s="64">
        <v>1641312</v>
      </c>
      <c r="C10" s="70" t="s">
        <v>10926</v>
      </c>
      <c r="D10" s="68" t="s">
        <v>10927</v>
      </c>
      <c r="E10" s="68" t="s">
        <v>2801</v>
      </c>
      <c r="F10" s="18" t="s">
        <v>10928</v>
      </c>
      <c r="G10" s="62" t="s">
        <v>10929</v>
      </c>
      <c r="H10" s="61">
        <v>22</v>
      </c>
      <c r="I10" s="61">
        <v>10</v>
      </c>
    </row>
    <row r="11" spans="2:9">
      <c r="B11" s="64">
        <v>2290430</v>
      </c>
      <c r="C11" s="70" t="s">
        <v>4193</v>
      </c>
      <c r="D11" s="101" t="s">
        <v>10901</v>
      </c>
      <c r="E11" s="68" t="s">
        <v>19</v>
      </c>
      <c r="F11" s="59" t="s">
        <v>10930</v>
      </c>
      <c r="G11" s="63" t="s">
        <v>4192</v>
      </c>
      <c r="H11" s="61">
        <v>1</v>
      </c>
      <c r="I11" s="61">
        <v>1</v>
      </c>
    </row>
    <row r="12" spans="2:9" ht="25.25" customHeight="1">
      <c r="B12" s="64">
        <v>2470412</v>
      </c>
      <c r="C12" s="70" t="s">
        <v>10931</v>
      </c>
      <c r="D12" s="68" t="s">
        <v>10932</v>
      </c>
      <c r="E12" s="68" t="s">
        <v>19</v>
      </c>
      <c r="F12" s="59" t="s">
        <v>10933</v>
      </c>
      <c r="G12" s="60" t="s">
        <v>10934</v>
      </c>
      <c r="H12" s="61">
        <v>17</v>
      </c>
      <c r="I12" s="61">
        <v>6</v>
      </c>
    </row>
    <row r="13" spans="2:9" ht="27" customHeight="1">
      <c r="B13" s="64">
        <v>2562896</v>
      </c>
      <c r="C13" s="70" t="s">
        <v>10935</v>
      </c>
      <c r="D13" s="68" t="s">
        <v>10936</v>
      </c>
      <c r="E13" s="68" t="s">
        <v>19</v>
      </c>
      <c r="F13" s="59" t="s">
        <v>10937</v>
      </c>
      <c r="G13" s="60" t="s">
        <v>10938</v>
      </c>
      <c r="H13" s="61">
        <v>9</v>
      </c>
      <c r="I13" s="61">
        <v>5</v>
      </c>
    </row>
    <row r="14" spans="2:9" ht="36.5" customHeight="1">
      <c r="B14" s="64">
        <v>2760134</v>
      </c>
      <c r="C14" s="70" t="s">
        <v>10939</v>
      </c>
      <c r="D14" s="68" t="s">
        <v>10940</v>
      </c>
      <c r="E14" s="68" t="s">
        <v>19</v>
      </c>
      <c r="F14" s="59" t="s">
        <v>10941</v>
      </c>
      <c r="G14" s="60" t="s">
        <v>10942</v>
      </c>
      <c r="H14" s="61">
        <v>25</v>
      </c>
      <c r="I14" s="61">
        <v>10</v>
      </c>
    </row>
    <row r="15" spans="2:9">
      <c r="B15" s="64">
        <v>3362848</v>
      </c>
      <c r="C15" s="70" t="s">
        <v>10943</v>
      </c>
      <c r="D15" s="68" t="s">
        <v>10901</v>
      </c>
      <c r="E15" s="68" t="s">
        <v>4781</v>
      </c>
      <c r="F15" s="59" t="s">
        <v>10944</v>
      </c>
      <c r="G15" s="60" t="s">
        <v>10945</v>
      </c>
      <c r="H15" s="61">
        <v>5</v>
      </c>
      <c r="I15" s="61">
        <v>2</v>
      </c>
    </row>
    <row r="16" spans="2:9">
      <c r="B16" s="64">
        <v>3619750</v>
      </c>
      <c r="C16" s="70" t="s">
        <v>10946</v>
      </c>
      <c r="D16" s="68" t="s">
        <v>10901</v>
      </c>
      <c r="E16" s="68" t="s">
        <v>50</v>
      </c>
      <c r="F16" s="59" t="s">
        <v>10947</v>
      </c>
      <c r="G16" s="60" t="s">
        <v>10948</v>
      </c>
      <c r="H16" s="61">
        <v>4</v>
      </c>
      <c r="I16" s="61">
        <v>0</v>
      </c>
    </row>
    <row r="17" spans="2:9">
      <c r="B17" s="64">
        <v>4476776</v>
      </c>
      <c r="C17" s="70" t="s">
        <v>10949</v>
      </c>
      <c r="D17" s="68" t="s">
        <v>10901</v>
      </c>
      <c r="E17" s="68" t="s">
        <v>6031</v>
      </c>
      <c r="F17" s="59" t="s">
        <v>6626</v>
      </c>
      <c r="G17" s="65" t="s">
        <v>6626</v>
      </c>
      <c r="H17" s="61">
        <v>1</v>
      </c>
      <c r="I17" s="61">
        <v>1</v>
      </c>
    </row>
    <row r="18" spans="2:9" ht="26">
      <c r="B18" s="64">
        <v>4524038</v>
      </c>
      <c r="C18" s="70" t="s">
        <v>10950</v>
      </c>
      <c r="D18" s="68" t="s">
        <v>10951</v>
      </c>
      <c r="E18" s="68" t="s">
        <v>23</v>
      </c>
      <c r="F18" s="59" t="s">
        <v>10952</v>
      </c>
      <c r="G18" s="60" t="s">
        <v>10953</v>
      </c>
      <c r="H18" s="61">
        <v>15</v>
      </c>
      <c r="I18" s="61">
        <v>6</v>
      </c>
    </row>
    <row r="19" spans="2:9">
      <c r="B19" s="2"/>
      <c r="C19" s="4"/>
      <c r="D19" s="4"/>
      <c r="E19" s="4"/>
      <c r="F19" s="2"/>
      <c r="G19" s="66" t="s">
        <v>10954</v>
      </c>
      <c r="H19" s="67">
        <f>SUM(H3:H18)</f>
        <v>229</v>
      </c>
      <c r="I19" s="67">
        <f>SUM(I3:I18)</f>
        <v>79</v>
      </c>
    </row>
    <row r="20" spans="2:9">
      <c r="B20" s="4"/>
      <c r="C20" s="69" t="s">
        <v>10955</v>
      </c>
      <c r="D20" s="286"/>
      <c r="E20" s="286"/>
      <c r="F20" s="287"/>
      <c r="G20" s="2"/>
      <c r="H20" s="4"/>
      <c r="I20" s="4"/>
    </row>
    <row r="21" spans="2:9">
      <c r="B21" s="4"/>
      <c r="C21" s="4" t="s">
        <v>10956</v>
      </c>
      <c r="D21" s="4"/>
      <c r="E21" s="4"/>
      <c r="F21" s="2"/>
      <c r="G21" s="2"/>
      <c r="H21" s="4"/>
      <c r="I21" s="4"/>
    </row>
    <row r="22" spans="2:9">
      <c r="B22" s="4"/>
      <c r="C22" s="10" t="s">
        <v>10957</v>
      </c>
      <c r="D22" s="4"/>
      <c r="E22" s="4"/>
      <c r="F22" s="2"/>
      <c r="G22" s="2"/>
      <c r="H22" s="4"/>
      <c r="I22" s="4"/>
    </row>
    <row r="23" spans="2:9">
      <c r="B23" s="4"/>
      <c r="C23" s="4" t="s">
        <v>10958</v>
      </c>
      <c r="D23" s="4"/>
      <c r="E23" s="4"/>
      <c r="F23" s="2"/>
      <c r="G23" s="2"/>
      <c r="H23" s="4"/>
      <c r="I23" s="4"/>
    </row>
    <row r="31" spans="2:9" ht="12.5" customHeight="1"/>
  </sheetData>
  <mergeCells count="1">
    <mergeCell ref="B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A5701-D6E0-4A2A-A9E2-58C6EDE34B36}">
  <dimension ref="B1:L21"/>
  <sheetViews>
    <sheetView zoomScale="85" zoomScaleNormal="85" workbookViewId="0">
      <selection activeCell="I9" sqref="I9"/>
    </sheetView>
  </sheetViews>
  <sheetFormatPr baseColWidth="10" defaultColWidth="8.83203125" defaultRowHeight="15"/>
  <cols>
    <col min="2" max="2" width="10.1640625" customWidth="1"/>
    <col min="3" max="3" width="10.5" customWidth="1"/>
    <col min="4" max="4" width="11.5" customWidth="1"/>
    <col min="5" max="5" width="17.1640625" customWidth="1"/>
    <col min="6" max="6" width="17.33203125" customWidth="1"/>
  </cols>
  <sheetData>
    <row r="1" spans="2:12" ht="96" customHeight="1">
      <c r="B1" s="561" t="s">
        <v>11578</v>
      </c>
      <c r="C1" s="561"/>
      <c r="D1" s="561"/>
      <c r="E1" s="561"/>
      <c r="F1" s="561"/>
      <c r="G1" s="561"/>
      <c r="H1" s="561"/>
      <c r="I1" s="561"/>
      <c r="J1" s="561"/>
      <c r="K1" s="561"/>
      <c r="L1" s="58"/>
    </row>
    <row r="2" spans="2:12" ht="45" customHeight="1">
      <c r="B2" s="389" t="s">
        <v>11450</v>
      </c>
      <c r="C2" s="327" t="s">
        <v>11451</v>
      </c>
      <c r="D2" s="327" t="s">
        <v>11452</v>
      </c>
      <c r="E2" s="389" t="s">
        <v>11453</v>
      </c>
      <c r="F2" s="327" t="s">
        <v>4</v>
      </c>
    </row>
    <row r="3" spans="2:12" ht="16">
      <c r="B3" s="390" t="s">
        <v>11454</v>
      </c>
      <c r="C3" s="391" t="s">
        <v>8024</v>
      </c>
      <c r="D3" s="391" t="s">
        <v>8024</v>
      </c>
      <c r="E3" s="391">
        <v>0</v>
      </c>
      <c r="F3" s="391" t="s">
        <v>11455</v>
      </c>
    </row>
    <row r="4" spans="2:12">
      <c r="B4" s="392" t="s">
        <v>11456</v>
      </c>
      <c r="C4" s="393">
        <v>925447</v>
      </c>
      <c r="D4" s="393">
        <v>3884745</v>
      </c>
      <c r="E4" s="393">
        <v>40</v>
      </c>
      <c r="F4" s="393" t="s">
        <v>11457</v>
      </c>
    </row>
    <row r="5" spans="2:12">
      <c r="B5" s="394" t="s">
        <v>11458</v>
      </c>
      <c r="C5" s="391">
        <v>3886529</v>
      </c>
      <c r="D5" s="391">
        <v>788056</v>
      </c>
      <c r="E5" s="391">
        <v>68</v>
      </c>
      <c r="F5" s="391" t="s">
        <v>11459</v>
      </c>
    </row>
    <row r="6" spans="2:12">
      <c r="B6" s="392" t="s">
        <v>11460</v>
      </c>
      <c r="C6" s="393" t="s">
        <v>8024</v>
      </c>
      <c r="D6" s="393" t="s">
        <v>8024</v>
      </c>
      <c r="E6" s="393">
        <v>108</v>
      </c>
      <c r="F6" s="393" t="s">
        <v>8044</v>
      </c>
    </row>
    <row r="7" spans="2:12">
      <c r="B7" s="394" t="s">
        <v>23</v>
      </c>
      <c r="C7" s="391">
        <v>4489236</v>
      </c>
      <c r="D7" s="391">
        <v>519465</v>
      </c>
      <c r="E7" s="391">
        <v>189</v>
      </c>
      <c r="F7" s="391" t="s">
        <v>11461</v>
      </c>
    </row>
    <row r="8" spans="2:12">
      <c r="B8" s="392" t="s">
        <v>2034</v>
      </c>
      <c r="C8" s="393">
        <v>521876</v>
      </c>
      <c r="D8" s="393">
        <v>162864</v>
      </c>
      <c r="E8" s="393">
        <v>156</v>
      </c>
      <c r="F8" s="393" t="s">
        <v>11462</v>
      </c>
    </row>
    <row r="9" spans="2:12">
      <c r="B9" s="394" t="s">
        <v>2801</v>
      </c>
      <c r="C9" s="391">
        <v>1164672</v>
      </c>
      <c r="D9" s="391">
        <v>1708085</v>
      </c>
      <c r="E9" s="391">
        <v>141</v>
      </c>
      <c r="F9" s="391" t="s">
        <v>11463</v>
      </c>
    </row>
    <row r="10" spans="2:12">
      <c r="B10" s="392" t="s">
        <v>3433</v>
      </c>
      <c r="C10" s="393">
        <v>1716334</v>
      </c>
      <c r="D10" s="393">
        <v>2188546</v>
      </c>
      <c r="E10" s="393">
        <v>149</v>
      </c>
      <c r="F10" s="393" t="s">
        <v>8089</v>
      </c>
    </row>
    <row r="11" spans="2:12">
      <c r="B11" s="394" t="s">
        <v>19</v>
      </c>
      <c r="C11" s="391">
        <v>2209710</v>
      </c>
      <c r="D11" s="391">
        <v>2742926</v>
      </c>
      <c r="E11" s="391">
        <v>148</v>
      </c>
      <c r="F11" s="391" t="s">
        <v>8036</v>
      </c>
    </row>
    <row r="12" spans="2:12">
      <c r="B12" s="392" t="s">
        <v>4781</v>
      </c>
      <c r="C12" s="393">
        <v>2762875</v>
      </c>
      <c r="D12" s="393">
        <v>3398474</v>
      </c>
      <c r="E12" s="393">
        <v>163</v>
      </c>
      <c r="F12" s="393" t="s">
        <v>11464</v>
      </c>
    </row>
    <row r="13" spans="2:12">
      <c r="B13" s="394" t="s">
        <v>50</v>
      </c>
      <c r="C13" s="391">
        <v>3408302</v>
      </c>
      <c r="D13" s="391">
        <v>3896545</v>
      </c>
      <c r="E13" s="391">
        <v>116</v>
      </c>
      <c r="F13" s="391" t="s">
        <v>11465</v>
      </c>
    </row>
    <row r="14" spans="2:12">
      <c r="B14" s="392" t="s">
        <v>6031</v>
      </c>
      <c r="C14" s="393">
        <v>3907649</v>
      </c>
      <c r="D14" s="393">
        <v>4477234</v>
      </c>
      <c r="E14" s="393">
        <v>133</v>
      </c>
      <c r="F14" s="393" t="s">
        <v>11466</v>
      </c>
    </row>
    <row r="15" spans="2:12">
      <c r="B15" s="394" t="s">
        <v>11467</v>
      </c>
      <c r="C15" s="391">
        <v>4489236</v>
      </c>
      <c r="D15" s="391">
        <v>1164672</v>
      </c>
      <c r="E15" s="391">
        <v>345</v>
      </c>
      <c r="F15" s="391" t="s">
        <v>11468</v>
      </c>
    </row>
    <row r="16" spans="2:12">
      <c r="B16" s="392" t="s">
        <v>11469</v>
      </c>
      <c r="C16" s="393">
        <v>4489236</v>
      </c>
      <c r="D16" s="393">
        <v>1708085</v>
      </c>
      <c r="E16" s="393">
        <v>486</v>
      </c>
      <c r="F16" s="393" t="s">
        <v>11470</v>
      </c>
    </row>
    <row r="17" spans="2:6">
      <c r="B17" s="394" t="s">
        <v>11471</v>
      </c>
      <c r="C17" s="391">
        <v>2209710</v>
      </c>
      <c r="D17" s="391">
        <v>3398474</v>
      </c>
      <c r="E17" s="391">
        <v>311</v>
      </c>
      <c r="F17" s="391" t="s">
        <v>11472</v>
      </c>
    </row>
    <row r="18" spans="2:6">
      <c r="B18" s="392" t="s">
        <v>11473</v>
      </c>
      <c r="C18" s="393">
        <v>1716334</v>
      </c>
      <c r="D18" s="393">
        <v>3398474</v>
      </c>
      <c r="E18" s="393">
        <v>460</v>
      </c>
      <c r="F18" s="393" t="s">
        <v>11474</v>
      </c>
    </row>
    <row r="19" spans="2:6">
      <c r="B19" s="394" t="s">
        <v>11475</v>
      </c>
      <c r="C19" s="391">
        <v>3408302</v>
      </c>
      <c r="D19" s="391">
        <v>4477234</v>
      </c>
      <c r="E19" s="391">
        <v>249</v>
      </c>
      <c r="F19" s="391" t="s">
        <v>8115</v>
      </c>
    </row>
    <row r="20" spans="2:6">
      <c r="B20" s="392" t="s">
        <v>11476</v>
      </c>
      <c r="C20" s="393">
        <v>3408302</v>
      </c>
      <c r="D20" s="393">
        <v>1708085</v>
      </c>
      <c r="E20" s="393">
        <v>735</v>
      </c>
      <c r="F20" s="393" t="s">
        <v>11477</v>
      </c>
    </row>
    <row r="21" spans="2:6">
      <c r="B21" s="394" t="s">
        <v>11478</v>
      </c>
      <c r="C21" s="391" t="s">
        <v>8024</v>
      </c>
      <c r="D21" s="391" t="s">
        <v>8024</v>
      </c>
      <c r="E21" s="391">
        <v>1195</v>
      </c>
      <c r="F21" s="391" t="s">
        <v>8030</v>
      </c>
    </row>
  </sheetData>
  <mergeCells count="1">
    <mergeCell ref="B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22</vt:i4>
      </vt:variant>
      <vt:variant>
        <vt:lpstr>Named Ranges</vt:lpstr>
      </vt:variant>
      <vt:variant>
        <vt:i4>2</vt:i4>
      </vt:variant>
    </vt:vector>
  </HeadingPairs>
  <TitlesOfParts>
    <vt:vector size="24" baseType="lpstr">
      <vt:lpstr>Contents</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Contents!_Hlk153913577</vt:lpstr>
      <vt:lpstr>Contents!_Hlk153991094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Grome, Michael</dc:creator>
  <cp:keywords/>
  <dc:description/>
  <cp:lastModifiedBy>Isaacs, Farren</cp:lastModifiedBy>
  <cp:revision/>
  <dcterms:created xsi:type="dcterms:W3CDTF">2023-12-08T19:29:47Z</dcterms:created>
  <dcterms:modified xsi:type="dcterms:W3CDTF">2024-08-29T16:20:55Z</dcterms:modified>
  <cp:category/>
  <cp:contentStatus/>
</cp:coreProperties>
</file>