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\A_articulos\Articulo_bone_tools\v17_pre_production\Supplementary_Information\"/>
    </mc:Choice>
  </mc:AlternateContent>
  <xr:revisionPtr revIDLastSave="0" documentId="13_ncr:1_{9AF6FEC2-8EDD-4BD9-8E27-B002C1F9610F}" xr6:coauthVersionLast="47" xr6:coauthVersionMax="47" xr10:uidLastSave="{00000000-0000-0000-0000-000000000000}"/>
  <bookViews>
    <workbookView xWindow="22932" yWindow="-108" windowWidth="23256" windowHeight="12576" tabRatio="624" firstSheet="4" activeTab="10" xr2:uid="{21FF1D05-479F-4EB5-B08F-19FE6D22C4CF}"/>
  </bookViews>
  <sheets>
    <sheet name="T1_Orientation" sheetId="4" r:id="rId1"/>
    <sheet name="T2_Fabrics" sheetId="5" r:id="rId2"/>
    <sheet name="T3_ZCS_composition" sheetId="6" r:id="rId3"/>
    <sheet name="T4_Skeletal_parts" sheetId="7" r:id="rId4"/>
    <sheet name="T5_Taxa" sheetId="8" r:id="rId5"/>
    <sheet name="T6_MNI" sheetId="9" r:id="rId6"/>
    <sheet name="T7_Size_classes" sheetId="10" r:id="rId7"/>
    <sheet name="T8_Cut_marks" sheetId="11" r:id="rId8"/>
    <sheet name="T9_Percussion_marks" sheetId="12" r:id="rId9"/>
    <sheet name="T10_Tooth_marks" sheetId="13" r:id="rId10"/>
    <sheet name="T11_Weathering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3" l="1"/>
  <c r="C6" i="13"/>
  <c r="C7" i="13"/>
  <c r="C8" i="13"/>
  <c r="C9" i="13"/>
  <c r="C4" i="13"/>
</calcChain>
</file>

<file path=xl/sharedStrings.xml><?xml version="1.0" encoding="utf-8"?>
<sst xmlns="http://schemas.openxmlformats.org/spreadsheetml/2006/main" count="496" uniqueCount="298">
  <si>
    <t>Taxa</t>
  </si>
  <si>
    <t>NISP</t>
  </si>
  <si>
    <t>Bovidae</t>
  </si>
  <si>
    <t>Canidae</t>
  </si>
  <si>
    <t>Elephantidae</t>
  </si>
  <si>
    <t>Equidae</t>
  </si>
  <si>
    <t>Girrafidae</t>
  </si>
  <si>
    <t>Hippopotamidae</t>
  </si>
  <si>
    <t>Indet</t>
  </si>
  <si>
    <t>Rhinocerotidae</t>
  </si>
  <si>
    <t>Suidae</t>
  </si>
  <si>
    <t>Skeletal part</t>
  </si>
  <si>
    <t>MNE</t>
  </si>
  <si>
    <t>MNI</t>
  </si>
  <si>
    <t xml:space="preserve">                                                Total</t>
  </si>
  <si>
    <t>Hippotragus gigas</t>
  </si>
  <si>
    <t xml:space="preserve">                                                 Total</t>
  </si>
  <si>
    <t>xx</t>
  </si>
  <si>
    <t>Total</t>
  </si>
  <si>
    <t>Grand Total</t>
  </si>
  <si>
    <t>Variable</t>
  </si>
  <si>
    <t>Data Type</t>
  </si>
  <si>
    <t>Azimuth (0-360º)</t>
  </si>
  <si>
    <t>Axial (0-180º)</t>
  </si>
  <si>
    <t>Number of Observations</t>
  </si>
  <si>
    <t>Mean Vector (µ)</t>
  </si>
  <si>
    <t>22.064°</t>
  </si>
  <si>
    <t>30.069°</t>
  </si>
  <si>
    <t>Concentration</t>
  </si>
  <si>
    <t>0.194</t>
  </si>
  <si>
    <t>0.034</t>
  </si>
  <si>
    <t>Circular Standard Deviation</t>
  </si>
  <si>
    <t>123.834°</t>
  </si>
  <si>
    <t>81.651°</t>
  </si>
  <si>
    <t>Rayleigh Test (Z)</t>
  </si>
  <si>
    <t>0.244</t>
  </si>
  <si>
    <t>Rayleigh Test (p)</t>
  </si>
  <si>
    <t>0.00045</t>
  </si>
  <si>
    <t>0.783</t>
  </si>
  <si>
    <t>Rao's Spacing Test (U)</t>
  </si>
  <si>
    <t>Rao's Spacing Test (p)</t>
  </si>
  <si>
    <t>&lt; 0.01</t>
  </si>
  <si>
    <t>Watson's U² Test (Uniform, U²)</t>
  </si>
  <si>
    <t>0.414</t>
  </si>
  <si>
    <t>0.051</t>
  </si>
  <si>
    <t>Watson's U² Test (p)</t>
  </si>
  <si>
    <t>&lt; 0.005</t>
  </si>
  <si>
    <t>&gt; 0.5</t>
  </si>
  <si>
    <t>Kuiper's Test (Uniform, V)</t>
  </si>
  <si>
    <t>Kuiper's Test (p)</t>
  </si>
  <si>
    <t>&gt; 0.15</t>
  </si>
  <si>
    <t>Azimuth</t>
  </si>
  <si>
    <t>Axial</t>
  </si>
  <si>
    <t>Statistical parameters and tests calculated with the orientation defined by the major axis of elongated T69 Complex archaeological items.</t>
  </si>
  <si>
    <t>EIGENVECTORS</t>
  </si>
  <si>
    <t>Vector</t>
  </si>
  <si>
    <t>Inclination</t>
  </si>
  <si>
    <t>Normalized value</t>
  </si>
  <si>
    <t>0.48</t>
  </si>
  <si>
    <t>0.46</t>
  </si>
  <si>
    <t>0.06</t>
  </si>
  <si>
    <t>Fabric shape</t>
  </si>
  <si>
    <t>Index</t>
  </si>
  <si>
    <t>Value</t>
  </si>
  <si>
    <t>0.189</t>
  </si>
  <si>
    <t>0.796</t>
  </si>
  <si>
    <t>0.015</t>
  </si>
  <si>
    <t>0.02</t>
  </si>
  <si>
    <t>2.02</t>
  </si>
  <si>
    <t>0.13</t>
  </si>
  <si>
    <t>0.03</t>
  </si>
  <si>
    <t>0.04</t>
  </si>
  <si>
    <t>Uniformity (Vollmer, 1989)</t>
  </si>
  <si>
    <t>Girdle (Vollmer, 1989)</t>
  </si>
  <si>
    <t>Cluster (Vollmer, 1989)</t>
  </si>
  <si>
    <t>K (Woodcock, 1977)</t>
  </si>
  <si>
    <t>C (Woodcock and Naylor, 1983)</t>
  </si>
  <si>
    <t>Isotropic (Benn, 1994)</t>
  </si>
  <si>
    <t>Elongation (Benn, 1994)</t>
  </si>
  <si>
    <t>Cluster-Girdle (Benn, 1994)</t>
  </si>
  <si>
    <t>Eigenvectors and fabric shape indices calculated from the azimuth and dip angle of elongated T69 Complex archaeological items.</t>
  </si>
  <si>
    <t>Anatomical Groups</t>
  </si>
  <si>
    <t xml:space="preserve">Appendicular </t>
  </si>
  <si>
    <t>Compact</t>
  </si>
  <si>
    <t xml:space="preserve">Cranium </t>
  </si>
  <si>
    <t xml:space="preserve">Indeterminate </t>
  </si>
  <si>
    <t xml:space="preserve">Scapula/Pelvis </t>
  </si>
  <si>
    <t>NISP: Number of Identifiable Specimens</t>
  </si>
  <si>
    <t>Frequency and distribution of broad anatomical groups in the Zooarchaeological Control Sample (ZCS). NISP: Number of Identifiable Specimens</t>
  </si>
  <si>
    <t>Skeletal element</t>
  </si>
  <si>
    <t>Rib</t>
  </si>
  <si>
    <t>Long bone fragment</t>
  </si>
  <si>
    <t xml:space="preserve">Tibia </t>
  </si>
  <si>
    <t xml:space="preserve">Femur </t>
  </si>
  <si>
    <t xml:space="preserve">Humerus </t>
  </si>
  <si>
    <t xml:space="preserve">Metapodial </t>
  </si>
  <si>
    <t xml:space="preserve">Cervical </t>
  </si>
  <si>
    <t xml:space="preserve">Radius </t>
  </si>
  <si>
    <t>Phalanx1</t>
  </si>
  <si>
    <t xml:space="preserve">Pisiform </t>
  </si>
  <si>
    <t xml:space="preserve">Metatarsal </t>
  </si>
  <si>
    <t xml:space="preserve">Phalanx2 </t>
  </si>
  <si>
    <t>Metacarpal</t>
  </si>
  <si>
    <t xml:space="preserve">Ulna </t>
  </si>
  <si>
    <t xml:space="preserve">Phalanx3 </t>
  </si>
  <si>
    <t>Lumbar Vertebra</t>
  </si>
  <si>
    <t>Thoracic Vertebra</t>
  </si>
  <si>
    <t>Indet Vertebra</t>
  </si>
  <si>
    <t xml:space="preserve">Astragalus </t>
  </si>
  <si>
    <t xml:space="preserve">Scapula </t>
  </si>
  <si>
    <t>Caudal Vertebra</t>
  </si>
  <si>
    <t>Mandible</t>
  </si>
  <si>
    <t>Innominate</t>
  </si>
  <si>
    <t xml:space="preserve">Atlas </t>
  </si>
  <si>
    <t xml:space="preserve">Sesamoid </t>
  </si>
  <si>
    <t xml:space="preserve">Calcanium </t>
  </si>
  <si>
    <t xml:space="preserve">Axis </t>
  </si>
  <si>
    <t>Phalanx</t>
  </si>
  <si>
    <t xml:space="preserve">Navicular </t>
  </si>
  <si>
    <t>Maxilla</t>
  </si>
  <si>
    <t>Lunate</t>
  </si>
  <si>
    <t xml:space="preserve">Sacrum </t>
  </si>
  <si>
    <t>Horn Core</t>
  </si>
  <si>
    <t>Sternum</t>
  </si>
  <si>
    <t xml:space="preserve">Scaphoid </t>
  </si>
  <si>
    <t xml:space="preserve">Condyle </t>
  </si>
  <si>
    <t>Occipital</t>
  </si>
  <si>
    <t>Fibula</t>
  </si>
  <si>
    <t xml:space="preserve">Cuneiform </t>
  </si>
  <si>
    <t>Indeterminate compact</t>
  </si>
  <si>
    <t xml:space="preserve">Nasals </t>
  </si>
  <si>
    <t xml:space="preserve">Magnum </t>
  </si>
  <si>
    <t>Temporal</t>
  </si>
  <si>
    <t xml:space="preserve">Frontal </t>
  </si>
  <si>
    <t>Indeterminate axial</t>
  </si>
  <si>
    <t xml:space="preserve">Cuboid </t>
  </si>
  <si>
    <t xml:space="preserve">Parietals </t>
  </si>
  <si>
    <t>Radius Ulna</t>
  </si>
  <si>
    <t>13.16</t>
  </si>
  <si>
    <t>8.63</t>
  </si>
  <si>
    <t>7.81</t>
  </si>
  <si>
    <t>6.99</t>
  </si>
  <si>
    <t>6.70</t>
  </si>
  <si>
    <t>5.73</t>
  </si>
  <si>
    <t>5.25</t>
  </si>
  <si>
    <t>4.19</t>
  </si>
  <si>
    <t>3.42</t>
  </si>
  <si>
    <t>3.37</t>
  </si>
  <si>
    <t>3.33</t>
  </si>
  <si>
    <t>3.13</t>
  </si>
  <si>
    <t>2.84</t>
  </si>
  <si>
    <t>2.60</t>
  </si>
  <si>
    <t>2.41</t>
  </si>
  <si>
    <t>2.12</t>
  </si>
  <si>
    <t>1.93</t>
  </si>
  <si>
    <t>1.88</t>
  </si>
  <si>
    <t>1.78</t>
  </si>
  <si>
    <t>1.69</t>
  </si>
  <si>
    <t>1.16</t>
  </si>
  <si>
    <t>1.06</t>
  </si>
  <si>
    <t>0.82</t>
  </si>
  <si>
    <t>0.72</t>
  </si>
  <si>
    <t>0.67</t>
  </si>
  <si>
    <t>0.53</t>
  </si>
  <si>
    <t>0.43</t>
  </si>
  <si>
    <t>0.39</t>
  </si>
  <si>
    <t>0.34</t>
  </si>
  <si>
    <t>0.24</t>
  </si>
  <si>
    <t>0.19</t>
  </si>
  <si>
    <t>0.14</t>
  </si>
  <si>
    <t>0.10</t>
  </si>
  <si>
    <t>0.05</t>
  </si>
  <si>
    <t>n</t>
  </si>
  <si>
    <t>%</t>
  </si>
  <si>
    <t xml:space="preserve">NISP </t>
  </si>
  <si>
    <t>40.19</t>
  </si>
  <si>
    <t>36.96</t>
  </si>
  <si>
    <t>11.33</t>
  </si>
  <si>
    <t>5.78</t>
  </si>
  <si>
    <t>3.47</t>
  </si>
  <si>
    <t>2.27</t>
  </si>
  <si>
    <t>51.23</t>
  </si>
  <si>
    <t>33.30</t>
  </si>
  <si>
    <t>11.23</t>
  </si>
  <si>
    <t>2.36</t>
  </si>
  <si>
    <t>Family</t>
  </si>
  <si>
    <t>Skeletal parts in the Zooarchaeological Control Sample. NISP: Number of Identifiable Specimens</t>
  </si>
  <si>
    <t>Artiodactyla</t>
  </si>
  <si>
    <t>Perissodactyla</t>
  </si>
  <si>
    <t>Proboscidea</t>
  </si>
  <si>
    <t>Carnivora</t>
  </si>
  <si>
    <t>Order</t>
  </si>
  <si>
    <t>50.07</t>
  </si>
  <si>
    <t>45.98</t>
  </si>
  <si>
    <t>2.75</t>
  </si>
  <si>
    <t>Taxonomic distribution (Order)</t>
  </si>
  <si>
    <t>Taxonomic distribution (Family)</t>
  </si>
  <si>
    <t>Hippopotamus cf. gorgops</t>
  </si>
  <si>
    <t>Elephas cf. recki</t>
  </si>
  <si>
    <t>Diceros cf. bicornis</t>
  </si>
  <si>
    <t>Damaliscus cf. lunatus</t>
  </si>
  <si>
    <t>Connochaetes aff. gentryi</t>
  </si>
  <si>
    <t>Eudorcas cf. thomsonii</t>
  </si>
  <si>
    <t>Tragelaphus aff. imberbis</t>
  </si>
  <si>
    <t>Kobus sp.</t>
  </si>
  <si>
    <t>84.48</t>
  </si>
  <si>
    <t>Taxonomic distribution (species)</t>
  </si>
  <si>
    <t>Equus sp.</t>
  </si>
  <si>
    <t> Total</t>
  </si>
  <si>
    <t> Grand Total</t>
  </si>
  <si>
    <t>Size 0: Indeterminate</t>
  </si>
  <si>
    <t>Size 5: &gt;2000kg (e.g., Hippo, Rhino, Giraffe)</t>
  </si>
  <si>
    <t>Size 1: &lt; 50kg (e.g., Thomson gazelle)</t>
  </si>
  <si>
    <t>Size 6: &gt; 6000kg (Elephant)</t>
  </si>
  <si>
    <t>Animal size classes, following Bunn (1982)</t>
  </si>
  <si>
    <t>Body size</t>
  </si>
  <si>
    <t>1.1</t>
  </si>
  <si>
    <t>17.1</t>
  </si>
  <si>
    <t>17.5</t>
  </si>
  <si>
    <t>3.8</t>
  </si>
  <si>
    <t>25.0</t>
  </si>
  <si>
    <t>34.2</t>
  </si>
  <si>
    <t>1.4</t>
  </si>
  <si>
    <t>Size 3:  250 - 750kg (e.g., Topi, Wildebeest, Zebra)</t>
  </si>
  <si>
    <t>Size 4: 750 - 2000kg (e.g., Eland, Buffalo)</t>
  </si>
  <si>
    <t>Size 2: 50 - 250kg (e.g., Impala, Warthog)</t>
  </si>
  <si>
    <t>Cutmarks</t>
  </si>
  <si>
    <t>Absent</t>
  </si>
  <si>
    <t xml:space="preserve"> Present</t>
  </si>
  <si>
    <t>Low confidence</t>
  </si>
  <si>
    <t>89.78</t>
  </si>
  <si>
    <t>5.54</t>
  </si>
  <si>
    <t>4.67</t>
  </si>
  <si>
    <t>Present</t>
  </si>
  <si>
    <t>Femur</t>
  </si>
  <si>
    <t>Metatarsal</t>
  </si>
  <si>
    <t>Tibia</t>
  </si>
  <si>
    <t>Occurrence of cut marks in the ZCS assemblage</t>
  </si>
  <si>
    <t>Size 0</t>
  </si>
  <si>
    <t>Size 1</t>
  </si>
  <si>
    <t>Size 2</t>
  </si>
  <si>
    <t>Size 3</t>
  </si>
  <si>
    <t>Size 4</t>
  </si>
  <si>
    <t>Size 5</t>
  </si>
  <si>
    <t>Size 6</t>
  </si>
  <si>
    <t xml:space="preserve">Body size </t>
  </si>
  <si>
    <t>Low confidence PM</t>
  </si>
  <si>
    <t>Present as battered area (i.e. conspicuous field of PMs)</t>
  </si>
  <si>
    <t>Percussion marks (PM)</t>
  </si>
  <si>
    <t>95.95</t>
  </si>
  <si>
    <t>2.89</t>
  </si>
  <si>
    <t>0.92</t>
  </si>
  <si>
    <t>Occurrence of percussion marks in the ZCS assemblage</t>
  </si>
  <si>
    <t xml:space="preserve">Present as battered area </t>
  </si>
  <si>
    <t xml:space="preserve">Absolute frequency of identified percussion marks per animal size groups </t>
  </si>
  <si>
    <t xml:space="preserve">Absolute frequency of identified cutmark instances per animal size groups </t>
  </si>
  <si>
    <t>Present (as isolated marks)</t>
  </si>
  <si>
    <t>Present as gross gnawing</t>
  </si>
  <si>
    <t>Present (as punctures in cancellous ends only)</t>
  </si>
  <si>
    <t>Tooth marks</t>
  </si>
  <si>
    <t>Occurrence of tooth marks in the ZCS assemblage</t>
  </si>
  <si>
    <t>Low confidence tooth marks</t>
  </si>
  <si>
    <t>Species</t>
  </si>
  <si>
    <r>
      <t xml:space="preserve">Diceros </t>
    </r>
    <r>
      <rPr>
        <sz val="10"/>
        <color rgb="FF000000"/>
        <rFont val="Times New Roman"/>
        <family val="1"/>
      </rPr>
      <t xml:space="preserve">cf. </t>
    </r>
    <r>
      <rPr>
        <i/>
        <sz val="10"/>
        <color rgb="FF000000"/>
        <rFont val="Times New Roman"/>
        <family val="1"/>
      </rPr>
      <t>bicornis</t>
    </r>
  </si>
  <si>
    <r>
      <t xml:space="preserve">Hippopotamus </t>
    </r>
    <r>
      <rPr>
        <sz val="10"/>
        <color rgb="FF000000"/>
        <rFont val="Times New Roman"/>
        <family val="1"/>
      </rPr>
      <t>cf.</t>
    </r>
    <r>
      <rPr>
        <i/>
        <sz val="10"/>
        <color rgb="FF000000"/>
        <rFont val="Times New Roman"/>
        <family val="1"/>
      </rPr>
      <t xml:space="preserve"> gorgops</t>
    </r>
  </si>
  <si>
    <r>
      <t xml:space="preserve">Elephas </t>
    </r>
    <r>
      <rPr>
        <sz val="10"/>
        <color rgb="FF000000"/>
        <rFont val="Times New Roman"/>
        <family val="1"/>
      </rPr>
      <t xml:space="preserve">cf. </t>
    </r>
    <r>
      <rPr>
        <i/>
        <sz val="10"/>
        <color rgb="FF000000"/>
        <rFont val="Times New Roman"/>
        <family val="1"/>
      </rPr>
      <t>recki</t>
    </r>
  </si>
  <si>
    <t xml:space="preserve">Horn Core </t>
  </si>
  <si>
    <t>Atlas</t>
  </si>
  <si>
    <t>Cervical Vertebra</t>
  </si>
  <si>
    <t>Indeterminate Cranium</t>
  </si>
  <si>
    <t xml:space="preserve">Innominate </t>
  </si>
  <si>
    <t xml:space="preserve">Mandible </t>
  </si>
  <si>
    <t xml:space="preserve">Maxilla </t>
  </si>
  <si>
    <t xml:space="preserve">Occipital </t>
  </si>
  <si>
    <t xml:space="preserve">Phalanx </t>
  </si>
  <si>
    <t xml:space="preserve">Phalanx1 </t>
  </si>
  <si>
    <t xml:space="preserve">Rib </t>
  </si>
  <si>
    <t xml:space="preserve">Vertebra </t>
  </si>
  <si>
    <t xml:space="preserve">Lunate </t>
  </si>
  <si>
    <t xml:space="preserve">Metacarpal </t>
  </si>
  <si>
    <t xml:space="preserve">Lateral spine </t>
  </si>
  <si>
    <t xml:space="preserve">Long bone fragment </t>
  </si>
  <si>
    <t xml:space="preserve">Thoracic </t>
  </si>
  <si>
    <t>Stage 2</t>
  </si>
  <si>
    <t>Stage 1</t>
  </si>
  <si>
    <t xml:space="preserve">Stage 3 </t>
  </si>
  <si>
    <t>Stage 4</t>
  </si>
  <si>
    <t>Weathering</t>
  </si>
  <si>
    <t>51.37</t>
  </si>
  <si>
    <t>39.76</t>
  </si>
  <si>
    <t>8.82</t>
  </si>
  <si>
    <t>Stage 3</t>
  </si>
  <si>
    <t>Weathering stages of ZCS specimens, following Behrensmeyer (1978)</t>
  </si>
  <si>
    <t xml:space="preserve"> Total</t>
  </si>
  <si>
    <t>MNE: Minimal Number of Elements</t>
  </si>
  <si>
    <t>MNI: Minimal Number of Individuals</t>
  </si>
  <si>
    <t>Absolute frequency of weathering stages per body size class</t>
  </si>
  <si>
    <t>Absolute frequency of tooth- marked bones per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</si>
</sst>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4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/>
    <xf numFmtId="0" fontId="2" fillId="0" borderId="7" xfId="0" applyFont="1" applyBorder="1"/>
    <xf numFmtId="0" fontId="2" fillId="0" borderId="8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8" fillId="0" borderId="4" xfId="0" applyFont="1" applyBorder="1"/>
    <xf numFmtId="164" fontId="0" fillId="0" borderId="5" xfId="0" applyNumberFormat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6183-14CC-445A-BCF1-FCF521DDA9DA}">
  <dimension ref="A2:C17"/>
  <sheetViews>
    <sheetView workbookViewId="0">
      <selection activeCell="A17" sqref="A17"/>
    </sheetView>
  </sheetViews>
  <sheetFormatPr baseColWidth="10" defaultRowHeight="14.4" x14ac:dyDescent="0.3"/>
  <cols>
    <col min="1" max="1" width="26.44140625" bestFit="1" customWidth="1"/>
    <col min="2" max="2" width="14.6640625" bestFit="1" customWidth="1"/>
    <col min="3" max="3" width="12" bestFit="1" customWidth="1"/>
  </cols>
  <sheetData>
    <row r="2" spans="1:3" x14ac:dyDescent="0.3">
      <c r="A2" s="2" t="s">
        <v>20</v>
      </c>
      <c r="B2" s="3" t="s">
        <v>51</v>
      </c>
      <c r="C2" s="4" t="s">
        <v>52</v>
      </c>
    </row>
    <row r="3" spans="1:3" x14ac:dyDescent="0.3">
      <c r="A3" s="5" t="s">
        <v>21</v>
      </c>
      <c r="B3" s="6" t="s">
        <v>22</v>
      </c>
      <c r="C3" s="7" t="s">
        <v>23</v>
      </c>
    </row>
    <row r="4" spans="1:3" x14ac:dyDescent="0.3">
      <c r="A4" s="5" t="s">
        <v>24</v>
      </c>
      <c r="B4" s="6">
        <v>824</v>
      </c>
      <c r="C4" s="7">
        <v>824</v>
      </c>
    </row>
    <row r="5" spans="1:3" x14ac:dyDescent="0.3">
      <c r="A5" s="5" t="s">
        <v>25</v>
      </c>
      <c r="B5" s="6" t="s">
        <v>26</v>
      </c>
      <c r="C5" s="7" t="s">
        <v>27</v>
      </c>
    </row>
    <row r="6" spans="1:3" x14ac:dyDescent="0.3">
      <c r="A6" s="5" t="s">
        <v>28</v>
      </c>
      <c r="B6" s="6" t="s">
        <v>29</v>
      </c>
      <c r="C6" s="7" t="s">
        <v>30</v>
      </c>
    </row>
    <row r="7" spans="1:3" x14ac:dyDescent="0.3">
      <c r="A7" s="5" t="s">
        <v>31</v>
      </c>
      <c r="B7" s="6" t="s">
        <v>32</v>
      </c>
      <c r="C7" s="7" t="s">
        <v>33</v>
      </c>
    </row>
    <row r="8" spans="1:3" x14ac:dyDescent="0.3">
      <c r="A8" s="5" t="s">
        <v>34</v>
      </c>
      <c r="B8" s="8">
        <v>7713</v>
      </c>
      <c r="C8" s="7" t="s">
        <v>35</v>
      </c>
    </row>
    <row r="9" spans="1:3" x14ac:dyDescent="0.3">
      <c r="A9" s="5" t="s">
        <v>36</v>
      </c>
      <c r="B9" s="6" t="s">
        <v>37</v>
      </c>
      <c r="C9" s="7" t="s">
        <v>38</v>
      </c>
    </row>
    <row r="10" spans="1:3" x14ac:dyDescent="0.3">
      <c r="A10" s="5" t="s">
        <v>39</v>
      </c>
      <c r="B10" s="8">
        <v>280922</v>
      </c>
      <c r="C10" s="9">
        <v>318058</v>
      </c>
    </row>
    <row r="11" spans="1:3" x14ac:dyDescent="0.3">
      <c r="A11" s="5" t="s">
        <v>40</v>
      </c>
      <c r="B11" s="6" t="s">
        <v>41</v>
      </c>
      <c r="C11" s="7" t="s">
        <v>41</v>
      </c>
    </row>
    <row r="12" spans="1:3" x14ac:dyDescent="0.3">
      <c r="A12" s="5" t="s">
        <v>42</v>
      </c>
      <c r="B12" s="6" t="s">
        <v>43</v>
      </c>
      <c r="C12" s="7" t="s">
        <v>44</v>
      </c>
    </row>
    <row r="13" spans="1:3" x14ac:dyDescent="0.3">
      <c r="A13" s="5" t="s">
        <v>45</v>
      </c>
      <c r="B13" s="6" t="s">
        <v>46</v>
      </c>
      <c r="C13" s="7" t="s">
        <v>47</v>
      </c>
    </row>
    <row r="14" spans="1:3" x14ac:dyDescent="0.3">
      <c r="A14" s="5" t="s">
        <v>48</v>
      </c>
      <c r="B14" s="8">
        <v>2269</v>
      </c>
      <c r="C14" s="9">
        <v>1271</v>
      </c>
    </row>
    <row r="15" spans="1:3" x14ac:dyDescent="0.3">
      <c r="A15" s="10" t="s">
        <v>49</v>
      </c>
      <c r="B15" s="11" t="s">
        <v>41</v>
      </c>
      <c r="C15" s="12" t="s">
        <v>50</v>
      </c>
    </row>
    <row r="17" spans="1:1" ht="15.6" x14ac:dyDescent="0.3">
      <c r="A17" s="1" t="s">
        <v>53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69BC-5812-4126-A805-A73BD99735CC}">
  <dimension ref="A2:J13"/>
  <sheetViews>
    <sheetView workbookViewId="0">
      <selection activeCell="E16" sqref="E16"/>
    </sheetView>
  </sheetViews>
  <sheetFormatPr baseColWidth="10" defaultRowHeight="14.4" x14ac:dyDescent="0.3"/>
  <cols>
    <col min="1" max="1" width="38.44140625" bestFit="1" customWidth="1"/>
    <col min="3" max="3" width="10.5546875" customWidth="1"/>
    <col min="4" max="4" width="3.44140625" customWidth="1"/>
    <col min="5" max="5" width="22.5546875" customWidth="1"/>
    <col min="6" max="6" width="24.44140625" bestFit="1" customWidth="1"/>
    <col min="7" max="7" width="21.33203125" bestFit="1" customWidth="1"/>
    <col min="8" max="8" width="40.109375" bestFit="1" customWidth="1"/>
    <col min="9" max="9" width="22.88671875" bestFit="1" customWidth="1"/>
    <col min="10" max="10" width="8.21875" customWidth="1"/>
  </cols>
  <sheetData>
    <row r="2" spans="1:10" x14ac:dyDescent="0.3">
      <c r="A2" s="2" t="s">
        <v>259</v>
      </c>
      <c r="B2" s="3" t="s">
        <v>174</v>
      </c>
      <c r="C2" s="4"/>
      <c r="E2" s="2" t="s">
        <v>262</v>
      </c>
      <c r="F2" s="38" t="s">
        <v>261</v>
      </c>
      <c r="G2" s="38" t="s">
        <v>257</v>
      </c>
      <c r="H2" s="38" t="s">
        <v>258</v>
      </c>
      <c r="I2" s="38" t="s">
        <v>256</v>
      </c>
      <c r="J2" s="39" t="s">
        <v>18</v>
      </c>
    </row>
    <row r="3" spans="1:10" x14ac:dyDescent="0.3">
      <c r="A3" s="5"/>
      <c r="B3" s="36" t="s">
        <v>172</v>
      </c>
      <c r="C3" s="30" t="s">
        <v>173</v>
      </c>
      <c r="E3" s="47" t="s">
        <v>263</v>
      </c>
      <c r="F3" s="15">
        <v>1</v>
      </c>
      <c r="G3" s="15"/>
      <c r="H3" s="15"/>
      <c r="I3" s="15"/>
      <c r="J3" s="16">
        <v>1</v>
      </c>
    </row>
    <row r="4" spans="1:10" x14ac:dyDescent="0.3">
      <c r="A4" s="5" t="s">
        <v>227</v>
      </c>
      <c r="B4" s="22">
        <v>1988</v>
      </c>
      <c r="C4" s="48">
        <f>(B4*100)/2075</f>
        <v>95.807228915662648</v>
      </c>
      <c r="E4" s="47" t="s">
        <v>264</v>
      </c>
      <c r="F4" s="15">
        <v>1</v>
      </c>
      <c r="G4" s="15">
        <v>4</v>
      </c>
      <c r="H4" s="15"/>
      <c r="I4" s="15">
        <v>5</v>
      </c>
      <c r="J4" s="16">
        <v>10</v>
      </c>
    </row>
    <row r="5" spans="1:10" x14ac:dyDescent="0.3">
      <c r="A5" s="5" t="s">
        <v>256</v>
      </c>
      <c r="B5" s="22">
        <v>40</v>
      </c>
      <c r="C5" s="48">
        <f t="shared" ref="C5:C9" si="0">(B5*100)/2075</f>
        <v>1.927710843373494</v>
      </c>
      <c r="E5" s="47" t="s">
        <v>265</v>
      </c>
      <c r="F5" s="15">
        <v>2</v>
      </c>
      <c r="G5" s="15"/>
      <c r="H5" s="15"/>
      <c r="I5" s="15"/>
      <c r="J5" s="16">
        <v>2</v>
      </c>
    </row>
    <row r="6" spans="1:10" x14ac:dyDescent="0.3">
      <c r="A6" s="5" t="s">
        <v>261</v>
      </c>
      <c r="B6" s="22">
        <v>36</v>
      </c>
      <c r="C6" s="48">
        <f t="shared" si="0"/>
        <v>1.7349397590361446</v>
      </c>
      <c r="E6" s="5" t="s">
        <v>8</v>
      </c>
      <c r="F6" s="15">
        <v>32</v>
      </c>
      <c r="G6" s="15">
        <v>6</v>
      </c>
      <c r="H6" s="15">
        <v>1</v>
      </c>
      <c r="I6" s="15">
        <v>35</v>
      </c>
      <c r="J6" s="16">
        <v>74</v>
      </c>
    </row>
    <row r="7" spans="1:10" x14ac:dyDescent="0.3">
      <c r="A7" s="5" t="s">
        <v>257</v>
      </c>
      <c r="B7" s="22">
        <v>10</v>
      </c>
      <c r="C7" s="48">
        <f t="shared" si="0"/>
        <v>0.48192771084337349</v>
      </c>
      <c r="E7" s="32" t="s">
        <v>19</v>
      </c>
      <c r="F7" s="41">
        <v>36</v>
      </c>
      <c r="G7" s="41">
        <v>10</v>
      </c>
      <c r="H7" s="41">
        <v>1</v>
      </c>
      <c r="I7" s="41">
        <v>40</v>
      </c>
      <c r="J7" s="42">
        <v>87</v>
      </c>
    </row>
    <row r="8" spans="1:10" x14ac:dyDescent="0.3">
      <c r="A8" s="5" t="s">
        <v>258</v>
      </c>
      <c r="B8" s="22">
        <v>1</v>
      </c>
      <c r="C8" s="48">
        <f t="shared" si="0"/>
        <v>4.8192771084337352E-2</v>
      </c>
    </row>
    <row r="9" spans="1:10" x14ac:dyDescent="0.3">
      <c r="A9" s="10" t="s">
        <v>19</v>
      </c>
      <c r="B9" s="43">
        <v>2075</v>
      </c>
      <c r="C9" s="44">
        <f t="shared" si="0"/>
        <v>100</v>
      </c>
    </row>
    <row r="11" spans="1:10" x14ac:dyDescent="0.3">
      <c r="A11" s="19" t="s">
        <v>260</v>
      </c>
      <c r="E11" s="19" t="s">
        <v>297</v>
      </c>
    </row>
    <row r="13" spans="1:10" x14ac:dyDescent="0.3">
      <c r="A13" s="19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3189-F379-4454-A8B7-CE345E8419BD}">
  <dimension ref="A2:L15"/>
  <sheetViews>
    <sheetView tabSelected="1" workbookViewId="0">
      <selection activeCell="H20" sqref="H20"/>
    </sheetView>
  </sheetViews>
  <sheetFormatPr baseColWidth="10" defaultRowHeight="14.4" x14ac:dyDescent="0.3"/>
  <sheetData>
    <row r="2" spans="1:12" x14ac:dyDescent="0.3">
      <c r="A2" s="2" t="s">
        <v>287</v>
      </c>
      <c r="B2" s="3" t="s">
        <v>174</v>
      </c>
      <c r="C2" s="4"/>
      <c r="G2" s="2" t="s">
        <v>215</v>
      </c>
      <c r="H2" s="38" t="s">
        <v>284</v>
      </c>
      <c r="I2" s="38" t="s">
        <v>283</v>
      </c>
      <c r="J2" s="38" t="s">
        <v>291</v>
      </c>
      <c r="K2" s="38" t="s">
        <v>286</v>
      </c>
      <c r="L2" s="39" t="s">
        <v>293</v>
      </c>
    </row>
    <row r="3" spans="1:12" x14ac:dyDescent="0.3">
      <c r="A3" s="5"/>
      <c r="B3" s="36" t="s">
        <v>172</v>
      </c>
      <c r="C3" s="30" t="s">
        <v>173</v>
      </c>
      <c r="G3" s="5" t="s">
        <v>238</v>
      </c>
      <c r="H3" s="15">
        <v>54</v>
      </c>
      <c r="I3" s="15">
        <v>251</v>
      </c>
      <c r="J3" s="15">
        <v>58</v>
      </c>
      <c r="K3" s="15"/>
      <c r="L3" s="16">
        <v>363</v>
      </c>
    </row>
    <row r="4" spans="1:12" x14ac:dyDescent="0.3">
      <c r="A4" s="5" t="s">
        <v>284</v>
      </c>
      <c r="B4" s="22">
        <v>825</v>
      </c>
      <c r="C4" s="23" t="s">
        <v>289</v>
      </c>
      <c r="G4" s="5" t="s">
        <v>239</v>
      </c>
      <c r="H4" s="15">
        <v>21</v>
      </c>
      <c r="I4" s="15">
        <v>50</v>
      </c>
      <c r="J4" s="15">
        <v>7</v>
      </c>
      <c r="K4" s="15"/>
      <c r="L4" s="16">
        <v>78</v>
      </c>
    </row>
    <row r="5" spans="1:12" x14ac:dyDescent="0.3">
      <c r="A5" s="5" t="s">
        <v>283</v>
      </c>
      <c r="B5" s="22">
        <v>1066</v>
      </c>
      <c r="C5" s="23" t="s">
        <v>288</v>
      </c>
      <c r="G5" s="5" t="s">
        <v>240</v>
      </c>
      <c r="H5" s="15">
        <v>256</v>
      </c>
      <c r="I5" s="15">
        <v>238</v>
      </c>
      <c r="J5" s="15">
        <v>25</v>
      </c>
      <c r="K5" s="15"/>
      <c r="L5" s="16">
        <v>519</v>
      </c>
    </row>
    <row r="6" spans="1:12" ht="15" customHeight="1" x14ac:dyDescent="0.3">
      <c r="A6" s="5" t="s">
        <v>285</v>
      </c>
      <c r="B6" s="22">
        <v>183</v>
      </c>
      <c r="C6" s="23" t="s">
        <v>290</v>
      </c>
      <c r="G6" s="5" t="s">
        <v>241</v>
      </c>
      <c r="H6" s="15">
        <v>395</v>
      </c>
      <c r="I6" s="15">
        <v>264</v>
      </c>
      <c r="J6" s="15">
        <v>50</v>
      </c>
      <c r="K6" s="15"/>
      <c r="L6" s="16">
        <v>709</v>
      </c>
    </row>
    <row r="7" spans="1:12" x14ac:dyDescent="0.3">
      <c r="A7" s="5" t="s">
        <v>286</v>
      </c>
      <c r="B7" s="22">
        <v>1</v>
      </c>
      <c r="C7" s="23" t="s">
        <v>171</v>
      </c>
      <c r="G7" s="5" t="s">
        <v>242</v>
      </c>
      <c r="H7" s="15">
        <v>8</v>
      </c>
      <c r="I7" s="15">
        <v>15</v>
      </c>
      <c r="J7" s="15">
        <v>6</v>
      </c>
      <c r="K7" s="15"/>
      <c r="L7" s="16">
        <v>29</v>
      </c>
    </row>
    <row r="8" spans="1:12" x14ac:dyDescent="0.3">
      <c r="A8" s="32" t="s">
        <v>19</v>
      </c>
      <c r="B8" s="25">
        <v>2075</v>
      </c>
      <c r="C8" s="33">
        <v>100</v>
      </c>
      <c r="G8" s="5" t="s">
        <v>243</v>
      </c>
      <c r="H8" s="15">
        <v>83</v>
      </c>
      <c r="I8" s="15">
        <v>236</v>
      </c>
      <c r="J8" s="15">
        <v>35</v>
      </c>
      <c r="K8" s="15">
        <v>1</v>
      </c>
      <c r="L8" s="16">
        <v>355</v>
      </c>
    </row>
    <row r="9" spans="1:12" x14ac:dyDescent="0.3">
      <c r="G9" s="5" t="s">
        <v>244</v>
      </c>
      <c r="H9" s="15">
        <v>8</v>
      </c>
      <c r="I9" s="15">
        <v>12</v>
      </c>
      <c r="J9" s="15">
        <v>2</v>
      </c>
      <c r="K9" s="15"/>
      <c r="L9" s="16">
        <v>22</v>
      </c>
    </row>
    <row r="10" spans="1:12" x14ac:dyDescent="0.3">
      <c r="G10" s="32" t="s">
        <v>19</v>
      </c>
      <c r="H10" s="41">
        <v>825</v>
      </c>
      <c r="I10" s="41">
        <v>1066</v>
      </c>
      <c r="J10" s="41">
        <v>183</v>
      </c>
      <c r="K10" s="41">
        <v>1</v>
      </c>
      <c r="L10" s="42">
        <v>2075</v>
      </c>
    </row>
    <row r="13" spans="1:12" x14ac:dyDescent="0.3">
      <c r="A13" s="19" t="s">
        <v>292</v>
      </c>
      <c r="G13" s="19" t="s">
        <v>296</v>
      </c>
    </row>
    <row r="15" spans="1:12" x14ac:dyDescent="0.3">
      <c r="A15" s="19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5C25-6E1E-429C-A08B-B0027C283479}">
  <dimension ref="A2:D22"/>
  <sheetViews>
    <sheetView workbookViewId="0">
      <selection activeCell="B20" sqref="B20"/>
    </sheetView>
  </sheetViews>
  <sheetFormatPr baseColWidth="10" defaultRowHeight="14.4" x14ac:dyDescent="0.3"/>
  <cols>
    <col min="1" max="1" width="27" bestFit="1" customWidth="1"/>
    <col min="4" max="4" width="15.109375" bestFit="1" customWidth="1"/>
  </cols>
  <sheetData>
    <row r="2" spans="1:4" x14ac:dyDescent="0.3">
      <c r="A2" s="2" t="s">
        <v>54</v>
      </c>
      <c r="B2" s="13"/>
      <c r="C2" s="13"/>
      <c r="D2" s="14"/>
    </row>
    <row r="3" spans="1:4" x14ac:dyDescent="0.3">
      <c r="A3" s="5" t="s">
        <v>55</v>
      </c>
      <c r="B3" s="15" t="s">
        <v>51</v>
      </c>
      <c r="C3" s="15" t="s">
        <v>56</v>
      </c>
      <c r="D3" s="16" t="s">
        <v>57</v>
      </c>
    </row>
    <row r="4" spans="1:4" x14ac:dyDescent="0.3">
      <c r="A4" s="5">
        <v>1</v>
      </c>
      <c r="B4" s="15">
        <v>27</v>
      </c>
      <c r="C4" s="15">
        <v>2</v>
      </c>
      <c r="D4" s="16" t="s">
        <v>58</v>
      </c>
    </row>
    <row r="5" spans="1:4" x14ac:dyDescent="0.3">
      <c r="A5" s="5">
        <v>2</v>
      </c>
      <c r="B5" s="15">
        <v>297</v>
      </c>
      <c r="C5" s="15">
        <v>0</v>
      </c>
      <c r="D5" s="16" t="s">
        <v>59</v>
      </c>
    </row>
    <row r="6" spans="1:4" x14ac:dyDescent="0.3">
      <c r="A6" s="10">
        <v>3</v>
      </c>
      <c r="B6" s="17">
        <v>198</v>
      </c>
      <c r="C6" s="17">
        <v>88</v>
      </c>
      <c r="D6" s="18" t="s">
        <v>60</v>
      </c>
    </row>
    <row r="8" spans="1:4" x14ac:dyDescent="0.3">
      <c r="A8" s="2" t="s">
        <v>61</v>
      </c>
      <c r="B8" s="14"/>
    </row>
    <row r="9" spans="1:4" x14ac:dyDescent="0.3">
      <c r="A9" s="5" t="s">
        <v>62</v>
      </c>
      <c r="B9" s="16" t="s">
        <v>63</v>
      </c>
    </row>
    <row r="10" spans="1:4" x14ac:dyDescent="0.3">
      <c r="A10" s="5" t="s">
        <v>72</v>
      </c>
      <c r="B10" s="16" t="s">
        <v>64</v>
      </c>
    </row>
    <row r="11" spans="1:4" x14ac:dyDescent="0.3">
      <c r="A11" s="5" t="s">
        <v>73</v>
      </c>
      <c r="B11" s="16" t="s">
        <v>65</v>
      </c>
    </row>
    <row r="12" spans="1:4" x14ac:dyDescent="0.3">
      <c r="A12" s="5" t="s">
        <v>74</v>
      </c>
      <c r="B12" s="16" t="s">
        <v>66</v>
      </c>
    </row>
    <row r="13" spans="1:4" x14ac:dyDescent="0.3">
      <c r="A13" s="5" t="s">
        <v>75</v>
      </c>
      <c r="B13" s="16" t="s">
        <v>67</v>
      </c>
    </row>
    <row r="14" spans="1:4" x14ac:dyDescent="0.3">
      <c r="A14" s="5" t="s">
        <v>76</v>
      </c>
      <c r="B14" s="16" t="s">
        <v>68</v>
      </c>
    </row>
    <row r="15" spans="1:4" x14ac:dyDescent="0.3">
      <c r="A15" s="5" t="s">
        <v>77</v>
      </c>
      <c r="B15" s="16" t="s">
        <v>69</v>
      </c>
    </row>
    <row r="16" spans="1:4" x14ac:dyDescent="0.3">
      <c r="A16" s="5" t="s">
        <v>78</v>
      </c>
      <c r="B16" s="16" t="s">
        <v>70</v>
      </c>
    </row>
    <row r="17" spans="1:2" x14ac:dyDescent="0.3">
      <c r="A17" s="10" t="s">
        <v>79</v>
      </c>
      <c r="B17" s="18" t="s">
        <v>71</v>
      </c>
    </row>
    <row r="19" spans="1:2" x14ac:dyDescent="0.3">
      <c r="A19" s="19" t="s">
        <v>80</v>
      </c>
    </row>
    <row r="20" spans="1:2" x14ac:dyDescent="0.3">
      <c r="A20" s="19"/>
    </row>
    <row r="21" spans="1:2" x14ac:dyDescent="0.3">
      <c r="A21" s="49"/>
    </row>
    <row r="22" spans="1:2" x14ac:dyDescent="0.3">
      <c r="A22" s="4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39A2-45A8-46E4-9781-9797996EDC60}">
  <dimension ref="A2:C12"/>
  <sheetViews>
    <sheetView workbookViewId="0">
      <selection activeCell="L22" sqref="L22"/>
    </sheetView>
  </sheetViews>
  <sheetFormatPr baseColWidth="10" defaultRowHeight="14.4" x14ac:dyDescent="0.3"/>
  <cols>
    <col min="1" max="1" width="20.88671875" bestFit="1" customWidth="1"/>
  </cols>
  <sheetData>
    <row r="2" spans="1:3" x14ac:dyDescent="0.3">
      <c r="A2" s="20" t="s">
        <v>81</v>
      </c>
      <c r="B2" s="3" t="s">
        <v>1</v>
      </c>
      <c r="C2" s="4"/>
    </row>
    <row r="3" spans="1:3" x14ac:dyDescent="0.3">
      <c r="A3" s="29"/>
      <c r="B3" s="36" t="s">
        <v>172</v>
      </c>
      <c r="C3" s="30" t="s">
        <v>173</v>
      </c>
    </row>
    <row r="4" spans="1:3" x14ac:dyDescent="0.3">
      <c r="A4" s="21" t="s">
        <v>82</v>
      </c>
      <c r="B4" s="22">
        <v>834</v>
      </c>
      <c r="C4" s="23" t="s">
        <v>175</v>
      </c>
    </row>
    <row r="5" spans="1:3" x14ac:dyDescent="0.3">
      <c r="A5" s="21" t="s">
        <v>52</v>
      </c>
      <c r="B5" s="22">
        <v>767</v>
      </c>
      <c r="C5" s="23" t="s">
        <v>176</v>
      </c>
    </row>
    <row r="6" spans="1:3" x14ac:dyDescent="0.3">
      <c r="A6" s="21" t="s">
        <v>83</v>
      </c>
      <c r="B6" s="22">
        <v>235</v>
      </c>
      <c r="C6" s="23" t="s">
        <v>177</v>
      </c>
    </row>
    <row r="7" spans="1:3" x14ac:dyDescent="0.3">
      <c r="A7" s="21" t="s">
        <v>84</v>
      </c>
      <c r="B7" s="22">
        <v>120</v>
      </c>
      <c r="C7" s="23" t="s">
        <v>178</v>
      </c>
    </row>
    <row r="8" spans="1:3" x14ac:dyDescent="0.3">
      <c r="A8" s="21" t="s">
        <v>85</v>
      </c>
      <c r="B8" s="22">
        <v>72</v>
      </c>
      <c r="C8" s="23" t="s">
        <v>179</v>
      </c>
    </row>
    <row r="9" spans="1:3" x14ac:dyDescent="0.3">
      <c r="A9" s="21" t="s">
        <v>86</v>
      </c>
      <c r="B9" s="22">
        <v>47</v>
      </c>
      <c r="C9" s="23" t="s">
        <v>180</v>
      </c>
    </row>
    <row r="10" spans="1:3" x14ac:dyDescent="0.3">
      <c r="A10" s="24" t="s">
        <v>19</v>
      </c>
      <c r="B10" s="25">
        <v>2075</v>
      </c>
      <c r="C10" s="31">
        <v>100</v>
      </c>
    </row>
    <row r="12" spans="1:3" x14ac:dyDescent="0.3">
      <c r="A12" s="26" t="s">
        <v>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33FF-BAB0-484F-896E-7CD37BA462E1}">
  <dimension ref="A2:C56"/>
  <sheetViews>
    <sheetView topLeftCell="A43" workbookViewId="0">
      <selection activeCell="B3" sqref="B3"/>
    </sheetView>
  </sheetViews>
  <sheetFormatPr baseColWidth="10" defaultRowHeight="14.4" x14ac:dyDescent="0.3"/>
  <cols>
    <col min="1" max="1" width="31.77734375" bestFit="1" customWidth="1"/>
  </cols>
  <sheetData>
    <row r="2" spans="1:3" x14ac:dyDescent="0.3">
      <c r="A2" s="20" t="s">
        <v>89</v>
      </c>
      <c r="B2" s="3" t="s">
        <v>174</v>
      </c>
      <c r="C2" s="4"/>
    </row>
    <row r="3" spans="1:3" x14ac:dyDescent="0.3">
      <c r="A3" s="29"/>
      <c r="B3" s="36" t="s">
        <v>172</v>
      </c>
      <c r="C3" s="30" t="s">
        <v>173</v>
      </c>
    </row>
    <row r="4" spans="1:3" x14ac:dyDescent="0.3">
      <c r="A4" s="27" t="s">
        <v>90</v>
      </c>
      <c r="B4" s="22">
        <v>273</v>
      </c>
      <c r="C4" s="23" t="s">
        <v>138</v>
      </c>
    </row>
    <row r="5" spans="1:3" x14ac:dyDescent="0.3">
      <c r="A5" s="27" t="s">
        <v>91</v>
      </c>
      <c r="B5" s="22">
        <v>179</v>
      </c>
      <c r="C5" s="23" t="s">
        <v>139</v>
      </c>
    </row>
    <row r="6" spans="1:3" x14ac:dyDescent="0.3">
      <c r="A6" s="27" t="s">
        <v>107</v>
      </c>
      <c r="B6" s="22">
        <v>162</v>
      </c>
      <c r="C6" s="23" t="s">
        <v>140</v>
      </c>
    </row>
    <row r="7" spans="1:3" x14ac:dyDescent="0.3">
      <c r="A7" s="27" t="s">
        <v>106</v>
      </c>
      <c r="B7" s="22">
        <v>145</v>
      </c>
      <c r="C7" s="23" t="s">
        <v>141</v>
      </c>
    </row>
    <row r="8" spans="1:3" x14ac:dyDescent="0.3">
      <c r="A8" s="27" t="s">
        <v>92</v>
      </c>
      <c r="B8" s="22">
        <v>139</v>
      </c>
      <c r="C8" s="23" t="s">
        <v>142</v>
      </c>
    </row>
    <row r="9" spans="1:3" x14ac:dyDescent="0.3">
      <c r="A9" s="27" t="s">
        <v>85</v>
      </c>
      <c r="B9" s="22">
        <v>119</v>
      </c>
      <c r="C9" s="23" t="s">
        <v>143</v>
      </c>
    </row>
    <row r="10" spans="1:3" x14ac:dyDescent="0.3">
      <c r="A10" s="27" t="s">
        <v>93</v>
      </c>
      <c r="B10" s="22">
        <v>109</v>
      </c>
      <c r="C10" s="23" t="s">
        <v>144</v>
      </c>
    </row>
    <row r="11" spans="1:3" x14ac:dyDescent="0.3">
      <c r="A11" s="27" t="s">
        <v>94</v>
      </c>
      <c r="B11" s="22">
        <v>87</v>
      </c>
      <c r="C11" s="23" t="s">
        <v>145</v>
      </c>
    </row>
    <row r="12" spans="1:3" x14ac:dyDescent="0.3">
      <c r="A12" s="27" t="s">
        <v>95</v>
      </c>
      <c r="B12" s="22">
        <v>71</v>
      </c>
      <c r="C12" s="23" t="s">
        <v>146</v>
      </c>
    </row>
    <row r="13" spans="1:3" x14ac:dyDescent="0.3">
      <c r="A13" s="27" t="s">
        <v>96</v>
      </c>
      <c r="B13" s="22">
        <v>70</v>
      </c>
      <c r="C13" s="23" t="s">
        <v>147</v>
      </c>
    </row>
    <row r="14" spans="1:3" x14ac:dyDescent="0.3">
      <c r="A14" s="27" t="s">
        <v>97</v>
      </c>
      <c r="B14" s="22">
        <v>69</v>
      </c>
      <c r="C14" s="23" t="s">
        <v>148</v>
      </c>
    </row>
    <row r="15" spans="1:3" x14ac:dyDescent="0.3">
      <c r="A15" s="27" t="s">
        <v>98</v>
      </c>
      <c r="B15" s="22">
        <v>65</v>
      </c>
      <c r="C15" s="23" t="s">
        <v>149</v>
      </c>
    </row>
    <row r="16" spans="1:3" x14ac:dyDescent="0.3">
      <c r="A16" s="27" t="s">
        <v>100</v>
      </c>
      <c r="B16" s="22">
        <v>59</v>
      </c>
      <c r="C16" s="23" t="s">
        <v>150</v>
      </c>
    </row>
    <row r="17" spans="1:3" x14ac:dyDescent="0.3">
      <c r="A17" s="27" t="s">
        <v>101</v>
      </c>
      <c r="B17" s="22">
        <v>54</v>
      </c>
      <c r="C17" s="23" t="s">
        <v>151</v>
      </c>
    </row>
    <row r="18" spans="1:3" x14ac:dyDescent="0.3">
      <c r="A18" s="27" t="s">
        <v>84</v>
      </c>
      <c r="B18" s="22">
        <v>50</v>
      </c>
      <c r="C18" s="23" t="s">
        <v>152</v>
      </c>
    </row>
    <row r="19" spans="1:3" x14ac:dyDescent="0.3">
      <c r="A19" s="27" t="s">
        <v>102</v>
      </c>
      <c r="B19" s="22">
        <v>44</v>
      </c>
      <c r="C19" s="23" t="s">
        <v>153</v>
      </c>
    </row>
    <row r="20" spans="1:3" x14ac:dyDescent="0.3">
      <c r="A20" s="27" t="s">
        <v>103</v>
      </c>
      <c r="B20" s="22">
        <v>40</v>
      </c>
      <c r="C20" s="23" t="s">
        <v>154</v>
      </c>
    </row>
    <row r="21" spans="1:3" x14ac:dyDescent="0.3">
      <c r="A21" s="27" t="s">
        <v>104</v>
      </c>
      <c r="B21" s="22">
        <v>39</v>
      </c>
      <c r="C21" s="23" t="s">
        <v>155</v>
      </c>
    </row>
    <row r="22" spans="1:3" x14ac:dyDescent="0.3">
      <c r="A22" s="27" t="s">
        <v>105</v>
      </c>
      <c r="B22" s="22">
        <v>37</v>
      </c>
      <c r="C22" s="23" t="s">
        <v>156</v>
      </c>
    </row>
    <row r="23" spans="1:3" x14ac:dyDescent="0.3">
      <c r="A23" s="27" t="s">
        <v>108</v>
      </c>
      <c r="B23" s="22">
        <v>35</v>
      </c>
      <c r="C23" s="23" t="s">
        <v>157</v>
      </c>
    </row>
    <row r="24" spans="1:3" x14ac:dyDescent="0.3">
      <c r="A24" s="27" t="s">
        <v>109</v>
      </c>
      <c r="B24" s="22">
        <v>24</v>
      </c>
      <c r="C24" s="23" t="s">
        <v>158</v>
      </c>
    </row>
    <row r="25" spans="1:3" x14ac:dyDescent="0.3">
      <c r="A25" s="27" t="s">
        <v>110</v>
      </c>
      <c r="B25" s="22">
        <v>22</v>
      </c>
      <c r="C25" s="23" t="s">
        <v>159</v>
      </c>
    </row>
    <row r="26" spans="1:3" x14ac:dyDescent="0.3">
      <c r="A26" s="27" t="s">
        <v>111</v>
      </c>
      <c r="B26" s="22">
        <v>17</v>
      </c>
      <c r="C26" s="23" t="s">
        <v>160</v>
      </c>
    </row>
    <row r="27" spans="1:3" x14ac:dyDescent="0.3">
      <c r="A27" s="27" t="s">
        <v>112</v>
      </c>
      <c r="B27" s="22">
        <v>17</v>
      </c>
      <c r="C27" s="23" t="s">
        <v>160</v>
      </c>
    </row>
    <row r="28" spans="1:3" x14ac:dyDescent="0.3">
      <c r="A28" s="27" t="s">
        <v>113</v>
      </c>
      <c r="B28" s="22">
        <v>15</v>
      </c>
      <c r="C28" s="23" t="s">
        <v>161</v>
      </c>
    </row>
    <row r="29" spans="1:3" x14ac:dyDescent="0.3">
      <c r="A29" s="27" t="s">
        <v>114</v>
      </c>
      <c r="B29" s="22">
        <v>14</v>
      </c>
      <c r="C29" s="23" t="s">
        <v>162</v>
      </c>
    </row>
    <row r="30" spans="1:3" x14ac:dyDescent="0.3">
      <c r="A30" s="27" t="s">
        <v>115</v>
      </c>
      <c r="B30" s="22">
        <v>11</v>
      </c>
      <c r="C30" s="23" t="s">
        <v>163</v>
      </c>
    </row>
    <row r="31" spans="1:3" x14ac:dyDescent="0.3">
      <c r="A31" s="27" t="s">
        <v>116</v>
      </c>
      <c r="B31" s="22">
        <v>11</v>
      </c>
      <c r="C31" s="23" t="s">
        <v>163</v>
      </c>
    </row>
    <row r="32" spans="1:3" x14ac:dyDescent="0.3">
      <c r="A32" s="27" t="s">
        <v>117</v>
      </c>
      <c r="B32" s="22">
        <v>9</v>
      </c>
      <c r="C32" s="23" t="s">
        <v>164</v>
      </c>
    </row>
    <row r="33" spans="1:3" x14ac:dyDescent="0.3">
      <c r="A33" s="27" t="s">
        <v>118</v>
      </c>
      <c r="B33" s="22">
        <v>9</v>
      </c>
      <c r="C33" s="23" t="s">
        <v>164</v>
      </c>
    </row>
    <row r="34" spans="1:3" x14ac:dyDescent="0.3">
      <c r="A34" s="27" t="s">
        <v>119</v>
      </c>
      <c r="B34" s="22">
        <v>9</v>
      </c>
      <c r="C34" s="23" t="s">
        <v>164</v>
      </c>
    </row>
    <row r="35" spans="1:3" x14ac:dyDescent="0.3">
      <c r="A35" s="27" t="s">
        <v>120</v>
      </c>
      <c r="B35" s="22">
        <v>8</v>
      </c>
      <c r="C35" s="23" t="s">
        <v>165</v>
      </c>
    </row>
    <row r="36" spans="1:3" x14ac:dyDescent="0.3">
      <c r="A36" s="27" t="s">
        <v>121</v>
      </c>
      <c r="B36" s="22">
        <v>8</v>
      </c>
      <c r="C36" s="23" t="s">
        <v>165</v>
      </c>
    </row>
    <row r="37" spans="1:3" x14ac:dyDescent="0.3">
      <c r="A37" s="27" t="s">
        <v>122</v>
      </c>
      <c r="B37" s="22">
        <v>7</v>
      </c>
      <c r="C37" s="23" t="s">
        <v>166</v>
      </c>
    </row>
    <row r="38" spans="1:3" x14ac:dyDescent="0.3">
      <c r="A38" s="27" t="s">
        <v>123</v>
      </c>
      <c r="B38" s="22">
        <v>7</v>
      </c>
      <c r="C38" s="23" t="s">
        <v>166</v>
      </c>
    </row>
    <row r="39" spans="1:3" x14ac:dyDescent="0.3">
      <c r="A39" s="27" t="s">
        <v>124</v>
      </c>
      <c r="B39" s="22">
        <v>7</v>
      </c>
      <c r="C39" s="23" t="s">
        <v>166</v>
      </c>
    </row>
    <row r="40" spans="1:3" x14ac:dyDescent="0.3">
      <c r="A40" s="27" t="s">
        <v>125</v>
      </c>
      <c r="B40" s="22">
        <v>5</v>
      </c>
      <c r="C40" s="23" t="s">
        <v>167</v>
      </c>
    </row>
    <row r="41" spans="1:3" x14ac:dyDescent="0.3">
      <c r="A41" s="27" t="s">
        <v>126</v>
      </c>
      <c r="B41" s="22">
        <v>4</v>
      </c>
      <c r="C41" s="23" t="s">
        <v>168</v>
      </c>
    </row>
    <row r="42" spans="1:3" x14ac:dyDescent="0.3">
      <c r="A42" s="27" t="s">
        <v>127</v>
      </c>
      <c r="B42" s="22">
        <v>4</v>
      </c>
      <c r="C42" s="23" t="s">
        <v>168</v>
      </c>
    </row>
    <row r="43" spans="1:3" x14ac:dyDescent="0.3">
      <c r="A43" s="27" t="s">
        <v>128</v>
      </c>
      <c r="B43" s="22">
        <v>3</v>
      </c>
      <c r="C43" s="23" t="s">
        <v>169</v>
      </c>
    </row>
    <row r="44" spans="1:3" x14ac:dyDescent="0.3">
      <c r="A44" s="27" t="s">
        <v>129</v>
      </c>
      <c r="B44" s="22">
        <v>3</v>
      </c>
      <c r="C44" s="23" t="s">
        <v>169</v>
      </c>
    </row>
    <row r="45" spans="1:3" x14ac:dyDescent="0.3">
      <c r="A45" s="27" t="s">
        <v>130</v>
      </c>
      <c r="B45" s="22">
        <v>2</v>
      </c>
      <c r="C45" s="23" t="s">
        <v>170</v>
      </c>
    </row>
    <row r="46" spans="1:3" x14ac:dyDescent="0.3">
      <c r="A46" s="27" t="s">
        <v>131</v>
      </c>
      <c r="B46" s="22">
        <v>2</v>
      </c>
      <c r="C46" s="23" t="s">
        <v>170</v>
      </c>
    </row>
    <row r="47" spans="1:3" x14ac:dyDescent="0.3">
      <c r="A47" s="27" t="s">
        <v>137</v>
      </c>
      <c r="B47" s="22">
        <v>2</v>
      </c>
      <c r="C47" s="23" t="s">
        <v>170</v>
      </c>
    </row>
    <row r="48" spans="1:3" x14ac:dyDescent="0.3">
      <c r="A48" s="27" t="s">
        <v>132</v>
      </c>
      <c r="B48" s="22">
        <v>2</v>
      </c>
      <c r="C48" s="23" t="s">
        <v>170</v>
      </c>
    </row>
    <row r="49" spans="1:3" x14ac:dyDescent="0.3">
      <c r="A49" s="27" t="s">
        <v>133</v>
      </c>
      <c r="B49" s="22">
        <v>2</v>
      </c>
      <c r="C49" s="23" t="s">
        <v>170</v>
      </c>
    </row>
    <row r="50" spans="1:3" x14ac:dyDescent="0.3">
      <c r="A50" s="27" t="s">
        <v>134</v>
      </c>
      <c r="B50" s="22">
        <v>2</v>
      </c>
      <c r="C50" s="23" t="s">
        <v>170</v>
      </c>
    </row>
    <row r="51" spans="1:3" x14ac:dyDescent="0.3">
      <c r="A51" s="27" t="s">
        <v>135</v>
      </c>
      <c r="B51" s="22">
        <v>1</v>
      </c>
      <c r="C51" s="23" t="s">
        <v>171</v>
      </c>
    </row>
    <row r="52" spans="1:3" x14ac:dyDescent="0.3">
      <c r="A52" s="27" t="s">
        <v>136</v>
      </c>
      <c r="B52" s="22">
        <v>1</v>
      </c>
      <c r="C52" s="23" t="s">
        <v>171</v>
      </c>
    </row>
    <row r="53" spans="1:3" x14ac:dyDescent="0.3">
      <c r="A53" s="27" t="s">
        <v>99</v>
      </c>
      <c r="B53" s="22">
        <v>1</v>
      </c>
      <c r="C53" s="23" t="s">
        <v>171</v>
      </c>
    </row>
    <row r="54" spans="1:3" x14ac:dyDescent="0.3">
      <c r="A54" s="28" t="s">
        <v>19</v>
      </c>
      <c r="B54" s="25">
        <v>2075</v>
      </c>
      <c r="C54" s="31">
        <v>100</v>
      </c>
    </row>
    <row r="56" spans="1:3" x14ac:dyDescent="0.3">
      <c r="A56" s="34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981D-2A29-404C-BF90-0E2C5331460B}">
  <dimension ref="A2:K19"/>
  <sheetViews>
    <sheetView workbookViewId="0">
      <selection activeCell="A19" sqref="A19"/>
    </sheetView>
  </sheetViews>
  <sheetFormatPr baseColWidth="10" defaultRowHeight="14.4" x14ac:dyDescent="0.3"/>
  <cols>
    <col min="1" max="1" width="14.5546875" bestFit="1" customWidth="1"/>
    <col min="5" max="5" width="12.6640625" bestFit="1" customWidth="1"/>
    <col min="9" max="9" width="22.5546875" bestFit="1" customWidth="1"/>
  </cols>
  <sheetData>
    <row r="2" spans="1:11" x14ac:dyDescent="0.3">
      <c r="A2" s="2" t="s">
        <v>185</v>
      </c>
      <c r="B2" s="3" t="s">
        <v>174</v>
      </c>
      <c r="C2" s="4"/>
      <c r="E2" s="2" t="s">
        <v>191</v>
      </c>
      <c r="F2" s="3" t="s">
        <v>174</v>
      </c>
      <c r="G2" s="4"/>
      <c r="I2" s="2" t="s">
        <v>0</v>
      </c>
      <c r="J2" s="3" t="s">
        <v>174</v>
      </c>
      <c r="K2" s="4"/>
    </row>
    <row r="3" spans="1:11" x14ac:dyDescent="0.3">
      <c r="A3" s="5"/>
      <c r="B3" s="36" t="s">
        <v>172</v>
      </c>
      <c r="C3" s="30" t="s">
        <v>173</v>
      </c>
      <c r="E3" s="5"/>
      <c r="F3" s="36" t="s">
        <v>172</v>
      </c>
      <c r="G3" s="30" t="s">
        <v>173</v>
      </c>
      <c r="I3" s="5"/>
      <c r="J3" s="36" t="s">
        <v>172</v>
      </c>
      <c r="K3" s="30" t="s">
        <v>173</v>
      </c>
    </row>
    <row r="4" spans="1:11" x14ac:dyDescent="0.3">
      <c r="A4" s="5" t="s">
        <v>8</v>
      </c>
      <c r="B4" s="22">
        <v>1063</v>
      </c>
      <c r="C4" s="23" t="s">
        <v>181</v>
      </c>
      <c r="E4" s="5" t="s">
        <v>8</v>
      </c>
      <c r="F4" s="22">
        <v>1039</v>
      </c>
      <c r="G4" s="23" t="s">
        <v>192</v>
      </c>
      <c r="I4" s="5" t="s">
        <v>8</v>
      </c>
      <c r="J4" s="22">
        <v>1753</v>
      </c>
      <c r="K4" s="23" t="s">
        <v>205</v>
      </c>
    </row>
    <row r="5" spans="1:11" x14ac:dyDescent="0.3">
      <c r="A5" s="5" t="s">
        <v>2</v>
      </c>
      <c r="B5" s="22">
        <v>691</v>
      </c>
      <c r="C5" s="23" t="s">
        <v>182</v>
      </c>
      <c r="E5" s="5" t="s">
        <v>187</v>
      </c>
      <c r="F5" s="22">
        <v>954</v>
      </c>
      <c r="G5" s="23" t="s">
        <v>193</v>
      </c>
      <c r="I5" s="35" t="s">
        <v>197</v>
      </c>
      <c r="J5" s="22">
        <v>233</v>
      </c>
      <c r="K5" s="23" t="s">
        <v>183</v>
      </c>
    </row>
    <row r="6" spans="1:11" x14ac:dyDescent="0.3">
      <c r="A6" s="5" t="s">
        <v>7</v>
      </c>
      <c r="B6" s="22">
        <v>233</v>
      </c>
      <c r="C6" s="23" t="s">
        <v>183</v>
      </c>
      <c r="E6" s="5" t="s">
        <v>188</v>
      </c>
      <c r="F6" s="22">
        <v>57</v>
      </c>
      <c r="G6" s="23" t="s">
        <v>194</v>
      </c>
      <c r="I6" s="35" t="s">
        <v>207</v>
      </c>
      <c r="J6" s="22">
        <v>49</v>
      </c>
      <c r="K6" s="23" t="s">
        <v>184</v>
      </c>
    </row>
    <row r="7" spans="1:11" x14ac:dyDescent="0.3">
      <c r="A7" s="5" t="s">
        <v>5</v>
      </c>
      <c r="B7" s="22">
        <v>49</v>
      </c>
      <c r="C7" s="23" t="s">
        <v>184</v>
      </c>
      <c r="E7" s="5" t="s">
        <v>189</v>
      </c>
      <c r="F7" s="22">
        <v>22</v>
      </c>
      <c r="G7" s="23" t="s">
        <v>159</v>
      </c>
      <c r="I7" s="35" t="s">
        <v>198</v>
      </c>
      <c r="J7" s="22">
        <v>22</v>
      </c>
      <c r="K7" s="23" t="s">
        <v>159</v>
      </c>
    </row>
    <row r="8" spans="1:11" x14ac:dyDescent="0.3">
      <c r="A8" s="5" t="s">
        <v>4</v>
      </c>
      <c r="B8" s="22">
        <v>22</v>
      </c>
      <c r="C8" s="23" t="s">
        <v>159</v>
      </c>
      <c r="E8" s="5" t="s">
        <v>190</v>
      </c>
      <c r="F8" s="22">
        <v>3</v>
      </c>
      <c r="G8" s="23" t="s">
        <v>169</v>
      </c>
      <c r="I8" s="35" t="s">
        <v>199</v>
      </c>
      <c r="J8" s="22">
        <v>8</v>
      </c>
      <c r="K8" s="23" t="s">
        <v>165</v>
      </c>
    </row>
    <row r="9" spans="1:11" x14ac:dyDescent="0.3">
      <c r="A9" s="5" t="s">
        <v>9</v>
      </c>
      <c r="B9" s="22">
        <v>8</v>
      </c>
      <c r="C9" s="23" t="s">
        <v>165</v>
      </c>
      <c r="E9" s="32" t="s">
        <v>19</v>
      </c>
      <c r="F9" s="25">
        <v>2075</v>
      </c>
      <c r="G9" s="31">
        <v>100</v>
      </c>
      <c r="I9" s="35" t="s">
        <v>200</v>
      </c>
      <c r="J9" s="22">
        <v>3</v>
      </c>
      <c r="K9" s="23" t="s">
        <v>169</v>
      </c>
    </row>
    <row r="10" spans="1:11" x14ac:dyDescent="0.3">
      <c r="A10" s="5" t="s">
        <v>10</v>
      </c>
      <c r="B10" s="22">
        <v>7</v>
      </c>
      <c r="C10" s="23" t="s">
        <v>166</v>
      </c>
      <c r="I10" s="35" t="s">
        <v>201</v>
      </c>
      <c r="J10" s="22">
        <v>2</v>
      </c>
      <c r="K10" s="23" t="s">
        <v>170</v>
      </c>
    </row>
    <row r="11" spans="1:11" x14ac:dyDescent="0.3">
      <c r="A11" s="5" t="s">
        <v>3</v>
      </c>
      <c r="B11" s="22">
        <v>1</v>
      </c>
      <c r="C11" s="23" t="s">
        <v>171</v>
      </c>
      <c r="I11" s="35" t="s">
        <v>202</v>
      </c>
      <c r="J11" s="22">
        <v>2</v>
      </c>
      <c r="K11" s="23" t="s">
        <v>170</v>
      </c>
    </row>
    <row r="12" spans="1:11" x14ac:dyDescent="0.3">
      <c r="A12" s="5" t="s">
        <v>6</v>
      </c>
      <c r="B12" s="22">
        <v>1</v>
      </c>
      <c r="C12" s="23" t="s">
        <v>171</v>
      </c>
      <c r="I12" s="35" t="s">
        <v>15</v>
      </c>
      <c r="J12" s="22">
        <v>1</v>
      </c>
      <c r="K12" s="23" t="s">
        <v>171</v>
      </c>
    </row>
    <row r="13" spans="1:11" x14ac:dyDescent="0.3">
      <c r="A13" s="32" t="s">
        <v>19</v>
      </c>
      <c r="B13" s="25">
        <v>2075</v>
      </c>
      <c r="C13" s="33">
        <v>100</v>
      </c>
      <c r="I13" s="35" t="s">
        <v>203</v>
      </c>
      <c r="J13" s="22">
        <v>1</v>
      </c>
      <c r="K13" s="23" t="s">
        <v>171</v>
      </c>
    </row>
    <row r="14" spans="1:11" x14ac:dyDescent="0.3">
      <c r="I14" s="35" t="s">
        <v>204</v>
      </c>
      <c r="J14" s="22">
        <v>1</v>
      </c>
      <c r="K14" s="23" t="s">
        <v>171</v>
      </c>
    </row>
    <row r="15" spans="1:11" x14ac:dyDescent="0.3">
      <c r="I15" s="32" t="s">
        <v>19</v>
      </c>
      <c r="J15" s="25">
        <v>2075</v>
      </c>
      <c r="K15" s="33">
        <v>100</v>
      </c>
    </row>
    <row r="17" spans="1:9" x14ac:dyDescent="0.3">
      <c r="A17" s="34" t="s">
        <v>196</v>
      </c>
      <c r="E17" s="34" t="s">
        <v>195</v>
      </c>
      <c r="I17" s="34" t="s">
        <v>206</v>
      </c>
    </row>
    <row r="19" spans="1:9" x14ac:dyDescent="0.3">
      <c r="A19" s="19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7F89-968F-4478-B1EA-9FEF342BD375}">
  <dimension ref="A1:E98"/>
  <sheetViews>
    <sheetView topLeftCell="A82" workbookViewId="0">
      <selection activeCell="E101" sqref="E101"/>
    </sheetView>
  </sheetViews>
  <sheetFormatPr baseColWidth="10" defaultRowHeight="14.4" x14ac:dyDescent="0.3"/>
  <cols>
    <col min="1" max="1" width="27.33203125" bestFit="1" customWidth="1"/>
    <col min="2" max="2" width="29.33203125" bestFit="1" customWidth="1"/>
    <col min="3" max="5" width="11.5546875" style="37"/>
  </cols>
  <sheetData>
    <row r="1" spans="1:5" x14ac:dyDescent="0.3">
      <c r="C1" s="43"/>
      <c r="D1" s="43"/>
      <c r="E1" s="43"/>
    </row>
    <row r="2" spans="1:5" x14ac:dyDescent="0.3">
      <c r="A2" s="2" t="s">
        <v>0</v>
      </c>
      <c r="B2" s="38" t="s">
        <v>11</v>
      </c>
      <c r="C2" s="46" t="s">
        <v>1</v>
      </c>
      <c r="D2" s="46" t="s">
        <v>12</v>
      </c>
      <c r="E2" s="30" t="s">
        <v>13</v>
      </c>
    </row>
    <row r="3" spans="1:5" x14ac:dyDescent="0.3">
      <c r="A3" s="5"/>
      <c r="B3" s="15"/>
      <c r="E3" s="23"/>
    </row>
    <row r="4" spans="1:5" x14ac:dyDescent="0.3">
      <c r="A4" s="35" t="s">
        <v>203</v>
      </c>
      <c r="B4" s="15" t="s">
        <v>113</v>
      </c>
      <c r="C4" s="22">
        <v>1</v>
      </c>
      <c r="D4" s="22">
        <v>1</v>
      </c>
      <c r="E4" s="23">
        <v>1</v>
      </c>
    </row>
    <row r="5" spans="1:5" x14ac:dyDescent="0.3">
      <c r="A5" s="5" t="s">
        <v>14</v>
      </c>
      <c r="B5" s="15"/>
      <c r="C5" s="22">
        <v>1</v>
      </c>
      <c r="D5" s="22">
        <v>1</v>
      </c>
      <c r="E5" s="23">
        <v>1</v>
      </c>
    </row>
    <row r="6" spans="1:5" x14ac:dyDescent="0.3">
      <c r="A6" s="5"/>
      <c r="B6" s="15"/>
      <c r="C6" s="22"/>
      <c r="D6" s="22"/>
      <c r="E6" s="23"/>
    </row>
    <row r="7" spans="1:5" x14ac:dyDescent="0.3">
      <c r="A7" s="35" t="s">
        <v>204</v>
      </c>
      <c r="B7" s="15" t="s">
        <v>116</v>
      </c>
      <c r="C7" s="22">
        <v>1</v>
      </c>
      <c r="D7" s="22">
        <v>1</v>
      </c>
      <c r="E7" s="23">
        <v>1</v>
      </c>
    </row>
    <row r="8" spans="1:5" x14ac:dyDescent="0.3">
      <c r="A8" s="45" t="s">
        <v>208</v>
      </c>
      <c r="B8" s="15"/>
      <c r="C8" s="22">
        <v>1</v>
      </c>
      <c r="D8" s="22">
        <v>1</v>
      </c>
      <c r="E8" s="23">
        <v>1</v>
      </c>
    </row>
    <row r="9" spans="1:5" x14ac:dyDescent="0.3">
      <c r="A9" s="5"/>
      <c r="B9" s="15"/>
      <c r="C9" s="22"/>
      <c r="D9" s="22"/>
      <c r="E9" s="23"/>
    </row>
    <row r="10" spans="1:5" x14ac:dyDescent="0.3">
      <c r="A10" s="35" t="s">
        <v>15</v>
      </c>
      <c r="B10" s="15" t="s">
        <v>266</v>
      </c>
      <c r="C10" s="22">
        <v>1</v>
      </c>
      <c r="D10" s="22">
        <v>1</v>
      </c>
      <c r="E10" s="23">
        <v>1</v>
      </c>
    </row>
    <row r="11" spans="1:5" x14ac:dyDescent="0.3">
      <c r="A11" s="5" t="s">
        <v>16</v>
      </c>
      <c r="B11" s="15"/>
      <c r="C11" s="22">
        <v>1</v>
      </c>
      <c r="D11" s="22">
        <v>1</v>
      </c>
      <c r="E11" s="23">
        <v>1</v>
      </c>
    </row>
    <row r="12" spans="1:5" x14ac:dyDescent="0.3">
      <c r="A12" s="5"/>
      <c r="B12" s="15"/>
      <c r="C12" s="22"/>
      <c r="D12" s="22"/>
      <c r="E12" s="23"/>
    </row>
    <row r="13" spans="1:5" x14ac:dyDescent="0.3">
      <c r="A13" s="35" t="s">
        <v>197</v>
      </c>
      <c r="B13" s="15" t="s">
        <v>108</v>
      </c>
      <c r="C13" s="22">
        <v>1</v>
      </c>
      <c r="D13" s="22">
        <v>1</v>
      </c>
      <c r="E13" s="23">
        <v>1</v>
      </c>
    </row>
    <row r="14" spans="1:5" x14ac:dyDescent="0.3">
      <c r="A14" s="5"/>
      <c r="B14" s="15" t="s">
        <v>267</v>
      </c>
      <c r="C14" s="22">
        <v>4</v>
      </c>
      <c r="D14" s="22">
        <v>4</v>
      </c>
      <c r="E14" s="23">
        <v>4</v>
      </c>
    </row>
    <row r="15" spans="1:5" x14ac:dyDescent="0.3">
      <c r="A15" s="5"/>
      <c r="B15" s="15" t="s">
        <v>116</v>
      </c>
      <c r="C15" s="22">
        <v>1</v>
      </c>
      <c r="D15" s="22">
        <v>1</v>
      </c>
      <c r="E15" s="23">
        <v>1</v>
      </c>
    </row>
    <row r="16" spans="1:5" x14ac:dyDescent="0.3">
      <c r="A16" s="5"/>
      <c r="B16" s="15" t="s">
        <v>115</v>
      </c>
      <c r="C16" s="22">
        <v>1</v>
      </c>
      <c r="D16" s="22">
        <v>1</v>
      </c>
      <c r="E16" s="23">
        <v>1</v>
      </c>
    </row>
    <row r="17" spans="1:5" x14ac:dyDescent="0.3">
      <c r="A17" s="5"/>
      <c r="B17" s="15" t="s">
        <v>110</v>
      </c>
      <c r="C17" s="22">
        <v>1</v>
      </c>
      <c r="D17" s="22">
        <v>1</v>
      </c>
      <c r="E17" s="23">
        <v>1</v>
      </c>
    </row>
    <row r="18" spans="1:5" x14ac:dyDescent="0.3">
      <c r="A18" s="5"/>
      <c r="B18" s="15" t="s">
        <v>268</v>
      </c>
      <c r="C18" s="22">
        <v>21</v>
      </c>
      <c r="D18" s="22">
        <v>9</v>
      </c>
      <c r="E18" s="23">
        <v>2</v>
      </c>
    </row>
    <row r="19" spans="1:5" x14ac:dyDescent="0.3">
      <c r="A19" s="5"/>
      <c r="B19" s="15" t="s">
        <v>125</v>
      </c>
      <c r="C19" s="22">
        <v>2</v>
      </c>
      <c r="D19" s="22">
        <v>2</v>
      </c>
      <c r="E19" s="23">
        <v>1</v>
      </c>
    </row>
    <row r="20" spans="1:5" x14ac:dyDescent="0.3">
      <c r="A20" s="5"/>
      <c r="B20" s="15" t="s">
        <v>84</v>
      </c>
      <c r="C20" s="22">
        <v>6</v>
      </c>
      <c r="D20" s="22">
        <v>2</v>
      </c>
      <c r="E20" s="23">
        <v>1</v>
      </c>
    </row>
    <row r="21" spans="1:5" x14ac:dyDescent="0.3">
      <c r="A21" s="5"/>
      <c r="B21" s="15" t="s">
        <v>135</v>
      </c>
      <c r="C21" s="22">
        <v>1</v>
      </c>
      <c r="D21" s="22">
        <v>1</v>
      </c>
      <c r="E21" s="23">
        <v>1</v>
      </c>
    </row>
    <row r="22" spans="1:5" x14ac:dyDescent="0.3">
      <c r="A22" s="5"/>
      <c r="B22" s="15" t="s">
        <v>128</v>
      </c>
      <c r="C22" s="22">
        <v>3</v>
      </c>
      <c r="D22" s="22">
        <v>3</v>
      </c>
      <c r="E22" s="23">
        <v>2</v>
      </c>
    </row>
    <row r="23" spans="1:5" x14ac:dyDescent="0.3">
      <c r="A23" s="5"/>
      <c r="B23" s="15" t="s">
        <v>93</v>
      </c>
      <c r="C23" s="22">
        <v>9</v>
      </c>
      <c r="D23" s="22">
        <v>3</v>
      </c>
      <c r="E23" s="23">
        <v>2</v>
      </c>
    </row>
    <row r="24" spans="1:5" x14ac:dyDescent="0.3">
      <c r="A24" s="5"/>
      <c r="B24" s="15" t="s">
        <v>94</v>
      </c>
      <c r="C24" s="22">
        <v>7</v>
      </c>
      <c r="D24" s="22">
        <v>6</v>
      </c>
      <c r="E24" s="23">
        <v>3</v>
      </c>
    </row>
    <row r="25" spans="1:5" x14ac:dyDescent="0.3">
      <c r="A25" s="5"/>
      <c r="B25" s="15" t="s">
        <v>269</v>
      </c>
      <c r="C25" s="22">
        <v>6</v>
      </c>
      <c r="D25" s="22" t="s">
        <v>17</v>
      </c>
      <c r="E25" s="23" t="s">
        <v>17</v>
      </c>
    </row>
    <row r="26" spans="1:5" x14ac:dyDescent="0.3">
      <c r="A26" s="5"/>
      <c r="B26" s="15" t="s">
        <v>270</v>
      </c>
      <c r="C26" s="22">
        <v>1</v>
      </c>
      <c r="D26" s="22">
        <v>1</v>
      </c>
      <c r="E26" s="23">
        <v>1</v>
      </c>
    </row>
    <row r="27" spans="1:5" x14ac:dyDescent="0.3">
      <c r="A27" s="5"/>
      <c r="B27" s="15" t="s">
        <v>105</v>
      </c>
      <c r="C27" s="22">
        <v>12</v>
      </c>
      <c r="D27" s="22">
        <v>3</v>
      </c>
      <c r="E27" s="23">
        <v>1</v>
      </c>
    </row>
    <row r="28" spans="1:5" x14ac:dyDescent="0.3">
      <c r="A28" s="5"/>
      <c r="B28" s="15" t="s">
        <v>131</v>
      </c>
      <c r="C28" s="22">
        <v>2</v>
      </c>
      <c r="D28" s="22">
        <v>2</v>
      </c>
      <c r="E28" s="23">
        <v>2</v>
      </c>
    </row>
    <row r="29" spans="1:5" x14ac:dyDescent="0.3">
      <c r="A29" s="5"/>
      <c r="B29" s="15" t="s">
        <v>271</v>
      </c>
      <c r="C29" s="22">
        <v>2</v>
      </c>
      <c r="D29" s="22">
        <v>2</v>
      </c>
      <c r="E29" s="23">
        <v>2</v>
      </c>
    </row>
    <row r="30" spans="1:5" x14ac:dyDescent="0.3">
      <c r="A30" s="5"/>
      <c r="B30" s="15" t="s">
        <v>272</v>
      </c>
      <c r="C30" s="22">
        <v>4</v>
      </c>
      <c r="D30" s="22">
        <v>3</v>
      </c>
      <c r="E30" s="23">
        <v>3</v>
      </c>
    </row>
    <row r="31" spans="1:5" x14ac:dyDescent="0.3">
      <c r="A31" s="5"/>
      <c r="B31" s="15" t="s">
        <v>102</v>
      </c>
      <c r="C31" s="22">
        <v>9</v>
      </c>
      <c r="D31" s="22">
        <v>9</v>
      </c>
      <c r="E31" s="23">
        <v>3</v>
      </c>
    </row>
    <row r="32" spans="1:5" x14ac:dyDescent="0.3">
      <c r="A32" s="5"/>
      <c r="B32" s="15" t="s">
        <v>95</v>
      </c>
      <c r="C32" s="22">
        <v>5</v>
      </c>
      <c r="D32" s="22">
        <v>5</v>
      </c>
      <c r="E32" s="23">
        <v>1</v>
      </c>
    </row>
    <row r="33" spans="1:5" x14ac:dyDescent="0.3">
      <c r="A33" s="5"/>
      <c r="B33" s="15" t="s">
        <v>100</v>
      </c>
      <c r="C33" s="22">
        <v>4</v>
      </c>
      <c r="D33" s="22">
        <v>4</v>
      </c>
      <c r="E33" s="23">
        <v>1</v>
      </c>
    </row>
    <row r="34" spans="1:5" x14ac:dyDescent="0.3">
      <c r="A34" s="5"/>
      <c r="B34" s="15" t="s">
        <v>118</v>
      </c>
      <c r="C34" s="22">
        <v>2</v>
      </c>
      <c r="D34" s="22">
        <v>2</v>
      </c>
      <c r="E34" s="23">
        <v>1</v>
      </c>
    </row>
    <row r="35" spans="1:5" x14ac:dyDescent="0.3">
      <c r="A35" s="5"/>
      <c r="B35" s="15" t="s">
        <v>273</v>
      </c>
      <c r="C35" s="22">
        <v>1</v>
      </c>
      <c r="D35" s="22">
        <v>1</v>
      </c>
      <c r="E35" s="23">
        <v>1</v>
      </c>
    </row>
    <row r="36" spans="1:5" x14ac:dyDescent="0.3">
      <c r="A36" s="5"/>
      <c r="B36" s="15" t="s">
        <v>274</v>
      </c>
      <c r="C36" s="22">
        <v>2</v>
      </c>
      <c r="D36" s="22">
        <v>2</v>
      </c>
      <c r="E36" s="23">
        <v>1</v>
      </c>
    </row>
    <row r="37" spans="1:5" x14ac:dyDescent="0.3">
      <c r="A37" s="5"/>
      <c r="B37" s="15" t="s">
        <v>275</v>
      </c>
      <c r="C37" s="22">
        <v>16</v>
      </c>
      <c r="D37" s="22">
        <v>15</v>
      </c>
      <c r="E37" s="23">
        <v>1</v>
      </c>
    </row>
    <row r="38" spans="1:5" x14ac:dyDescent="0.3">
      <c r="A38" s="5"/>
      <c r="B38" s="15" t="s">
        <v>101</v>
      </c>
      <c r="C38" s="22">
        <v>12</v>
      </c>
      <c r="D38" s="22">
        <v>11</v>
      </c>
      <c r="E38" s="23">
        <v>1</v>
      </c>
    </row>
    <row r="39" spans="1:5" x14ac:dyDescent="0.3">
      <c r="A39" s="5"/>
      <c r="B39" s="15" t="s">
        <v>104</v>
      </c>
      <c r="C39" s="22">
        <v>4</v>
      </c>
      <c r="D39" s="22">
        <v>4</v>
      </c>
      <c r="E39" s="23">
        <v>1</v>
      </c>
    </row>
    <row r="40" spans="1:5" x14ac:dyDescent="0.3">
      <c r="A40" s="5"/>
      <c r="B40" s="15" t="s">
        <v>97</v>
      </c>
      <c r="C40" s="22">
        <v>9</v>
      </c>
      <c r="D40" s="22">
        <v>8</v>
      </c>
      <c r="E40" s="23">
        <v>4</v>
      </c>
    </row>
    <row r="41" spans="1:5" x14ac:dyDescent="0.3">
      <c r="A41" s="5"/>
      <c r="B41" s="15" t="s">
        <v>276</v>
      </c>
      <c r="C41" s="22">
        <v>8</v>
      </c>
      <c r="D41" s="22">
        <v>5</v>
      </c>
      <c r="E41" s="23">
        <v>1</v>
      </c>
    </row>
    <row r="42" spans="1:5" x14ac:dyDescent="0.3">
      <c r="A42" s="5"/>
      <c r="B42" s="15" t="s">
        <v>124</v>
      </c>
      <c r="C42" s="22">
        <v>1</v>
      </c>
      <c r="D42" s="22">
        <v>1</v>
      </c>
      <c r="E42" s="23">
        <v>1</v>
      </c>
    </row>
    <row r="43" spans="1:5" x14ac:dyDescent="0.3">
      <c r="A43" s="5"/>
      <c r="B43" s="15" t="s">
        <v>106</v>
      </c>
      <c r="C43" s="22">
        <v>49</v>
      </c>
      <c r="D43" s="22">
        <v>15</v>
      </c>
      <c r="E43" s="23">
        <v>2</v>
      </c>
    </row>
    <row r="44" spans="1:5" x14ac:dyDescent="0.3">
      <c r="A44" s="5"/>
      <c r="B44" s="15" t="s">
        <v>92</v>
      </c>
      <c r="C44" s="22">
        <v>5</v>
      </c>
      <c r="D44" s="22">
        <v>4</v>
      </c>
      <c r="E44" s="23">
        <v>2</v>
      </c>
    </row>
    <row r="45" spans="1:5" x14ac:dyDescent="0.3">
      <c r="A45" s="5"/>
      <c r="B45" s="15" t="s">
        <v>103</v>
      </c>
      <c r="C45" s="22">
        <v>10</v>
      </c>
      <c r="D45" s="22">
        <v>8</v>
      </c>
      <c r="E45" s="23">
        <v>4</v>
      </c>
    </row>
    <row r="46" spans="1:5" x14ac:dyDescent="0.3">
      <c r="A46" s="5"/>
      <c r="B46" s="15" t="s">
        <v>277</v>
      </c>
      <c r="C46" s="22">
        <v>12</v>
      </c>
      <c r="D46" s="22" t="s">
        <v>17</v>
      </c>
      <c r="E46" s="23" t="s">
        <v>17</v>
      </c>
    </row>
    <row r="47" spans="1:5" x14ac:dyDescent="0.3">
      <c r="A47" s="5" t="s">
        <v>14</v>
      </c>
      <c r="B47" s="15"/>
      <c r="C47" s="22">
        <v>233</v>
      </c>
      <c r="D47" s="22">
        <v>139</v>
      </c>
      <c r="E47" s="23">
        <v>4</v>
      </c>
    </row>
    <row r="48" spans="1:5" x14ac:dyDescent="0.3">
      <c r="A48" s="5"/>
      <c r="B48" s="15"/>
      <c r="C48" s="22"/>
      <c r="D48" s="22"/>
      <c r="E48" s="23"/>
    </row>
    <row r="49" spans="1:5" x14ac:dyDescent="0.3">
      <c r="A49" s="35" t="s">
        <v>202</v>
      </c>
      <c r="B49" s="15" t="s">
        <v>93</v>
      </c>
      <c r="C49" s="22">
        <v>1</v>
      </c>
      <c r="D49" s="22">
        <v>1</v>
      </c>
      <c r="E49" s="23">
        <v>1</v>
      </c>
    </row>
    <row r="50" spans="1:5" x14ac:dyDescent="0.3">
      <c r="A50" s="5"/>
      <c r="B50" s="15" t="s">
        <v>266</v>
      </c>
      <c r="C50" s="22">
        <v>1</v>
      </c>
      <c r="D50" s="22">
        <v>1</v>
      </c>
      <c r="E50" s="23">
        <v>1</v>
      </c>
    </row>
    <row r="51" spans="1:5" x14ac:dyDescent="0.3">
      <c r="A51" s="5"/>
      <c r="B51" s="15" t="s">
        <v>208</v>
      </c>
      <c r="C51" s="22">
        <v>2</v>
      </c>
      <c r="D51" s="22">
        <v>2</v>
      </c>
      <c r="E51" s="23">
        <v>1</v>
      </c>
    </row>
    <row r="52" spans="1:5" x14ac:dyDescent="0.3">
      <c r="A52" s="5"/>
      <c r="B52" s="15"/>
      <c r="C52" s="22"/>
      <c r="D52" s="22"/>
      <c r="E52" s="23"/>
    </row>
    <row r="53" spans="1:5" x14ac:dyDescent="0.3">
      <c r="A53" s="35" t="s">
        <v>207</v>
      </c>
      <c r="B53" s="15" t="s">
        <v>108</v>
      </c>
      <c r="C53" s="22">
        <v>4</v>
      </c>
      <c r="D53" s="22">
        <v>3</v>
      </c>
      <c r="E53" s="23">
        <v>1</v>
      </c>
    </row>
    <row r="54" spans="1:5" x14ac:dyDescent="0.3">
      <c r="A54" s="5"/>
      <c r="B54" s="15" t="s">
        <v>115</v>
      </c>
      <c r="C54" s="22">
        <v>3</v>
      </c>
      <c r="D54" s="22">
        <v>3</v>
      </c>
      <c r="E54" s="23">
        <v>1</v>
      </c>
    </row>
    <row r="55" spans="1:5" x14ac:dyDescent="0.3">
      <c r="A55" s="5"/>
      <c r="B55" s="15" t="s">
        <v>93</v>
      </c>
      <c r="C55" s="22">
        <v>2</v>
      </c>
      <c r="D55" s="22">
        <v>1</v>
      </c>
      <c r="E55" s="23">
        <v>1</v>
      </c>
    </row>
    <row r="56" spans="1:5" x14ac:dyDescent="0.3">
      <c r="A56" s="5"/>
      <c r="B56" s="15" t="s">
        <v>94</v>
      </c>
      <c r="C56" s="22">
        <v>4</v>
      </c>
      <c r="D56" s="22">
        <v>3</v>
      </c>
      <c r="E56" s="23">
        <v>2</v>
      </c>
    </row>
    <row r="57" spans="1:5" x14ac:dyDescent="0.3">
      <c r="A57" s="5"/>
      <c r="B57" s="15" t="s">
        <v>270</v>
      </c>
      <c r="C57" s="22">
        <v>1</v>
      </c>
      <c r="D57" s="22">
        <v>1</v>
      </c>
      <c r="E57" s="23">
        <v>1</v>
      </c>
    </row>
    <row r="58" spans="1:5" x14ac:dyDescent="0.3">
      <c r="A58" s="5"/>
      <c r="B58" s="15" t="s">
        <v>278</v>
      </c>
      <c r="C58" s="22">
        <v>2</v>
      </c>
      <c r="D58" s="22">
        <v>1</v>
      </c>
      <c r="E58" s="23">
        <v>1</v>
      </c>
    </row>
    <row r="59" spans="1:5" x14ac:dyDescent="0.3">
      <c r="A59" s="5"/>
      <c r="B59" s="15" t="s">
        <v>279</v>
      </c>
      <c r="C59" s="22">
        <v>3</v>
      </c>
      <c r="D59" s="22">
        <v>2</v>
      </c>
      <c r="E59" s="23">
        <v>1</v>
      </c>
    </row>
    <row r="60" spans="1:5" x14ac:dyDescent="0.3">
      <c r="A60" s="5"/>
      <c r="B60" s="15" t="s">
        <v>95</v>
      </c>
      <c r="C60" s="22">
        <v>10</v>
      </c>
      <c r="D60" s="22" t="s">
        <v>17</v>
      </c>
      <c r="E60" s="23" t="s">
        <v>17</v>
      </c>
    </row>
    <row r="61" spans="1:5" x14ac:dyDescent="0.3">
      <c r="A61" s="5"/>
      <c r="B61" s="15" t="s">
        <v>100</v>
      </c>
      <c r="C61" s="22">
        <v>4</v>
      </c>
      <c r="D61" s="22">
        <v>3</v>
      </c>
      <c r="E61" s="23">
        <v>2</v>
      </c>
    </row>
    <row r="62" spans="1:5" x14ac:dyDescent="0.3">
      <c r="A62" s="5"/>
      <c r="B62" s="15" t="s">
        <v>275</v>
      </c>
      <c r="C62" s="22">
        <v>2</v>
      </c>
      <c r="D62" s="22">
        <v>1</v>
      </c>
      <c r="E62" s="23">
        <v>1</v>
      </c>
    </row>
    <row r="63" spans="1:5" x14ac:dyDescent="0.3">
      <c r="A63" s="5"/>
      <c r="B63" s="15" t="s">
        <v>101</v>
      </c>
      <c r="C63" s="22">
        <v>8</v>
      </c>
      <c r="D63" s="22" t="s">
        <v>17</v>
      </c>
      <c r="E63" s="23" t="s">
        <v>17</v>
      </c>
    </row>
    <row r="64" spans="1:5" x14ac:dyDescent="0.3">
      <c r="A64" s="5"/>
      <c r="B64" s="15" t="s">
        <v>97</v>
      </c>
      <c r="C64" s="22">
        <v>3</v>
      </c>
      <c r="D64" s="22">
        <v>2</v>
      </c>
      <c r="E64" s="23">
        <v>1</v>
      </c>
    </row>
    <row r="65" spans="1:5" x14ac:dyDescent="0.3">
      <c r="A65" s="5"/>
      <c r="B65" s="15" t="s">
        <v>92</v>
      </c>
      <c r="C65" s="22">
        <v>3</v>
      </c>
      <c r="D65" s="22">
        <v>2</v>
      </c>
      <c r="E65" s="23">
        <v>1</v>
      </c>
    </row>
    <row r="66" spans="1:5" x14ac:dyDescent="0.3">
      <c r="A66" s="45" t="s">
        <v>18</v>
      </c>
      <c r="B66" s="15"/>
      <c r="C66" s="22">
        <v>49</v>
      </c>
      <c r="D66" s="22">
        <v>22</v>
      </c>
      <c r="E66" s="23">
        <v>2</v>
      </c>
    </row>
    <row r="67" spans="1:5" x14ac:dyDescent="0.3">
      <c r="A67" s="5"/>
      <c r="B67" s="15"/>
      <c r="C67" s="22"/>
      <c r="D67" s="22"/>
      <c r="E67" s="23"/>
    </row>
    <row r="68" spans="1:5" x14ac:dyDescent="0.3">
      <c r="A68" s="35" t="s">
        <v>198</v>
      </c>
      <c r="B68" s="15" t="s">
        <v>112</v>
      </c>
      <c r="C68" s="22">
        <v>3</v>
      </c>
      <c r="D68" s="22">
        <v>1</v>
      </c>
      <c r="E68" s="23">
        <v>1</v>
      </c>
    </row>
    <row r="69" spans="1:5" x14ac:dyDescent="0.3">
      <c r="A69" s="5"/>
      <c r="B69" s="15" t="s">
        <v>94</v>
      </c>
      <c r="C69" s="22">
        <v>1</v>
      </c>
      <c r="D69" s="22">
        <v>1</v>
      </c>
      <c r="E69" s="23">
        <v>1</v>
      </c>
    </row>
    <row r="70" spans="1:5" x14ac:dyDescent="0.3">
      <c r="A70" s="5"/>
      <c r="B70" s="15" t="s">
        <v>280</v>
      </c>
      <c r="C70" s="22">
        <v>2</v>
      </c>
      <c r="D70" s="22">
        <v>2</v>
      </c>
      <c r="E70" s="23">
        <v>1</v>
      </c>
    </row>
    <row r="71" spans="1:5" x14ac:dyDescent="0.3">
      <c r="A71" s="5"/>
      <c r="B71" s="15" t="s">
        <v>281</v>
      </c>
      <c r="C71" s="22">
        <v>6</v>
      </c>
      <c r="D71" s="22" t="s">
        <v>17</v>
      </c>
      <c r="E71" s="23" t="s">
        <v>17</v>
      </c>
    </row>
    <row r="72" spans="1:5" x14ac:dyDescent="0.3">
      <c r="A72" s="5"/>
      <c r="B72" s="15" t="s">
        <v>271</v>
      </c>
      <c r="C72" s="22">
        <v>1</v>
      </c>
      <c r="D72" s="22">
        <v>1</v>
      </c>
      <c r="E72" s="23">
        <v>1</v>
      </c>
    </row>
    <row r="73" spans="1:5" x14ac:dyDescent="0.3">
      <c r="A73" s="5"/>
      <c r="B73" s="15" t="s">
        <v>279</v>
      </c>
      <c r="C73" s="22">
        <v>1</v>
      </c>
      <c r="D73" s="22">
        <v>1</v>
      </c>
      <c r="E73" s="23">
        <v>1</v>
      </c>
    </row>
    <row r="74" spans="1:5" x14ac:dyDescent="0.3">
      <c r="A74" s="5"/>
      <c r="B74" s="15" t="s">
        <v>274</v>
      </c>
      <c r="C74" s="22">
        <v>2</v>
      </c>
      <c r="D74" s="22">
        <v>2</v>
      </c>
      <c r="E74" s="23">
        <v>1</v>
      </c>
    </row>
    <row r="75" spans="1:5" x14ac:dyDescent="0.3">
      <c r="A75" s="5"/>
      <c r="B75" s="15" t="s">
        <v>276</v>
      </c>
      <c r="C75" s="22">
        <v>4</v>
      </c>
      <c r="D75" s="22">
        <v>4</v>
      </c>
      <c r="E75" s="23">
        <v>1</v>
      </c>
    </row>
    <row r="76" spans="1:5" x14ac:dyDescent="0.3">
      <c r="A76" s="5"/>
      <c r="B76" s="15" t="s">
        <v>282</v>
      </c>
      <c r="C76" s="22">
        <v>1</v>
      </c>
      <c r="D76" s="22">
        <v>1</v>
      </c>
      <c r="E76" s="23">
        <v>1</v>
      </c>
    </row>
    <row r="77" spans="1:5" x14ac:dyDescent="0.3">
      <c r="A77" s="5"/>
      <c r="B77" s="15" t="s">
        <v>236</v>
      </c>
      <c r="C77" s="22">
        <v>1</v>
      </c>
      <c r="D77" s="22">
        <v>1</v>
      </c>
      <c r="E77" s="23">
        <v>1</v>
      </c>
    </row>
    <row r="78" spans="1:5" x14ac:dyDescent="0.3">
      <c r="A78" s="5"/>
      <c r="B78" s="15" t="s">
        <v>208</v>
      </c>
      <c r="C78" s="22">
        <v>22</v>
      </c>
      <c r="D78" s="22">
        <v>14</v>
      </c>
      <c r="E78" s="23">
        <v>2</v>
      </c>
    </row>
    <row r="79" spans="1:5" x14ac:dyDescent="0.3">
      <c r="A79" s="5"/>
      <c r="B79" s="15"/>
      <c r="C79" s="22"/>
      <c r="D79" s="22"/>
      <c r="E79" s="23"/>
    </row>
    <row r="80" spans="1:5" x14ac:dyDescent="0.3">
      <c r="A80" s="35" t="s">
        <v>199</v>
      </c>
      <c r="B80" s="15" t="s">
        <v>108</v>
      </c>
      <c r="C80" s="22">
        <v>1</v>
      </c>
      <c r="D80" s="22">
        <v>1</v>
      </c>
      <c r="E80" s="23">
        <v>1</v>
      </c>
    </row>
    <row r="81" spans="1:5" x14ac:dyDescent="0.3">
      <c r="A81" s="5"/>
      <c r="B81" s="15" t="s">
        <v>113</v>
      </c>
      <c r="C81" s="22">
        <v>1</v>
      </c>
      <c r="D81" s="22">
        <v>1</v>
      </c>
      <c r="E81" s="23">
        <v>1</v>
      </c>
    </row>
    <row r="82" spans="1:5" x14ac:dyDescent="0.3">
      <c r="A82" s="5"/>
      <c r="B82" s="15" t="s">
        <v>94</v>
      </c>
      <c r="C82" s="22">
        <v>2</v>
      </c>
      <c r="D82" s="22">
        <v>2</v>
      </c>
      <c r="E82" s="23">
        <v>1</v>
      </c>
    </row>
    <row r="83" spans="1:5" x14ac:dyDescent="0.3">
      <c r="A83" s="5"/>
      <c r="B83" s="15" t="s">
        <v>235</v>
      </c>
      <c r="C83" s="22">
        <v>1</v>
      </c>
      <c r="D83" s="22">
        <v>1</v>
      </c>
      <c r="E83" s="23">
        <v>1</v>
      </c>
    </row>
    <row r="84" spans="1:5" x14ac:dyDescent="0.3">
      <c r="A84" s="5"/>
      <c r="B84" s="15" t="s">
        <v>97</v>
      </c>
      <c r="C84" s="22">
        <v>3</v>
      </c>
      <c r="D84" s="22">
        <v>2</v>
      </c>
      <c r="E84" s="23">
        <v>2</v>
      </c>
    </row>
    <row r="85" spans="1:5" x14ac:dyDescent="0.3">
      <c r="A85" s="5"/>
      <c r="B85" s="15" t="s">
        <v>208</v>
      </c>
      <c r="C85" s="22">
        <v>8</v>
      </c>
      <c r="D85" s="22">
        <v>7</v>
      </c>
      <c r="E85" s="23">
        <v>2</v>
      </c>
    </row>
    <row r="86" spans="1:5" x14ac:dyDescent="0.3">
      <c r="A86" s="5"/>
      <c r="B86" s="15"/>
      <c r="C86" s="22"/>
      <c r="D86" s="22"/>
      <c r="E86" s="23"/>
    </row>
    <row r="87" spans="1:5" x14ac:dyDescent="0.3">
      <c r="A87" s="35" t="s">
        <v>200</v>
      </c>
      <c r="B87" s="15" t="s">
        <v>113</v>
      </c>
      <c r="C87" s="22">
        <v>1</v>
      </c>
      <c r="D87" s="22">
        <v>1</v>
      </c>
      <c r="E87" s="23">
        <v>1</v>
      </c>
    </row>
    <row r="88" spans="1:5" x14ac:dyDescent="0.3">
      <c r="A88" s="5"/>
      <c r="B88" s="15" t="s">
        <v>93</v>
      </c>
      <c r="C88" s="22">
        <v>2</v>
      </c>
      <c r="D88" s="22">
        <v>1</v>
      </c>
      <c r="E88" s="23">
        <v>1</v>
      </c>
    </row>
    <row r="89" spans="1:5" x14ac:dyDescent="0.3">
      <c r="A89" s="5" t="s">
        <v>14</v>
      </c>
      <c r="B89" s="15"/>
      <c r="C89" s="22">
        <v>3</v>
      </c>
      <c r="D89" s="22">
        <v>2</v>
      </c>
      <c r="E89" s="23">
        <v>1</v>
      </c>
    </row>
    <row r="90" spans="1:5" x14ac:dyDescent="0.3">
      <c r="A90" s="5"/>
      <c r="B90" s="15"/>
      <c r="C90" s="22"/>
      <c r="D90" s="22"/>
      <c r="E90" s="23"/>
    </row>
    <row r="91" spans="1:5" x14ac:dyDescent="0.3">
      <c r="A91" s="35" t="s">
        <v>201</v>
      </c>
      <c r="B91" s="15" t="s">
        <v>234</v>
      </c>
      <c r="C91" s="22">
        <v>1</v>
      </c>
      <c r="D91" s="22">
        <v>1</v>
      </c>
      <c r="E91" s="23">
        <v>1</v>
      </c>
    </row>
    <row r="92" spans="1:5" x14ac:dyDescent="0.3">
      <c r="A92" s="5"/>
      <c r="B92" s="15" t="s">
        <v>103</v>
      </c>
      <c r="C92" s="22">
        <v>1</v>
      </c>
      <c r="D92" s="22">
        <v>1</v>
      </c>
      <c r="E92" s="23">
        <v>1</v>
      </c>
    </row>
    <row r="93" spans="1:5" x14ac:dyDescent="0.3">
      <c r="A93" s="5" t="s">
        <v>14</v>
      </c>
      <c r="B93" s="15"/>
      <c r="C93" s="22">
        <v>2</v>
      </c>
      <c r="D93" s="22">
        <v>2</v>
      </c>
      <c r="E93" s="23">
        <v>1</v>
      </c>
    </row>
    <row r="94" spans="1:5" x14ac:dyDescent="0.3">
      <c r="A94" s="41" t="s">
        <v>209</v>
      </c>
      <c r="B94" s="41"/>
      <c r="C94" s="25">
        <v>322</v>
      </c>
      <c r="D94" s="25">
        <v>191</v>
      </c>
      <c r="E94" s="33">
        <v>16</v>
      </c>
    </row>
    <row r="96" spans="1:5" x14ac:dyDescent="0.3">
      <c r="A96" s="19" t="s">
        <v>87</v>
      </c>
      <c r="B96" s="19"/>
    </row>
    <row r="97" spans="1:2" x14ac:dyDescent="0.3">
      <c r="A97" s="19" t="s">
        <v>294</v>
      </c>
      <c r="B97" s="19"/>
    </row>
    <row r="98" spans="1:2" x14ac:dyDescent="0.3">
      <c r="A98" s="19" t="s">
        <v>295</v>
      </c>
      <c r="B98" s="1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AC34-CD64-495D-B82D-56A41D3D0414}">
  <dimension ref="A2:C14"/>
  <sheetViews>
    <sheetView workbookViewId="0">
      <selection activeCell="A16" sqref="A16"/>
    </sheetView>
  </sheetViews>
  <sheetFormatPr baseColWidth="10" defaultRowHeight="14.4" x14ac:dyDescent="0.3"/>
  <cols>
    <col min="1" max="1" width="41.5546875" customWidth="1"/>
  </cols>
  <sheetData>
    <row r="2" spans="1:3" x14ac:dyDescent="0.3">
      <c r="A2" s="2" t="s">
        <v>215</v>
      </c>
      <c r="B2" s="3" t="s">
        <v>174</v>
      </c>
      <c r="C2" s="4"/>
    </row>
    <row r="3" spans="1:3" x14ac:dyDescent="0.3">
      <c r="A3" s="5"/>
      <c r="B3" s="36" t="s">
        <v>172</v>
      </c>
      <c r="C3" s="30" t="s">
        <v>173</v>
      </c>
    </row>
    <row r="4" spans="1:3" x14ac:dyDescent="0.3">
      <c r="A4" s="5" t="s">
        <v>210</v>
      </c>
      <c r="B4" s="22">
        <v>363</v>
      </c>
      <c r="C4" s="23" t="s">
        <v>218</v>
      </c>
    </row>
    <row r="5" spans="1:3" x14ac:dyDescent="0.3">
      <c r="A5" s="5" t="s">
        <v>212</v>
      </c>
      <c r="B5" s="22">
        <v>78</v>
      </c>
      <c r="C5" s="23" t="s">
        <v>219</v>
      </c>
    </row>
    <row r="6" spans="1:3" x14ac:dyDescent="0.3">
      <c r="A6" s="5" t="s">
        <v>225</v>
      </c>
      <c r="B6" s="22">
        <v>519</v>
      </c>
      <c r="C6" s="23" t="s">
        <v>220</v>
      </c>
    </row>
    <row r="7" spans="1:3" x14ac:dyDescent="0.3">
      <c r="A7" s="5" t="s">
        <v>223</v>
      </c>
      <c r="B7" s="22">
        <v>709</v>
      </c>
      <c r="C7" s="23" t="s">
        <v>221</v>
      </c>
    </row>
    <row r="8" spans="1:3" x14ac:dyDescent="0.3">
      <c r="A8" s="5" t="s">
        <v>224</v>
      </c>
      <c r="B8" s="22">
        <v>29</v>
      </c>
      <c r="C8" s="23" t="s">
        <v>222</v>
      </c>
    </row>
    <row r="9" spans="1:3" x14ac:dyDescent="0.3">
      <c r="A9" s="5" t="s">
        <v>211</v>
      </c>
      <c r="B9" s="22">
        <v>355</v>
      </c>
      <c r="C9" s="23" t="s">
        <v>217</v>
      </c>
    </row>
    <row r="10" spans="1:3" x14ac:dyDescent="0.3">
      <c r="A10" s="5" t="s">
        <v>213</v>
      </c>
      <c r="B10" s="22">
        <v>22</v>
      </c>
      <c r="C10" s="23" t="s">
        <v>216</v>
      </c>
    </row>
    <row r="11" spans="1:3" x14ac:dyDescent="0.3">
      <c r="A11" s="32" t="s">
        <v>19</v>
      </c>
      <c r="B11" s="25">
        <v>2075</v>
      </c>
      <c r="C11" s="33">
        <v>100</v>
      </c>
    </row>
    <row r="13" spans="1:3" x14ac:dyDescent="0.3">
      <c r="A13" s="34" t="s">
        <v>214</v>
      </c>
    </row>
    <row r="14" spans="1:3" x14ac:dyDescent="0.3">
      <c r="A14" s="19" t="s">
        <v>87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1ACF-F874-4A97-94C0-F2B922108B87}">
  <dimension ref="A2:H14"/>
  <sheetViews>
    <sheetView workbookViewId="0">
      <selection activeCell="G23" sqref="G23"/>
    </sheetView>
  </sheetViews>
  <sheetFormatPr baseColWidth="10" defaultRowHeight="14.4" x14ac:dyDescent="0.3"/>
  <cols>
    <col min="1" max="1" width="13.88671875" bestFit="1" customWidth="1"/>
    <col min="5" max="5" width="12.6640625" customWidth="1"/>
    <col min="6" max="6" width="13.88671875" bestFit="1" customWidth="1"/>
  </cols>
  <sheetData>
    <row r="2" spans="1:8" x14ac:dyDescent="0.3">
      <c r="A2" s="2" t="s">
        <v>226</v>
      </c>
      <c r="B2" s="3" t="s">
        <v>174</v>
      </c>
      <c r="C2" s="4"/>
      <c r="E2" s="2" t="s">
        <v>245</v>
      </c>
      <c r="F2" s="38" t="s">
        <v>229</v>
      </c>
      <c r="G2" s="38" t="s">
        <v>228</v>
      </c>
      <c r="H2" s="39" t="s">
        <v>1</v>
      </c>
    </row>
    <row r="3" spans="1:8" x14ac:dyDescent="0.3">
      <c r="A3" s="5"/>
      <c r="B3" s="36" t="s">
        <v>172</v>
      </c>
      <c r="C3" s="30" t="s">
        <v>173</v>
      </c>
      <c r="E3" s="5" t="s">
        <v>238</v>
      </c>
      <c r="F3" s="15">
        <v>7</v>
      </c>
      <c r="G3" s="15">
        <v>5</v>
      </c>
      <c r="H3" s="16">
        <v>12</v>
      </c>
    </row>
    <row r="4" spans="1:8" x14ac:dyDescent="0.3">
      <c r="A4" s="5" t="s">
        <v>227</v>
      </c>
      <c r="B4" s="22">
        <v>1863</v>
      </c>
      <c r="C4" s="23" t="s">
        <v>230</v>
      </c>
      <c r="E4" s="5" t="s">
        <v>239</v>
      </c>
      <c r="F4" s="15"/>
      <c r="G4" s="15">
        <v>2</v>
      </c>
      <c r="H4" s="16">
        <v>2</v>
      </c>
    </row>
    <row r="5" spans="1:8" x14ac:dyDescent="0.3">
      <c r="A5" s="5" t="s">
        <v>233</v>
      </c>
      <c r="B5" s="22">
        <v>115</v>
      </c>
      <c r="C5" s="23" t="s">
        <v>231</v>
      </c>
      <c r="E5" s="5" t="s">
        <v>240</v>
      </c>
      <c r="F5" s="15">
        <v>20</v>
      </c>
      <c r="G5" s="15">
        <v>18</v>
      </c>
      <c r="H5" s="16">
        <v>38</v>
      </c>
    </row>
    <row r="6" spans="1:8" x14ac:dyDescent="0.3">
      <c r="A6" s="5" t="s">
        <v>229</v>
      </c>
      <c r="B6" s="22">
        <v>97</v>
      </c>
      <c r="C6" s="23" t="s">
        <v>232</v>
      </c>
      <c r="E6" s="5" t="s">
        <v>241</v>
      </c>
      <c r="F6" s="15">
        <v>48</v>
      </c>
      <c r="G6" s="15">
        <v>54</v>
      </c>
      <c r="H6" s="16">
        <v>102</v>
      </c>
    </row>
    <row r="7" spans="1:8" x14ac:dyDescent="0.3">
      <c r="A7" s="32" t="s">
        <v>19</v>
      </c>
      <c r="B7" s="25">
        <v>2075</v>
      </c>
      <c r="C7" s="33">
        <v>100</v>
      </c>
      <c r="E7" s="5" t="s">
        <v>242</v>
      </c>
      <c r="F7" s="15">
        <v>2</v>
      </c>
      <c r="G7" s="15">
        <v>4</v>
      </c>
      <c r="H7" s="16">
        <v>6</v>
      </c>
    </row>
    <row r="8" spans="1:8" x14ac:dyDescent="0.3">
      <c r="E8" s="5" t="s">
        <v>243</v>
      </c>
      <c r="F8" s="15">
        <v>17</v>
      </c>
      <c r="G8" s="15">
        <v>30</v>
      </c>
      <c r="H8" s="16">
        <v>47</v>
      </c>
    </row>
    <row r="9" spans="1:8" x14ac:dyDescent="0.3">
      <c r="E9" s="5" t="s">
        <v>244</v>
      </c>
      <c r="F9" s="15">
        <v>3</v>
      </c>
      <c r="G9" s="15">
        <v>2</v>
      </c>
      <c r="H9" s="16">
        <v>5</v>
      </c>
    </row>
    <row r="10" spans="1:8" x14ac:dyDescent="0.3">
      <c r="E10" s="32" t="s">
        <v>19</v>
      </c>
      <c r="F10" s="41">
        <v>97</v>
      </c>
      <c r="G10" s="41">
        <v>115</v>
      </c>
      <c r="H10" s="42">
        <v>212</v>
      </c>
    </row>
    <row r="12" spans="1:8" x14ac:dyDescent="0.3">
      <c r="A12" s="34" t="s">
        <v>237</v>
      </c>
      <c r="E12" s="40" t="s">
        <v>255</v>
      </c>
    </row>
    <row r="14" spans="1:8" x14ac:dyDescent="0.3">
      <c r="A14" s="19" t="s">
        <v>87</v>
      </c>
    </row>
  </sheetData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C9E9-32CE-478C-AFAC-C8E2758FBAEA}">
  <dimension ref="A2:I13"/>
  <sheetViews>
    <sheetView workbookViewId="0">
      <selection activeCell="A13" sqref="A13"/>
    </sheetView>
  </sheetViews>
  <sheetFormatPr baseColWidth="10" defaultRowHeight="14.4" x14ac:dyDescent="0.3"/>
  <cols>
    <col min="1" max="1" width="46.21875" bestFit="1" customWidth="1"/>
    <col min="5" max="5" width="14.5546875" bestFit="1" customWidth="1"/>
    <col min="6" max="6" width="13.88671875" bestFit="1" customWidth="1"/>
    <col min="7" max="7" width="21.5546875" bestFit="1" customWidth="1"/>
  </cols>
  <sheetData>
    <row r="2" spans="1:9" x14ac:dyDescent="0.3">
      <c r="A2" s="2" t="s">
        <v>248</v>
      </c>
      <c r="B2" s="3" t="s">
        <v>174</v>
      </c>
      <c r="C2" s="4"/>
      <c r="E2" s="2" t="s">
        <v>215</v>
      </c>
      <c r="F2" s="38" t="s">
        <v>229</v>
      </c>
      <c r="G2" s="38" t="s">
        <v>253</v>
      </c>
      <c r="H2" s="38" t="s">
        <v>233</v>
      </c>
      <c r="I2" s="39" t="s">
        <v>1</v>
      </c>
    </row>
    <row r="3" spans="1:9" x14ac:dyDescent="0.3">
      <c r="A3" s="5"/>
      <c r="B3" s="36" t="s">
        <v>172</v>
      </c>
      <c r="C3" s="30" t="s">
        <v>173</v>
      </c>
      <c r="E3" s="5" t="s">
        <v>238</v>
      </c>
      <c r="F3" s="15">
        <v>4</v>
      </c>
      <c r="G3" s="15">
        <v>1</v>
      </c>
      <c r="H3" s="15">
        <v>14</v>
      </c>
      <c r="I3" s="16">
        <v>19</v>
      </c>
    </row>
    <row r="4" spans="1:9" x14ac:dyDescent="0.3">
      <c r="A4" s="5" t="s">
        <v>227</v>
      </c>
      <c r="B4" s="22">
        <v>1991</v>
      </c>
      <c r="C4" s="23" t="s">
        <v>249</v>
      </c>
      <c r="E4" s="5" t="s">
        <v>239</v>
      </c>
      <c r="F4" s="15"/>
      <c r="G4" s="15"/>
      <c r="H4" s="15">
        <v>2</v>
      </c>
      <c r="I4" s="16">
        <v>2</v>
      </c>
    </row>
    <row r="5" spans="1:9" x14ac:dyDescent="0.3">
      <c r="A5" s="5" t="s">
        <v>233</v>
      </c>
      <c r="B5" s="22">
        <v>60</v>
      </c>
      <c r="C5" s="23" t="s">
        <v>250</v>
      </c>
      <c r="E5" s="5" t="s">
        <v>240</v>
      </c>
      <c r="F5" s="15">
        <v>5</v>
      </c>
      <c r="G5" s="15"/>
      <c r="H5" s="15">
        <v>10</v>
      </c>
      <c r="I5" s="16">
        <v>15</v>
      </c>
    </row>
    <row r="6" spans="1:9" x14ac:dyDescent="0.3">
      <c r="A6" s="5" t="s">
        <v>246</v>
      </c>
      <c r="B6" s="22">
        <v>19</v>
      </c>
      <c r="C6" s="23" t="s">
        <v>251</v>
      </c>
      <c r="E6" s="5" t="s">
        <v>241</v>
      </c>
      <c r="F6" s="15">
        <v>10</v>
      </c>
      <c r="G6" s="15">
        <v>4</v>
      </c>
      <c r="H6" s="15">
        <v>13</v>
      </c>
      <c r="I6" s="16">
        <v>27</v>
      </c>
    </row>
    <row r="7" spans="1:9" x14ac:dyDescent="0.3">
      <c r="A7" s="5" t="s">
        <v>247</v>
      </c>
      <c r="B7" s="22">
        <v>5</v>
      </c>
      <c r="C7" s="23" t="s">
        <v>167</v>
      </c>
      <c r="E7" s="5" t="s">
        <v>243</v>
      </c>
      <c r="F7" s="15"/>
      <c r="G7" s="15"/>
      <c r="H7" s="15">
        <v>13</v>
      </c>
      <c r="I7" s="16">
        <v>13</v>
      </c>
    </row>
    <row r="8" spans="1:9" x14ac:dyDescent="0.3">
      <c r="A8" s="32" t="s">
        <v>19</v>
      </c>
      <c r="B8" s="25">
        <v>2075</v>
      </c>
      <c r="C8" s="33">
        <v>100</v>
      </c>
      <c r="E8" s="5" t="s">
        <v>244</v>
      </c>
      <c r="F8" s="15"/>
      <c r="G8" s="15"/>
      <c r="H8" s="15">
        <v>8</v>
      </c>
      <c r="I8" s="16">
        <v>8</v>
      </c>
    </row>
    <row r="9" spans="1:9" x14ac:dyDescent="0.3">
      <c r="E9" s="32" t="s">
        <v>19</v>
      </c>
      <c r="F9" s="41">
        <v>19</v>
      </c>
      <c r="G9" s="41">
        <v>5</v>
      </c>
      <c r="H9" s="41">
        <v>60</v>
      </c>
      <c r="I9" s="42">
        <v>84</v>
      </c>
    </row>
    <row r="11" spans="1:9" x14ac:dyDescent="0.3">
      <c r="A11" s="34" t="s">
        <v>252</v>
      </c>
      <c r="E11" s="40" t="s">
        <v>254</v>
      </c>
    </row>
    <row r="13" spans="1:9" x14ac:dyDescent="0.3">
      <c r="A13" s="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T1_Orientation</vt:lpstr>
      <vt:lpstr>T2_Fabrics</vt:lpstr>
      <vt:lpstr>T3_ZCS_composition</vt:lpstr>
      <vt:lpstr>T4_Skeletal_parts</vt:lpstr>
      <vt:lpstr>T5_Taxa</vt:lpstr>
      <vt:lpstr>T6_MNI</vt:lpstr>
      <vt:lpstr>T7_Size_classes</vt:lpstr>
      <vt:lpstr>T8_Cut_marks</vt:lpstr>
      <vt:lpstr>T9_Percussion_marks</vt:lpstr>
      <vt:lpstr>T10_Tooth_marks</vt:lpstr>
      <vt:lpstr>T11_Weathering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de la Torre</dc:creator>
  <cp:lastModifiedBy>Ignacio de la Torre</cp:lastModifiedBy>
  <dcterms:created xsi:type="dcterms:W3CDTF">2024-07-12T10:11:45Z</dcterms:created>
  <dcterms:modified xsi:type="dcterms:W3CDTF">2024-12-19T07:30:59Z</dcterms:modified>
</cp:coreProperties>
</file>