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ich/HMS Dropbox/David Reich/Tunisia staging/"/>
    </mc:Choice>
  </mc:AlternateContent>
  <xr:revisionPtr revIDLastSave="0" documentId="13_ncr:1_{7AAD836C-31BB-C143-9B76-CD5F6604F0DB}" xr6:coauthVersionLast="47" xr6:coauthVersionMax="47" xr10:uidLastSave="{00000000-0000-0000-0000-000000000000}"/>
  <bookViews>
    <workbookView xWindow="1140" yWindow="740" windowWidth="23260" windowHeight="12580" tabRatio="780" activeTab="6" xr2:uid="{14AA876D-1D29-427D-AF87-A4351C170715}"/>
  </bookViews>
  <sheets>
    <sheet name="S1 (libraries)" sheetId="33" r:id="rId1"/>
    <sheet name="S2 (qpadm)" sheetId="31" r:id="rId2"/>
    <sheet name="S3 (f4)" sheetId="30" r:id="rId3"/>
    <sheet name="S4 (outgroups)" sheetId="35" r:id="rId4"/>
    <sheet name="S5 (ALDER, DATES)" sheetId="29" r:id="rId5"/>
    <sheet name="S6 (ROH)" sheetId="34" r:id="rId6"/>
    <sheet name="S7 (IBD)" sheetId="32" r:id="rId7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29" l="1"/>
  <c r="G75" i="29"/>
  <c r="G74" i="29"/>
  <c r="G73" i="29"/>
  <c r="G72" i="29"/>
  <c r="G71" i="29"/>
  <c r="G70" i="29"/>
  <c r="G69" i="29"/>
  <c r="G68" i="29"/>
  <c r="G66" i="29"/>
  <c r="G65" i="29"/>
  <c r="G63" i="29"/>
  <c r="G62" i="29"/>
  <c r="G61" i="29"/>
  <c r="G60" i="29"/>
  <c r="G57" i="29"/>
  <c r="G56" i="29"/>
  <c r="G55" i="29"/>
  <c r="G54" i="29"/>
  <c r="G53" i="29"/>
  <c r="G52" i="29"/>
  <c r="G51" i="29"/>
  <c r="G50" i="29"/>
  <c r="G49" i="29"/>
  <c r="G47" i="29"/>
  <c r="G46" i="29"/>
  <c r="G44" i="29"/>
  <c r="G43" i="29"/>
  <c r="G42" i="29"/>
  <c r="G41" i="29"/>
  <c r="G38" i="29"/>
  <c r="G37" i="29"/>
  <c r="G36" i="29"/>
  <c r="G35" i="29"/>
  <c r="G34" i="29"/>
  <c r="G33" i="29"/>
  <c r="G32" i="29"/>
  <c r="G31" i="29"/>
  <c r="G30" i="29"/>
  <c r="G29" i="29"/>
  <c r="G28" i="29"/>
  <c r="G27" i="29"/>
  <c r="G26" i="29"/>
  <c r="G25" i="29"/>
  <c r="G24" i="29"/>
  <c r="G23" i="29"/>
  <c r="G22" i="29"/>
  <c r="G19" i="29"/>
  <c r="G18" i="29"/>
  <c r="G17" i="29"/>
  <c r="G16" i="29"/>
  <c r="G15" i="29"/>
  <c r="G14" i="29"/>
  <c r="G13" i="29"/>
  <c r="G12" i="29"/>
  <c r="G11" i="29"/>
  <c r="G10" i="29"/>
  <c r="G9" i="29"/>
  <c r="G8" i="29"/>
  <c r="G7" i="29"/>
  <c r="G6" i="29"/>
  <c r="G5" i="29"/>
  <c r="G4" i="29"/>
  <c r="G3" i="29"/>
</calcChain>
</file>

<file path=xl/sharedStrings.xml><?xml version="1.0" encoding="utf-8"?>
<sst xmlns="http://schemas.openxmlformats.org/spreadsheetml/2006/main" count="1868" uniqueCount="471">
  <si>
    <t>Morocco_Iberomaurusian</t>
  </si>
  <si>
    <t>TAF014_wNonUDG</t>
  </si>
  <si>
    <t>I20825</t>
  </si>
  <si>
    <t>Tunisia_N</t>
  </si>
  <si>
    <t>I22866</t>
  </si>
  <si>
    <t>I20824</t>
  </si>
  <si>
    <t>I22577</t>
  </si>
  <si>
    <t>I22580</t>
  </si>
  <si>
    <t>I22867</t>
  </si>
  <si>
    <t>Morocco_SKH_MA</t>
  </si>
  <si>
    <t>skh002.SG</t>
  </si>
  <si>
    <t>Cameroon_SMA</t>
  </si>
  <si>
    <t>Turkey_N</t>
  </si>
  <si>
    <t>Kenya_PastoralN</t>
  </si>
  <si>
    <t>OUB</t>
  </si>
  <si>
    <t>DATES</t>
  </si>
  <si>
    <t>Djebba</t>
  </si>
  <si>
    <t>Tunisia</t>
  </si>
  <si>
    <t>Doukanet el Khoutifa</t>
  </si>
  <si>
    <t>Morocco</t>
  </si>
  <si>
    <t>vandeLoosdrechtScience2018</t>
  </si>
  <si>
    <t>Std err 1</t>
  </si>
  <si>
    <t>Std err 2</t>
  </si>
  <si>
    <t>iid1</t>
  </si>
  <si>
    <t>iid2</t>
  </si>
  <si>
    <t>max_IBD</t>
  </si>
  <si>
    <t>sum_IBD&gt;8</t>
  </si>
  <si>
    <t>n_IBD&gt;8</t>
  </si>
  <si>
    <t>sum_IBD&gt;12</t>
  </si>
  <si>
    <t>n_IBD&gt;12</t>
  </si>
  <si>
    <t>sum_IBD&gt;16</t>
  </si>
  <si>
    <t>n_IBD&gt;16</t>
  </si>
  <si>
    <t>sum_IBD&gt;20</t>
  </si>
  <si>
    <t>n_IBD&gt;20</t>
  </si>
  <si>
    <t>age1</t>
  </si>
  <si>
    <t>age2</t>
  </si>
  <si>
    <t>clst1</t>
  </si>
  <si>
    <t>clst2</t>
  </si>
  <si>
    <t>study1</t>
  </si>
  <si>
    <t>study2</t>
  </si>
  <si>
    <t>loc1</t>
  </si>
  <si>
    <t>loc2</t>
  </si>
  <si>
    <t>region1</t>
  </si>
  <si>
    <t>region2</t>
  </si>
  <si>
    <t>n_cov_snp1</t>
  </si>
  <si>
    <t>n_cov_snp2</t>
  </si>
  <si>
    <t>GRG035</t>
  </si>
  <si>
    <t>France_MN</t>
  </si>
  <si>
    <t>RivollatScienceAdvance2020</t>
  </si>
  <si>
    <t>Yonne, Gurgy "les Noisats"</t>
  </si>
  <si>
    <t>France</t>
  </si>
  <si>
    <t>Skhirat-Rouaz, Skhirat Necropolis</t>
  </si>
  <si>
    <t>BrunelPNAS2020</t>
  </si>
  <si>
    <t>GRG019</t>
  </si>
  <si>
    <t>Italy</t>
  </si>
  <si>
    <t>CB13_wNonUDG.SG</t>
  </si>
  <si>
    <t>Spain_EN.SG</t>
  </si>
  <si>
    <t>OlaldeMBE2015</t>
  </si>
  <si>
    <t>Cova Bonica, Vallirana, Catalonia, Barcelona</t>
  </si>
  <si>
    <t>Spain</t>
  </si>
  <si>
    <t>I14173</t>
  </si>
  <si>
    <t>Czechia_C_Baalberge</t>
  </si>
  <si>
    <t>PapacScienceAdvances2021</t>
  </si>
  <si>
    <t>Makotrasy</t>
  </si>
  <si>
    <t>Czechia</t>
  </si>
  <si>
    <t>I30434</t>
  </si>
  <si>
    <t>Austria_N_LBK</t>
  </si>
  <si>
    <t>GelabertBioRxiv2023</t>
  </si>
  <si>
    <t>Asparn Schletz</t>
  </si>
  <si>
    <t>Austria</t>
  </si>
  <si>
    <t>GRG028</t>
  </si>
  <si>
    <t>GRG016</t>
  </si>
  <si>
    <t>I12438</t>
  </si>
  <si>
    <t>England_N_Megalithic_son.I30300.father.I30332</t>
  </si>
  <si>
    <t>FowlerOlaldeNature2021</t>
  </si>
  <si>
    <t>England, Gloucestershire, Cheltenham, Hazleton North</t>
  </si>
  <si>
    <t>United Kingdom</t>
  </si>
  <si>
    <t>R17.SG</t>
  </si>
  <si>
    <t>Italy_Central_N.SG</t>
  </si>
  <si>
    <t>AntonioGaoMootsScience2019</t>
  </si>
  <si>
    <t>Marche, Ripabianca di Monterado</t>
  </si>
  <si>
    <t>I13896</t>
  </si>
  <si>
    <t>England_N_Megalithic_sister.I21395.daughter.I30332</t>
  </si>
  <si>
    <t>KH150639.SG</t>
  </si>
  <si>
    <t>Germany_Niedertiefenbach_Wartberg_LN.SG</t>
  </si>
  <si>
    <t>ImmelCommBiol2021</t>
  </si>
  <si>
    <t>Hesse, Niedertiefenbach</t>
  </si>
  <si>
    <t>Germany</t>
  </si>
  <si>
    <t>I6746_wNonUDG.SG</t>
  </si>
  <si>
    <t>England_N_wNonUDG.SG</t>
  </si>
  <si>
    <t>BraceDiekmannNatureEcologyEvolution2019</t>
  </si>
  <si>
    <t>England, Somerset, Burrington Combe, Aveline's Hole</t>
  </si>
  <si>
    <t>R6.SG</t>
  </si>
  <si>
    <t>Italy_South_N_oWHG.SG</t>
  </si>
  <si>
    <t>Abruzzo, Grotta de Continenza</t>
  </si>
  <si>
    <t>I4304</t>
  </si>
  <si>
    <t>France_MN_1</t>
  </si>
  <si>
    <t>OlaldeNature2018</t>
  </si>
  <si>
    <t>Clos de Roque</t>
  </si>
  <si>
    <t>Taforalt</t>
  </si>
  <si>
    <t>LBR004</t>
  </si>
  <si>
    <t>France_EN_MN</t>
  </si>
  <si>
    <t>Alpes-Maritimes, Les BrÃ©guiÃ¨res</t>
  </si>
  <si>
    <t>I1281</t>
  </si>
  <si>
    <t>Spain_C</t>
  </si>
  <si>
    <t>MathiesonNature2015</t>
  </si>
  <si>
    <t>Burgos, Atapuerca, El Mirador Cave</t>
  </si>
  <si>
    <t>GRG032</t>
  </si>
  <si>
    <t>PSS4693.SG</t>
  </si>
  <si>
    <t>France_GrandEst_MN.SG</t>
  </si>
  <si>
    <t>Grand-Est (East), Pont-sur-Seine, Ferme de l'Ile</t>
  </si>
  <si>
    <t>Klein7.SG</t>
  </si>
  <si>
    <t>Austria_Kleinhadersdorf_LBK_EN.SG</t>
  </si>
  <si>
    <t>MarchExcoffierCell2022</t>
  </si>
  <si>
    <t>Kleinhadersdorf</t>
  </si>
  <si>
    <t>PRI001</t>
  </si>
  <si>
    <t>I13898</t>
  </si>
  <si>
    <t>England_N_Megalithic_son.I30334</t>
  </si>
  <si>
    <t>I4073</t>
  </si>
  <si>
    <t>Netherlands_LNB_BellBeaker</t>
  </si>
  <si>
    <t>Oostwoud</t>
  </si>
  <si>
    <t>Netherlands</t>
  </si>
  <si>
    <t>KH150641.SG</t>
  </si>
  <si>
    <t>I11605</t>
  </si>
  <si>
    <t>Portugal_LN_Megalithic_father.or.son.I32555</t>
  </si>
  <si>
    <t>OlaldeScience2019</t>
  </si>
  <si>
    <t>Lisbon, LourinhÃ£, Tholos of Paimogo I</t>
  </si>
  <si>
    <t>Portugal</t>
  </si>
  <si>
    <t>GRG052</t>
  </si>
  <si>
    <t>I7187</t>
  </si>
  <si>
    <t>I16008</t>
  </si>
  <si>
    <t>Slovakia_N_LBK</t>
  </si>
  <si>
    <t>Nitra HornÃ© KrÅ¡kany</t>
  </si>
  <si>
    <t>Slovakia</t>
  </si>
  <si>
    <t>Rev5_wNonUDG.SG</t>
  </si>
  <si>
    <t>Greece_N.SG</t>
  </si>
  <si>
    <t>HofmanovaPNAS2016</t>
  </si>
  <si>
    <t>Revenia</t>
  </si>
  <si>
    <t>Greece</t>
  </si>
  <si>
    <t>PN112.SG</t>
  </si>
  <si>
    <t>Ireland_EN_MN.SG</t>
  </si>
  <si>
    <t>CassidyNature2020</t>
  </si>
  <si>
    <t>Ireland, Clare, Poulnabrone</t>
  </si>
  <si>
    <t>Ireland</t>
  </si>
  <si>
    <t>I2457</t>
  </si>
  <si>
    <t>England_C_EBA</t>
  </si>
  <si>
    <t>England, Wiltshire, Amesbury Down</t>
  </si>
  <si>
    <t>DER002.SG</t>
  </si>
  <si>
    <t>Germany_Saxony_LBK_N.SG</t>
  </si>
  <si>
    <t>ChildebayevaHaakMolBioEvo2022</t>
  </si>
  <si>
    <t>Saxony-Anhalt, Mittelelbe-Saaleregion, Derenburg-MeerenstiegII</t>
  </si>
  <si>
    <t>I0676</t>
  </si>
  <si>
    <t>NorthMacedonia_N</t>
  </si>
  <si>
    <t>MathiesonNature2018</t>
  </si>
  <si>
    <t>Skopje, SopiÅ¡te, Govrlevo</t>
  </si>
  <si>
    <t>North Macedonia</t>
  </si>
  <si>
    <t>LBR005</t>
  </si>
  <si>
    <t>France_EN_MN_o</t>
  </si>
  <si>
    <t>Test individual</t>
  </si>
  <si>
    <t>Ref1</t>
  </si>
  <si>
    <t>Ref2</t>
  </si>
  <si>
    <t>Result</t>
  </si>
  <si>
    <t>Std Err</t>
  </si>
  <si>
    <t>TAF</t>
  </si>
  <si>
    <t>Spain EN</t>
  </si>
  <si>
    <t>Israel C</t>
  </si>
  <si>
    <t>Serbia Mes</t>
  </si>
  <si>
    <t>DATES, no affine</t>
  </si>
  <si>
    <t>ALDER</t>
  </si>
  <si>
    <t>ALDER amplitude</t>
  </si>
  <si>
    <t>N/A</t>
  </si>
  <si>
    <t>Pop A</t>
  </si>
  <si>
    <t>Pop B</t>
  </si>
  <si>
    <t>Pop C</t>
  </si>
  <si>
    <t>Pop D</t>
  </si>
  <si>
    <t>f4(A, B; C, D)</t>
  </si>
  <si>
    <t>Z-score</t>
  </si>
  <si>
    <t>#SNPs</t>
  </si>
  <si>
    <t>Iran_N</t>
  </si>
  <si>
    <t>OUB+IAM</t>
  </si>
  <si>
    <t>Proxy 1</t>
  </si>
  <si>
    <t>Proxy 2</t>
  </si>
  <si>
    <t>Proxy 3</t>
  </si>
  <si>
    <t>Proportion 1</t>
  </si>
  <si>
    <t>Proportion 2</t>
  </si>
  <si>
    <t>Proportion 3</t>
  </si>
  <si>
    <t>p-value</t>
  </si>
  <si>
    <t>Std err 3</t>
  </si>
  <si>
    <t>Spain Mes</t>
  </si>
  <si>
    <t>Sardinia N</t>
  </si>
  <si>
    <t>SKH</t>
  </si>
  <si>
    <t>KTG</t>
  </si>
  <si>
    <t>KEB</t>
  </si>
  <si>
    <t>IAM6</t>
  </si>
  <si>
    <t>IAM7</t>
  </si>
  <si>
    <t>iam004</t>
  </si>
  <si>
    <t>IAM</t>
  </si>
  <si>
    <t>CEU</t>
  </si>
  <si>
    <t>Natufian</t>
  </si>
  <si>
    <t>DEK1</t>
  </si>
  <si>
    <t>DEK2</t>
  </si>
  <si>
    <t>Result (gen)</t>
  </si>
  <si>
    <t>This study</t>
  </si>
  <si>
    <t>SimoesNature2023</t>
  </si>
  <si>
    <t>Prissé-la-Charrière</t>
  </si>
  <si>
    <t>Sicily EN</t>
  </si>
  <si>
    <t>Skeletal Code</t>
  </si>
  <si>
    <t>Burial Code</t>
  </si>
  <si>
    <t>Country</t>
  </si>
  <si>
    <t>Latitude</t>
  </si>
  <si>
    <t>Longitude</t>
  </si>
  <si>
    <t>Library preparation</t>
  </si>
  <si>
    <t>UDG treatment</t>
  </si>
  <si>
    <t>Sequencing platform for 1240k capture data</t>
  </si>
  <si>
    <t>Read Length</t>
  </si>
  <si>
    <t>Shotgun percentage mapping to hg19</t>
  </si>
  <si>
    <t>Shotgun mean sequence length</t>
  </si>
  <si>
    <t>mtDNA coverage</t>
  </si>
  <si>
    <t>mtDNA mean -or- median read length</t>
  </si>
  <si>
    <t>mtDNA fraction of C-to-T damage in last base</t>
  </si>
  <si>
    <t>mtDNA haplogroup</t>
  </si>
  <si>
    <t>1240K coverage at targeted positions</t>
  </si>
  <si>
    <t xml:space="preserve">1240K unique SNPs hit </t>
  </si>
  <si>
    <t>1240K mean -or- median read length</t>
  </si>
  <si>
    <t>1240K fraction of C-to-T damage in last base</t>
  </si>
  <si>
    <t>1240K sequences hitting X chr</t>
  </si>
  <si>
    <t>1240K sequences hitting Y chr</t>
  </si>
  <si>
    <t xml:space="preserve">Genetically determined sex </t>
  </si>
  <si>
    <t>S13900.Y1.E2.L1</t>
  </si>
  <si>
    <t>I13900</t>
  </si>
  <si>
    <t>Algeria</t>
  </si>
  <si>
    <t>cochlea</t>
  </si>
  <si>
    <t>partial</t>
  </si>
  <si>
    <t>NextSeq 500</t>
  </si>
  <si>
    <t>2x76, 2x7</t>
  </si>
  <si>
    <t>HV</t>
  </si>
  <si>
    <t>M</t>
  </si>
  <si>
    <t>S13901.Y1.E2.L1</t>
  </si>
  <si>
    <t>I13901</t>
  </si>
  <si>
    <t>36.645508</t>
  </si>
  <si>
    <t>5.372823</t>
  </si>
  <si>
    <t>[0.519,0.742]</t>
  </si>
  <si>
    <t>H2</t>
  </si>
  <si>
    <t>S13901.Y1.E3.L1</t>
  </si>
  <si>
    <t>USER</t>
  </si>
  <si>
    <t>HiSeq X10</t>
  </si>
  <si>
    <t>2x101, 2x8</t>
  </si>
  <si>
    <t>[0.905, 0.943]</t>
  </si>
  <si>
    <t>S13901.Y1.E4.L1</t>
  </si>
  <si>
    <t>[0.922, 0.959]</t>
  </si>
  <si>
    <t>S13901.Y1.E5.L1</t>
  </si>
  <si>
    <t>[0.883, 0.926]</t>
  </si>
  <si>
    <t>S13901.Y1.E6.L1</t>
  </si>
  <si>
    <t>[0.870, 0.915]</t>
  </si>
  <si>
    <t>H+195</t>
  </si>
  <si>
    <t>S13901.Y1.E7.L1</t>
  </si>
  <si>
    <t>[0.897, 0.934]</t>
  </si>
  <si>
    <t>S13901.Y1.E8.L1</t>
  </si>
  <si>
    <t>[0.906, 0.943]</t>
  </si>
  <si>
    <t>S20824.Y1.E4.L1</t>
  </si>
  <si>
    <t>Pass</t>
  </si>
  <si>
    <t>6228-6076 calBCE (7300±35 BP, PSUAMS-9393)</t>
  </si>
  <si>
    <t>36.490556</t>
  </si>
  <si>
    <t>9.092222</t>
  </si>
  <si>
    <t>2x101, 2x7</t>
  </si>
  <si>
    <t>[0.980, 0.998]</t>
  </si>
  <si>
    <t>U6a3+185</t>
  </si>
  <si>
    <t>F</t>
  </si>
  <si>
    <t>S20825.Y1.E4.L1</t>
  </si>
  <si>
    <t>Skeleton 1</t>
  </si>
  <si>
    <t>6021-5850 calBCE (7075±35 BP, PSUAMS-9394)</t>
  </si>
  <si>
    <t>[0.971, 0.993]</t>
  </si>
  <si>
    <t>U6a</t>
  </si>
  <si>
    <t>S20826.Y1.E4.L1</t>
  </si>
  <si>
    <t>I20826</t>
  </si>
  <si>
    <t>US3101, S.3</t>
  </si>
  <si>
    <t>6000-2000 BCE</t>
  </si>
  <si>
    <t>U</t>
  </si>
  <si>
    <t>S22577.Y1.E1.L1</t>
  </si>
  <si>
    <t>S5A</t>
  </si>
  <si>
    <t>35.8515696</t>
  </si>
  <si>
    <t>9.5494781</t>
  </si>
  <si>
    <t>[0.943, 0.983]</t>
  </si>
  <si>
    <t>U6a'b'd+16311</t>
  </si>
  <si>
    <t>S22578.Y1.E1.L1</t>
  </si>
  <si>
    <t>I22578</t>
  </si>
  <si>
    <t>J2, J2</t>
  </si>
  <si>
    <t>S22579.Y1.E1.L1</t>
  </si>
  <si>
    <t>I22579</t>
  </si>
  <si>
    <t>S11</t>
  </si>
  <si>
    <t>S22580.Y1.E1.L1</t>
  </si>
  <si>
    <t>IND. C</t>
  </si>
  <si>
    <t>5211-4956 calBCE (6135±35 BP, PSUAMS-9395)</t>
  </si>
  <si>
    <t>tooth</t>
  </si>
  <si>
    <t>[0.992, 1.000]</t>
  </si>
  <si>
    <t>U6d</t>
  </si>
  <si>
    <t>S22581.Y1.E1.L1</t>
  </si>
  <si>
    <t>I22581</t>
  </si>
  <si>
    <t>S2, S2</t>
  </si>
  <si>
    <t>[0.754, 0.946]</t>
  </si>
  <si>
    <t>S22582.Y1.E1.L1</t>
  </si>
  <si>
    <t>I22582</t>
  </si>
  <si>
    <t>S9, S9</t>
  </si>
  <si>
    <t>S22824.Y1.E2.L1</t>
  </si>
  <si>
    <t>I22824</t>
  </si>
  <si>
    <t>S4</t>
  </si>
  <si>
    <t>S22825.Y1.E2.L1</t>
  </si>
  <si>
    <t>I22825</t>
  </si>
  <si>
    <t>S1S10</t>
  </si>
  <si>
    <t>S22826.Y1.E2.L1</t>
  </si>
  <si>
    <t>I22826</t>
  </si>
  <si>
    <t>S3</t>
  </si>
  <si>
    <t>S22827.Y1.E2.L1</t>
  </si>
  <si>
    <t>I22827</t>
  </si>
  <si>
    <t>S8A</t>
  </si>
  <si>
    <t>S22852.Y1.E2.L1</t>
  </si>
  <si>
    <t>I22852</t>
  </si>
  <si>
    <t>SHM-1 T2</t>
  </si>
  <si>
    <t>4035-3804 calBCE (5130±25 BP, PSUAMS-9396)</t>
  </si>
  <si>
    <t>Hergla</t>
  </si>
  <si>
    <t>36.019</t>
  </si>
  <si>
    <t>10.496</t>
  </si>
  <si>
    <t>[0.804, 0.961]</t>
  </si>
  <si>
    <t>R0a2</t>
  </si>
  <si>
    <t>S22861.Y1.E1.L1</t>
  </si>
  <si>
    <t>IND. A</t>
  </si>
  <si>
    <t>[0.967, 0.990]</t>
  </si>
  <si>
    <t>S22862.Y1.E1.L1</t>
  </si>
  <si>
    <t>I22862</t>
  </si>
  <si>
    <t>B1/B2</t>
  </si>
  <si>
    <t>[0.961, 0.990]</t>
  </si>
  <si>
    <t>S22864.Y1.E1.L1</t>
  </si>
  <si>
    <t>S5B</t>
  </si>
  <si>
    <t>[0.977, 0.994]</t>
  </si>
  <si>
    <t>U6b</t>
  </si>
  <si>
    <t>S22865.Y1.E1.L1</t>
  </si>
  <si>
    <t>B 4</t>
  </si>
  <si>
    <t>[0.972, 0.992]</t>
  </si>
  <si>
    <t>S22866.Y1.E1.L1</t>
  </si>
  <si>
    <t>B7</t>
  </si>
  <si>
    <t>4878-4712 calBCE (5910±30 BP, PSUAMS-9397)</t>
  </si>
  <si>
    <t>[0.972, 0.991]</t>
  </si>
  <si>
    <t>U5b2b1</t>
  </si>
  <si>
    <t>S22867.Y1.E1.L1</t>
  </si>
  <si>
    <t>S5</t>
  </si>
  <si>
    <t>[0.975, 0.992]</t>
  </si>
  <si>
    <t>L3f1b+16292</t>
  </si>
  <si>
    <t>Individual ID</t>
  </si>
  <si>
    <t>Full Date</t>
  </si>
  <si>
    <t>Date mean (BP)</t>
  </si>
  <si>
    <t>Skeletal Element</t>
  </si>
  <si>
    <t>Skeleton 2</t>
  </si>
  <si>
    <t>Fail (mt.contam&lt;0.7)</t>
  </si>
  <si>
    <t>Pass (with damage restriction)</t>
  </si>
  <si>
    <t>Fail (&lt;500.SNPs, sexratio=0.200)</t>
  </si>
  <si>
    <t>Fail (&lt;2500.SNPs)</t>
  </si>
  <si>
    <t>Pass (merge)</t>
  </si>
  <si>
    <t>Powder quantity for extraction (mg)</t>
  </si>
  <si>
    <t>Powder quantity in library (mg)</t>
  </si>
  <si>
    <t>double-stranded</t>
  </si>
  <si>
    <t>single-stranded</t>
  </si>
  <si>
    <t>IAM4-5</t>
  </si>
  <si>
    <t>I22852 (Hergla)</t>
  </si>
  <si>
    <t>I22580 (DEK)</t>
  </si>
  <si>
    <t>I22862 (DEK)</t>
  </si>
  <si>
    <t>I22866 (DEK)</t>
  </si>
  <si>
    <t>I22577 (DEK)</t>
  </si>
  <si>
    <t>I22867 (DEK)</t>
  </si>
  <si>
    <t>Test pop/ind</t>
  </si>
  <si>
    <t>Levant N</t>
  </si>
  <si>
    <t>max_roh</t>
  </si>
  <si>
    <t>iid</t>
  </si>
  <si>
    <t>sum_roh&gt;4</t>
  </si>
  <si>
    <t>n_roh&gt;4</t>
  </si>
  <si>
    <t>sum_roh&gt;8</t>
  </si>
  <si>
    <t>n_roh&gt;8</t>
  </si>
  <si>
    <t>sum_roh&gt;12</t>
  </si>
  <si>
    <t>n_roh&gt;12</t>
  </si>
  <si>
    <t>sum_roh&gt;20</t>
  </si>
  <si>
    <t>n_roh&gt;20</t>
  </si>
  <si>
    <t>loc</t>
  </si>
  <si>
    <t>age_range</t>
  </si>
  <si>
    <t>mean_cov</t>
  </si>
  <si>
    <t>n_cov_snp</t>
  </si>
  <si>
    <t>avg_cov_snp</t>
  </si>
  <si>
    <t>5211-4956 calBCE (6135Â±35 BP, PSUAMS-9395)</t>
  </si>
  <si>
    <t>0.7879691666666667</t>
  </si>
  <si>
    <t>51.79050599999999</t>
  </si>
  <si>
    <t>0.3483033333333333</t>
  </si>
  <si>
    <t>4878-4712 calBCE (5910Â±30 BP, PSUAMS-9397)</t>
  </si>
  <si>
    <t>0.7023941666666667</t>
  </si>
  <si>
    <t>17.652798999999995</t>
  </si>
  <si>
    <t>6228-6076 calBCE (7300Â±35 BP, PSUAMS-9393)</t>
  </si>
  <si>
    <t>0.3980416666666667</t>
  </si>
  <si>
    <t>7.147002000000002</t>
  </si>
  <si>
    <t>0.6937766666666667</t>
  </si>
  <si>
    <t>9.020300999999996</t>
  </si>
  <si>
    <t>4035-3804 calBCE (5130Â±25 BP, PSUAMS-9396)</t>
  </si>
  <si>
    <t>0.4745916666666667</t>
  </si>
  <si>
    <t>age (BP)</t>
  </si>
  <si>
    <t>Sicily Mes</t>
  </si>
  <si>
    <t>H1-Burial A</t>
  </si>
  <si>
    <t>H2-Burial A</t>
  </si>
  <si>
    <t>1935-6 A1</t>
  </si>
  <si>
    <t>Afalou Bou Rhummel</t>
  </si>
  <si>
    <t>1935-6 A2</t>
  </si>
  <si>
    <t>Library ID</t>
  </si>
  <si>
    <t>IAM.4.5</t>
  </si>
  <si>
    <t>IAM.7</t>
  </si>
  <si>
    <t>ABR</t>
  </si>
  <si>
    <t>ABR (all data)</t>
  </si>
  <si>
    <t>Table S1: Library-level information for ancient DNA data</t>
  </si>
  <si>
    <t>..</t>
  </si>
  <si>
    <t>P5951</t>
  </si>
  <si>
    <t>P5952</t>
  </si>
  <si>
    <t>P6849</t>
  </si>
  <si>
    <t>P6931</t>
  </si>
  <si>
    <t>P6935</t>
  </si>
  <si>
    <t>P6932</t>
  </si>
  <si>
    <t>P6936</t>
  </si>
  <si>
    <t>P6937</t>
  </si>
  <si>
    <t>P6846</t>
  </si>
  <si>
    <t>P6921</t>
  </si>
  <si>
    <t>P5953</t>
  </si>
  <si>
    <t>P6934</t>
  </si>
  <si>
    <t>P6847</t>
  </si>
  <si>
    <t>P6848</t>
  </si>
  <si>
    <t>P6850</t>
  </si>
  <si>
    <t>P6851</t>
  </si>
  <si>
    <t>P6855</t>
  </si>
  <si>
    <t>P6856</t>
  </si>
  <si>
    <t>P6857</t>
  </si>
  <si>
    <t>P6858</t>
  </si>
  <si>
    <t>Table S2: qpAdm results</t>
  </si>
  <si>
    <t>Table S3: f4-statistics testing for differential allele-sharing</t>
  </si>
  <si>
    <t>Sicily HG</t>
  </si>
  <si>
    <t>Allele-sharing between Djebba and European hunter-gatherers</t>
  </si>
  <si>
    <t>Northern WHG</t>
  </si>
  <si>
    <t>Russia Mes</t>
  </si>
  <si>
    <t>Allele-sharing with Natufians</t>
  </si>
  <si>
    <t>Allele-sharing between Sicily hunter-gatherers and Maghrebi groups</t>
  </si>
  <si>
    <t>Sicily Epigravettian</t>
  </si>
  <si>
    <t>DEK+Hergla</t>
  </si>
  <si>
    <t>Sicily MN</t>
  </si>
  <si>
    <t>Allele-sharing between Tunisia and early southern European farmers</t>
  </si>
  <si>
    <t>p (single source)**</t>
  </si>
  <si>
    <t>**For selected models with ~100% inferred ancestry related to proxy source 1, we report the qpAdm p-value for a reduced fit with only the single source</t>
  </si>
  <si>
    <t>4938-4728 calBCE (5960±30 BP, UGAMS-72039)</t>
  </si>
  <si>
    <t>mtDNA match to consensus sequence 95% CI (from contamMix)</t>
  </si>
  <si>
    <t>Contamination estimate from X-chr (ANGSD)</t>
  </si>
  <si>
    <t>X-chr contam. Z-score</t>
  </si>
  <si>
    <t>X-chr contam. # SNPs used</t>
  </si>
  <si>
    <t>Table S5: ALDER and DATES results</t>
  </si>
  <si>
    <t>Table S6: ROH results</t>
  </si>
  <si>
    <t>Table S7: IBD results</t>
  </si>
  <si>
    <t>Outgroup added</t>
  </si>
  <si>
    <t>Fulani</t>
  </si>
  <si>
    <t>Laka</t>
  </si>
  <si>
    <t>Bulala</t>
  </si>
  <si>
    <t>none</t>
  </si>
  <si>
    <t>Test population</t>
  </si>
  <si>
    <t>Table S4: qpAdm p-values with present-day outgroup populations</t>
  </si>
  <si>
    <t>Allele-sharing between DEK1 and Laka</t>
  </si>
  <si>
    <t>Mende</t>
  </si>
  <si>
    <t>4450-4355 calBCE (5575±22 BP) [R_Combine: (5540±30 BP, UGAMS-72042), (5610±30 BP, UGAMS-72043)]</t>
  </si>
  <si>
    <t>&gt; 10000 BP</t>
  </si>
  <si>
    <t>Pass/Fail status</t>
  </si>
  <si>
    <t>Shown are qpAdm p-values for models including one or none of three different present-day populations as outgroups (see Methods for details). If the ancient Tunisia individuals ("test population") carried some ancestry related to the present-day populations (more closely related than to the proxy sources in the model), we would expect the models containing those populations as outgroups to have worse fits (i.e., lower p-values) than the models with no present-day outgroups. Out of the nine tests performed, six resulted in increased p-values, and three resulted in (modestly) decreased p-values. Two exceptions involved Fulani: one very minor decrease for DEK2, and one larger decrease for Hergla. However, in both cases, the poor fit was not due to allele-sharing between Fulani and the test populations, but instead to allele-sharing between Fulani and the proxy. The other exception was a modest decrease in the p-value for DEK1 (from ~9e-4 to ~2e-4) when adding Laka as an outgroup. F4-statistics testing this signal (Table S3) had the expected sign (i.e., excess allele-sharing between Laka and DEK1), but not at statistically significant levels (Z &lt; 2), so we believe it may reflect noise rather than true ancestry. Additionally, if it were a real signal, we would expect Laka-related ancestry to be present in DEK2 (and perhaps Hergla) as well (given the observed genetic continuity), but in fact the signal disappears when testing the later groups.</t>
  </si>
  <si>
    <t xml:space="preserve">Site </t>
  </si>
  <si>
    <t>~5300-4900 BCE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</si>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</sst>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11" fontId="0" fillId="0" borderId="0" xfId="0" applyNumberFormat="1"/>
    <xf numFmtId="2" fontId="1" fillId="0" borderId="0" xfId="0" applyNumberFormat="1" applyFont="1"/>
    <xf numFmtId="2" fontId="0" fillId="0" borderId="0" xfId="0" applyNumberFormat="1"/>
    <xf numFmtId="0" fontId="0" fillId="0" borderId="0" xfId="0" quotePrefix="1"/>
    <xf numFmtId="0" fontId="6" fillId="0" borderId="1" xfId="1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6" fillId="0" borderId="1" xfId="1" applyFont="1" applyBorder="1" applyAlignment="1">
      <alignment horizontal="left" wrapText="1"/>
    </xf>
    <xf numFmtId="0" fontId="5" fillId="0" borderId="1" xfId="2" applyFont="1" applyBorder="1"/>
    <xf numFmtId="0" fontId="4" fillId="0" borderId="0" xfId="2" applyFont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left" wrapText="1"/>
    </xf>
    <xf numFmtId="0" fontId="4" fillId="0" borderId="0" xfId="2" applyFont="1"/>
    <xf numFmtId="0" fontId="3" fillId="0" borderId="0" xfId="1" applyFont="1" applyAlignment="1">
      <alignment horizontal="left"/>
    </xf>
    <xf numFmtId="11" fontId="3" fillId="0" borderId="0" xfId="1" applyNumberFormat="1" applyFont="1"/>
    <xf numFmtId="0" fontId="2" fillId="0" borderId="0" xfId="1"/>
    <xf numFmtId="0" fontId="3" fillId="0" borderId="0" xfId="2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3">
    <cellStyle name="Normal" xfId="0" builtinId="0"/>
    <cellStyle name="Normal 2" xfId="2" xr:uid="{99EE02B5-20C3-4183-B19F-1C4713B23C82}"/>
    <cellStyle name="Normal 3" xfId="1" xr:uid="{1ADE21B8-7783-4D27-9E34-BDCC2B9000A0}"/>
  </cellStyles>
  <dxfs count="0"/>
  <tableStyles count="0" defaultTableStyle="TableStyleMedium2" defaultPivotStyle="PivotStyleLight16"/>
  <colors>
    <mruColors>
      <color rgb="FFD94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2423-04F6-4DA4-8EF2-930B445B2C74}">
  <dimension ref="A1:AI30"/>
  <sheetViews>
    <sheetView workbookViewId="0">
      <pane ySplit="2" topLeftCell="A13" activePane="bottomLeft" state="frozen"/>
      <selection pane="bottomLeft"/>
    </sheetView>
  </sheetViews>
  <sheetFormatPr baseColWidth="10" defaultColWidth="8.83203125" defaultRowHeight="15" x14ac:dyDescent="0.2"/>
  <cols>
    <col min="1" max="1" width="18.1640625" bestFit="1" customWidth="1"/>
    <col min="2" max="2" width="12.83203125" bestFit="1" customWidth="1"/>
    <col min="3" max="3" width="20.33203125" bestFit="1" customWidth="1"/>
    <col min="4" max="4" width="10.6640625" customWidth="1"/>
    <col min="5" max="5" width="14.5" customWidth="1"/>
    <col min="6" max="6" width="9" bestFit="1" customWidth="1"/>
    <col min="7" max="7" width="10.33203125" customWidth="1"/>
    <col min="8" max="8" width="20.83203125" bestFit="1" customWidth="1"/>
    <col min="10" max="10" width="9.5" bestFit="1" customWidth="1"/>
    <col min="11" max="11" width="11.1640625" bestFit="1" customWidth="1"/>
    <col min="13" max="13" width="12" customWidth="1"/>
    <col min="14" max="14" width="16.6640625" bestFit="1" customWidth="1"/>
    <col min="15" max="15" width="9.5" bestFit="1" customWidth="1"/>
    <col min="16" max="16" width="12.1640625" customWidth="1"/>
    <col min="17" max="17" width="12.83203125" customWidth="1"/>
    <col min="18" max="18" width="12.5" bestFit="1" customWidth="1"/>
    <col min="19" max="19" width="12.83203125" customWidth="1"/>
    <col min="20" max="20" width="10.6640625" customWidth="1"/>
    <col min="21" max="21" width="10.1640625" customWidth="1"/>
    <col min="22" max="22" width="13.5" customWidth="1"/>
    <col min="23" max="23" width="16.83203125" customWidth="1"/>
    <col min="24" max="24" width="18.1640625" customWidth="1"/>
    <col min="25" max="25" width="14.83203125" bestFit="1" customWidth="1"/>
    <col min="26" max="26" width="11.83203125" customWidth="1"/>
    <col min="27" max="27" width="9" bestFit="1" customWidth="1"/>
    <col min="28" max="28" width="11.83203125" customWidth="1"/>
    <col min="29" max="29" width="18.1640625" customWidth="1"/>
    <col min="30" max="30" width="13.5" customWidth="1"/>
    <col min="31" max="31" width="13.1640625" customWidth="1"/>
    <col min="32" max="32" width="11.83203125" customWidth="1"/>
    <col min="33" max="33" width="13.5" bestFit="1" customWidth="1"/>
    <col min="35" max="35" width="8" bestFit="1" customWidth="1"/>
  </cols>
  <sheetData>
    <row r="1" spans="1:35" x14ac:dyDescent="0.2">
      <c r="A1" s="1" t="s">
        <v>411</v>
      </c>
      <c r="E1" t="s">
        <v>470</v>
      </c>
    </row>
    <row r="2" spans="1:35" ht="64" x14ac:dyDescent="0.2">
      <c r="A2" s="7" t="s">
        <v>406</v>
      </c>
      <c r="B2" s="7" t="s">
        <v>347</v>
      </c>
      <c r="C2" s="7" t="s">
        <v>466</v>
      </c>
      <c r="D2" s="6" t="s">
        <v>206</v>
      </c>
      <c r="E2" s="6" t="s">
        <v>207</v>
      </c>
      <c r="F2" s="6" t="s">
        <v>349</v>
      </c>
      <c r="G2" s="6" t="s">
        <v>348</v>
      </c>
      <c r="H2" s="6" t="s">
        <v>468</v>
      </c>
      <c r="I2" s="6" t="s">
        <v>208</v>
      </c>
      <c r="J2" s="8" t="s">
        <v>209</v>
      </c>
      <c r="K2" s="8" t="s">
        <v>210</v>
      </c>
      <c r="L2" s="6" t="s">
        <v>350</v>
      </c>
      <c r="M2" s="7" t="s">
        <v>357</v>
      </c>
      <c r="N2" s="7" t="s">
        <v>211</v>
      </c>
      <c r="O2" s="7" t="s">
        <v>358</v>
      </c>
      <c r="P2" s="7" t="s">
        <v>212</v>
      </c>
      <c r="Q2" s="7" t="s">
        <v>213</v>
      </c>
      <c r="R2" s="9" t="s">
        <v>214</v>
      </c>
      <c r="S2" s="7" t="s">
        <v>215</v>
      </c>
      <c r="T2" s="7" t="s">
        <v>216</v>
      </c>
      <c r="U2" s="7" t="s">
        <v>217</v>
      </c>
      <c r="V2" s="7" t="s">
        <v>218</v>
      </c>
      <c r="W2" s="7" t="s">
        <v>219</v>
      </c>
      <c r="X2" s="7" t="s">
        <v>448</v>
      </c>
      <c r="Y2" s="7" t="s">
        <v>220</v>
      </c>
      <c r="Z2" s="7" t="s">
        <v>221</v>
      </c>
      <c r="AA2" s="7" t="s">
        <v>222</v>
      </c>
      <c r="AB2" s="7" t="s">
        <v>223</v>
      </c>
      <c r="AC2" s="7" t="s">
        <v>224</v>
      </c>
      <c r="AD2" s="7" t="s">
        <v>225</v>
      </c>
      <c r="AE2" s="7" t="s">
        <v>226</v>
      </c>
      <c r="AF2" s="7" t="s">
        <v>227</v>
      </c>
      <c r="AG2" s="7" t="s">
        <v>449</v>
      </c>
      <c r="AH2" s="7" t="s">
        <v>450</v>
      </c>
      <c r="AI2" s="7" t="s">
        <v>451</v>
      </c>
    </row>
    <row r="3" spans="1:35" ht="15.5" customHeight="1" x14ac:dyDescent="0.2">
      <c r="A3" s="10" t="s">
        <v>228</v>
      </c>
      <c r="B3" s="10" t="s">
        <v>229</v>
      </c>
      <c r="C3" s="10" t="s">
        <v>352</v>
      </c>
      <c r="D3" s="11" t="s">
        <v>403</v>
      </c>
      <c r="E3" s="11" t="s">
        <v>401</v>
      </c>
      <c r="F3" s="11" t="s">
        <v>412</v>
      </c>
      <c r="G3" s="17" t="s">
        <v>465</v>
      </c>
      <c r="H3" s="11" t="s">
        <v>404</v>
      </c>
      <c r="I3" s="11" t="s">
        <v>230</v>
      </c>
      <c r="J3" s="13">
        <v>36.645508</v>
      </c>
      <c r="K3" s="13">
        <v>5.3728230000000003</v>
      </c>
      <c r="L3" s="11" t="s">
        <v>231</v>
      </c>
      <c r="M3" s="10">
        <v>56</v>
      </c>
      <c r="N3" s="10" t="s">
        <v>359</v>
      </c>
      <c r="O3" s="10">
        <v>5.6</v>
      </c>
      <c r="P3" s="10" t="s">
        <v>232</v>
      </c>
      <c r="Q3" s="10" t="s">
        <v>233</v>
      </c>
      <c r="R3" s="14" t="s">
        <v>234</v>
      </c>
      <c r="S3" s="10">
        <v>2.40473723730859E-3</v>
      </c>
      <c r="T3" s="10">
        <v>64.400000000000006</v>
      </c>
      <c r="U3" s="10">
        <v>1.411</v>
      </c>
      <c r="V3" s="10">
        <v>72.400000000000006</v>
      </c>
      <c r="W3" s="10">
        <v>0.02</v>
      </c>
      <c r="X3" s="10"/>
      <c r="Y3" s="10"/>
      <c r="Z3" s="10">
        <v>0.01</v>
      </c>
      <c r="AA3" s="10">
        <v>11387</v>
      </c>
      <c r="AB3" s="10">
        <v>75.900000000000006</v>
      </c>
      <c r="AC3" s="10">
        <v>1.2E-2</v>
      </c>
      <c r="AD3" s="10">
        <v>202</v>
      </c>
      <c r="AE3" s="10">
        <v>103</v>
      </c>
      <c r="AF3" s="10" t="s">
        <v>236</v>
      </c>
    </row>
    <row r="4" spans="1:35" ht="16" x14ac:dyDescent="0.2">
      <c r="A4" s="12" t="s">
        <v>237</v>
      </c>
      <c r="B4" s="12" t="s">
        <v>238</v>
      </c>
      <c r="C4" s="12" t="s">
        <v>353</v>
      </c>
      <c r="D4" s="12" t="s">
        <v>405</v>
      </c>
      <c r="E4" s="11" t="s">
        <v>402</v>
      </c>
      <c r="F4" s="11" t="s">
        <v>412</v>
      </c>
      <c r="G4" s="17" t="s">
        <v>465</v>
      </c>
      <c r="H4" s="12" t="s">
        <v>404</v>
      </c>
      <c r="I4" s="12" t="s">
        <v>230</v>
      </c>
      <c r="J4" s="15" t="s">
        <v>239</v>
      </c>
      <c r="K4" s="15" t="s">
        <v>240</v>
      </c>
      <c r="L4" s="12" t="s">
        <v>231</v>
      </c>
      <c r="M4" s="12">
        <v>86</v>
      </c>
      <c r="N4" s="10" t="s">
        <v>359</v>
      </c>
      <c r="O4" s="12">
        <v>8.6</v>
      </c>
      <c r="P4" s="12" t="s">
        <v>232</v>
      </c>
      <c r="Q4" s="12" t="s">
        <v>233</v>
      </c>
      <c r="R4" s="12" t="s">
        <v>234</v>
      </c>
      <c r="S4" s="12">
        <v>5.7683007254341603E-3</v>
      </c>
      <c r="T4" s="12">
        <v>46.9</v>
      </c>
      <c r="U4" s="12">
        <v>2.1070000000000002</v>
      </c>
      <c r="V4" s="12">
        <v>59.7</v>
      </c>
      <c r="W4" s="12">
        <v>0.04</v>
      </c>
      <c r="X4" s="12" t="s">
        <v>241</v>
      </c>
      <c r="Y4" s="12" t="s">
        <v>242</v>
      </c>
      <c r="Z4" s="12">
        <v>2.4E-2</v>
      </c>
      <c r="AA4" s="12">
        <v>28302</v>
      </c>
      <c r="AB4" s="12">
        <v>56.6</v>
      </c>
      <c r="AC4" s="12">
        <v>0.13500000000000001</v>
      </c>
      <c r="AD4" s="12">
        <v>527</v>
      </c>
      <c r="AE4" s="12">
        <v>293</v>
      </c>
      <c r="AF4" s="12" t="s">
        <v>236</v>
      </c>
    </row>
    <row r="5" spans="1:35" ht="16" x14ac:dyDescent="0.2">
      <c r="A5" s="12" t="s">
        <v>243</v>
      </c>
      <c r="B5" s="12" t="s">
        <v>238</v>
      </c>
      <c r="C5" s="12" t="s">
        <v>353</v>
      </c>
      <c r="D5" s="12" t="s">
        <v>405</v>
      </c>
      <c r="E5" s="11" t="s">
        <v>402</v>
      </c>
      <c r="F5" s="11" t="s">
        <v>412</v>
      </c>
      <c r="G5" s="17" t="s">
        <v>465</v>
      </c>
      <c r="H5" s="12" t="s">
        <v>404</v>
      </c>
      <c r="I5" s="12" t="s">
        <v>230</v>
      </c>
      <c r="J5" s="15" t="s">
        <v>239</v>
      </c>
      <c r="K5" s="15" t="s">
        <v>240</v>
      </c>
      <c r="L5" s="12" t="s">
        <v>231</v>
      </c>
      <c r="M5" s="12">
        <v>86</v>
      </c>
      <c r="N5" s="12" t="s">
        <v>360</v>
      </c>
      <c r="O5" s="12">
        <v>4.3</v>
      </c>
      <c r="P5" s="12" t="s">
        <v>244</v>
      </c>
      <c r="Q5" s="12" t="s">
        <v>245</v>
      </c>
      <c r="R5" s="12" t="s">
        <v>246</v>
      </c>
      <c r="S5" s="12">
        <v>1.6820000000000002E-2</v>
      </c>
      <c r="T5" s="12">
        <v>40.299999999999997</v>
      </c>
      <c r="U5" s="12">
        <v>7.6150000000000002</v>
      </c>
      <c r="V5" s="12">
        <v>58.1</v>
      </c>
      <c r="W5" s="12">
        <v>0.13700000000000001</v>
      </c>
      <c r="X5" s="12" t="s">
        <v>247</v>
      </c>
      <c r="Y5" s="12" t="s">
        <v>242</v>
      </c>
      <c r="Z5" s="12">
        <v>5.4067999999999998E-2</v>
      </c>
      <c r="AA5" s="12">
        <v>53107</v>
      </c>
      <c r="AB5" s="12">
        <v>55.5</v>
      </c>
      <c r="AC5" s="12">
        <v>0.19400000000000001</v>
      </c>
      <c r="AD5" s="12">
        <v>1141</v>
      </c>
      <c r="AE5" s="12">
        <v>519</v>
      </c>
      <c r="AF5" s="12" t="s">
        <v>236</v>
      </c>
      <c r="AG5">
        <v>0.122</v>
      </c>
      <c r="AH5">
        <v>1.87692307692308</v>
      </c>
      <c r="AI5">
        <v>33</v>
      </c>
    </row>
    <row r="6" spans="1:35" ht="16" x14ac:dyDescent="0.2">
      <c r="A6" s="12" t="s">
        <v>248</v>
      </c>
      <c r="B6" s="12" t="s">
        <v>238</v>
      </c>
      <c r="C6" s="12" t="s">
        <v>353</v>
      </c>
      <c r="D6" s="12" t="s">
        <v>405</v>
      </c>
      <c r="E6" s="11" t="s">
        <v>402</v>
      </c>
      <c r="F6" s="11" t="s">
        <v>412</v>
      </c>
      <c r="G6" s="17" t="s">
        <v>465</v>
      </c>
      <c r="H6" s="12" t="s">
        <v>404</v>
      </c>
      <c r="I6" s="12" t="s">
        <v>230</v>
      </c>
      <c r="J6" s="15" t="s">
        <v>239</v>
      </c>
      <c r="K6" s="15" t="s">
        <v>240</v>
      </c>
      <c r="L6" s="12" t="s">
        <v>231</v>
      </c>
      <c r="M6" s="12">
        <v>86</v>
      </c>
      <c r="N6" s="12" t="s">
        <v>360</v>
      </c>
      <c r="O6" s="12">
        <v>4.3</v>
      </c>
      <c r="P6" s="12" t="s">
        <v>244</v>
      </c>
      <c r="Q6" s="12" t="s">
        <v>245</v>
      </c>
      <c r="R6" s="12" t="s">
        <v>246</v>
      </c>
      <c r="S6" s="12">
        <v>1.67202950294589E-2</v>
      </c>
      <c r="T6" s="12">
        <v>39.9</v>
      </c>
      <c r="U6" s="12">
        <v>6.327</v>
      </c>
      <c r="V6" s="12">
        <v>57.2</v>
      </c>
      <c r="W6" s="12">
        <v>0.13400000000000001</v>
      </c>
      <c r="X6" s="12" t="s">
        <v>249</v>
      </c>
      <c r="Y6" s="12" t="s">
        <v>242</v>
      </c>
      <c r="Z6" s="12">
        <v>4.4309000000000001E-2</v>
      </c>
      <c r="AA6" s="12">
        <v>43844</v>
      </c>
      <c r="AB6" s="12">
        <v>54.3</v>
      </c>
      <c r="AC6" s="12">
        <v>0.19700000000000001</v>
      </c>
      <c r="AD6" s="12">
        <v>943</v>
      </c>
      <c r="AE6" s="12">
        <v>438</v>
      </c>
      <c r="AF6" s="12" t="s">
        <v>236</v>
      </c>
    </row>
    <row r="7" spans="1:35" ht="16" x14ac:dyDescent="0.2">
      <c r="A7" s="12" t="s">
        <v>250</v>
      </c>
      <c r="B7" s="12" t="s">
        <v>238</v>
      </c>
      <c r="C7" s="12" t="s">
        <v>353</v>
      </c>
      <c r="D7" s="12" t="s">
        <v>405</v>
      </c>
      <c r="E7" s="11" t="s">
        <v>402</v>
      </c>
      <c r="F7" s="11" t="s">
        <v>412</v>
      </c>
      <c r="G7" s="17" t="s">
        <v>465</v>
      </c>
      <c r="H7" s="12" t="s">
        <v>404</v>
      </c>
      <c r="I7" s="12" t="s">
        <v>230</v>
      </c>
      <c r="J7" s="15" t="s">
        <v>239</v>
      </c>
      <c r="K7" s="15" t="s">
        <v>240</v>
      </c>
      <c r="L7" s="12" t="s">
        <v>231</v>
      </c>
      <c r="M7" s="12">
        <v>86</v>
      </c>
      <c r="N7" s="12" t="s">
        <v>360</v>
      </c>
      <c r="O7" s="12">
        <v>4.3</v>
      </c>
      <c r="P7" s="12" t="s">
        <v>244</v>
      </c>
      <c r="Q7" s="12" t="s">
        <v>245</v>
      </c>
      <c r="R7" s="12" t="s">
        <v>246</v>
      </c>
      <c r="S7" s="12">
        <v>1.6703309253918899E-2</v>
      </c>
      <c r="T7" s="12">
        <v>42</v>
      </c>
      <c r="U7" s="12">
        <v>10.46</v>
      </c>
      <c r="V7" s="12">
        <v>62.3</v>
      </c>
      <c r="W7" s="12">
        <v>0.14299999999999999</v>
      </c>
      <c r="X7" s="12" t="s">
        <v>251</v>
      </c>
      <c r="Y7" s="12" t="s">
        <v>242</v>
      </c>
      <c r="Z7" s="12">
        <v>0.115476</v>
      </c>
      <c r="AA7" s="12">
        <v>107092</v>
      </c>
      <c r="AB7" s="12">
        <v>58.4</v>
      </c>
      <c r="AC7" s="12">
        <v>0.2</v>
      </c>
      <c r="AD7" s="12">
        <v>2384</v>
      </c>
      <c r="AE7" s="12">
        <v>1260</v>
      </c>
      <c r="AF7" s="12" t="s">
        <v>236</v>
      </c>
      <c r="AG7">
        <v>5.2299999999999999E-2</v>
      </c>
      <c r="AH7">
        <v>1.6870967741935501</v>
      </c>
      <c r="AI7">
        <v>74</v>
      </c>
    </row>
    <row r="8" spans="1:35" ht="16" x14ac:dyDescent="0.2">
      <c r="A8" s="12" t="s">
        <v>252</v>
      </c>
      <c r="B8" s="12" t="s">
        <v>238</v>
      </c>
      <c r="C8" s="12" t="s">
        <v>353</v>
      </c>
      <c r="D8" s="12" t="s">
        <v>405</v>
      </c>
      <c r="E8" s="11" t="s">
        <v>402</v>
      </c>
      <c r="F8" s="11" t="s">
        <v>412</v>
      </c>
      <c r="G8" s="17" t="s">
        <v>465</v>
      </c>
      <c r="H8" s="12" t="s">
        <v>404</v>
      </c>
      <c r="I8" s="12" t="s">
        <v>230</v>
      </c>
      <c r="J8" s="15" t="s">
        <v>239</v>
      </c>
      <c r="K8" s="15" t="s">
        <v>240</v>
      </c>
      <c r="L8" s="12" t="s">
        <v>231</v>
      </c>
      <c r="M8" s="12">
        <v>86</v>
      </c>
      <c r="N8" s="12" t="s">
        <v>360</v>
      </c>
      <c r="O8" s="12">
        <v>4.3</v>
      </c>
      <c r="P8" s="12" t="s">
        <v>244</v>
      </c>
      <c r="Q8" s="12" t="s">
        <v>245</v>
      </c>
      <c r="R8" s="12" t="s">
        <v>246</v>
      </c>
      <c r="S8" s="12">
        <v>2.4496303812146701E-2</v>
      </c>
      <c r="T8" s="12">
        <v>45.8</v>
      </c>
      <c r="U8" s="12">
        <v>11.24</v>
      </c>
      <c r="V8" s="12">
        <v>62.1</v>
      </c>
      <c r="W8" s="12">
        <v>0.154</v>
      </c>
      <c r="X8" s="12" t="s">
        <v>253</v>
      </c>
      <c r="Y8" s="12" t="s">
        <v>254</v>
      </c>
      <c r="Z8" s="12">
        <v>0.130245</v>
      </c>
      <c r="AA8" s="12">
        <v>117228</v>
      </c>
      <c r="AB8" s="12">
        <v>58.4</v>
      </c>
      <c r="AC8" s="12">
        <v>0.2</v>
      </c>
      <c r="AD8" s="12">
        <v>2587</v>
      </c>
      <c r="AE8" s="12">
        <v>1359</v>
      </c>
      <c r="AF8" s="12" t="s">
        <v>236</v>
      </c>
      <c r="AG8">
        <v>0.185</v>
      </c>
      <c r="AH8">
        <v>3.77551020408163</v>
      </c>
      <c r="AI8">
        <v>74</v>
      </c>
    </row>
    <row r="9" spans="1:35" ht="16" x14ac:dyDescent="0.2">
      <c r="A9" s="12" t="s">
        <v>255</v>
      </c>
      <c r="B9" s="12" t="s">
        <v>238</v>
      </c>
      <c r="C9" s="12" t="s">
        <v>353</v>
      </c>
      <c r="D9" s="12" t="s">
        <v>405</v>
      </c>
      <c r="E9" s="11" t="s">
        <v>402</v>
      </c>
      <c r="F9" s="11" t="s">
        <v>412</v>
      </c>
      <c r="G9" s="17" t="s">
        <v>465</v>
      </c>
      <c r="H9" s="12" t="s">
        <v>404</v>
      </c>
      <c r="I9" s="12" t="s">
        <v>230</v>
      </c>
      <c r="J9" s="15" t="s">
        <v>239</v>
      </c>
      <c r="K9" s="15" t="s">
        <v>240</v>
      </c>
      <c r="L9" s="12" t="s">
        <v>231</v>
      </c>
      <c r="M9" s="12">
        <v>86</v>
      </c>
      <c r="N9" s="12" t="s">
        <v>360</v>
      </c>
      <c r="O9" s="12">
        <v>4.3</v>
      </c>
      <c r="P9" s="12" t="s">
        <v>244</v>
      </c>
      <c r="Q9" s="12" t="s">
        <v>245</v>
      </c>
      <c r="R9" s="12" t="s">
        <v>246</v>
      </c>
      <c r="S9" s="12">
        <v>2.1530218020151801E-2</v>
      </c>
      <c r="T9" s="12">
        <v>44.7</v>
      </c>
      <c r="U9" s="12">
        <v>12.08</v>
      </c>
      <c r="V9" s="12">
        <v>62.3</v>
      </c>
      <c r="W9" s="12">
        <v>0.14599999999999999</v>
      </c>
      <c r="X9" s="12" t="s">
        <v>256</v>
      </c>
      <c r="Y9" s="12" t="s">
        <v>235</v>
      </c>
      <c r="Z9" s="12">
        <v>0.12230100000000001</v>
      </c>
      <c r="AA9" s="12">
        <v>112480</v>
      </c>
      <c r="AB9" s="12">
        <v>58.2</v>
      </c>
      <c r="AC9" s="12">
        <v>0.20399999999999999</v>
      </c>
      <c r="AD9" s="12">
        <v>2530</v>
      </c>
      <c r="AE9" s="12">
        <v>1220</v>
      </c>
      <c r="AF9" s="12" t="s">
        <v>236</v>
      </c>
      <c r="AG9">
        <v>0.113</v>
      </c>
      <c r="AH9">
        <v>2.5681818181818201</v>
      </c>
      <c r="AI9">
        <v>65</v>
      </c>
    </row>
    <row r="10" spans="1:35" ht="16" x14ac:dyDescent="0.2">
      <c r="A10" s="12" t="s">
        <v>257</v>
      </c>
      <c r="B10" s="12" t="s">
        <v>238</v>
      </c>
      <c r="C10" s="12" t="s">
        <v>353</v>
      </c>
      <c r="D10" s="12" t="s">
        <v>405</v>
      </c>
      <c r="E10" s="11" t="s">
        <v>402</v>
      </c>
      <c r="F10" s="11" t="s">
        <v>412</v>
      </c>
      <c r="G10" s="17" t="s">
        <v>465</v>
      </c>
      <c r="H10" s="12" t="s">
        <v>404</v>
      </c>
      <c r="I10" s="12" t="s">
        <v>230</v>
      </c>
      <c r="J10" s="15" t="s">
        <v>239</v>
      </c>
      <c r="K10" s="15" t="s">
        <v>240</v>
      </c>
      <c r="L10" s="12" t="s">
        <v>231</v>
      </c>
      <c r="M10" s="12">
        <v>86</v>
      </c>
      <c r="N10" s="12" t="s">
        <v>360</v>
      </c>
      <c r="O10" s="12">
        <v>1.4</v>
      </c>
      <c r="P10" s="12" t="s">
        <v>244</v>
      </c>
      <c r="Q10" s="12" t="s">
        <v>245</v>
      </c>
      <c r="R10" s="12" t="s">
        <v>246</v>
      </c>
      <c r="S10" s="12">
        <v>2.1617137104291698E-2</v>
      </c>
      <c r="T10" s="12">
        <v>44.7</v>
      </c>
      <c r="U10" s="12">
        <v>10.19</v>
      </c>
      <c r="V10" s="12">
        <v>61.5</v>
      </c>
      <c r="W10" s="12">
        <v>0.124</v>
      </c>
      <c r="X10" s="12" t="s">
        <v>258</v>
      </c>
      <c r="Y10" s="12" t="s">
        <v>242</v>
      </c>
      <c r="Z10" s="12">
        <v>0.115535</v>
      </c>
      <c r="AA10" s="12">
        <v>105510</v>
      </c>
      <c r="AB10" s="12">
        <v>57.4</v>
      </c>
      <c r="AC10" s="12">
        <v>0.20499999999999999</v>
      </c>
      <c r="AD10" s="12">
        <v>2293</v>
      </c>
      <c r="AE10" s="12">
        <v>1168</v>
      </c>
      <c r="AF10" s="12" t="s">
        <v>236</v>
      </c>
      <c r="AG10">
        <v>0.19600000000000001</v>
      </c>
      <c r="AH10">
        <v>3.5</v>
      </c>
      <c r="AI10">
        <v>75</v>
      </c>
    </row>
    <row r="11" spans="1:35" ht="16" x14ac:dyDescent="0.2">
      <c r="A11" s="12" t="s">
        <v>259</v>
      </c>
      <c r="B11" s="12" t="s">
        <v>5</v>
      </c>
      <c r="C11" s="18" t="s">
        <v>260</v>
      </c>
      <c r="D11" s="18" t="s">
        <v>413</v>
      </c>
      <c r="E11" s="18" t="s">
        <v>351</v>
      </c>
      <c r="F11" s="18">
        <v>8103</v>
      </c>
      <c r="G11" s="12" t="s">
        <v>261</v>
      </c>
      <c r="H11" s="12" t="s">
        <v>16</v>
      </c>
      <c r="I11" s="12" t="s">
        <v>17</v>
      </c>
      <c r="J11" s="15" t="s">
        <v>262</v>
      </c>
      <c r="K11" s="15" t="s">
        <v>263</v>
      </c>
      <c r="L11" s="12" t="s">
        <v>231</v>
      </c>
      <c r="M11" s="12">
        <v>37</v>
      </c>
      <c r="N11" s="10" t="s">
        <v>359</v>
      </c>
      <c r="O11" s="12">
        <v>7.4</v>
      </c>
      <c r="P11" s="12" t="s">
        <v>232</v>
      </c>
      <c r="Q11" s="12" t="s">
        <v>245</v>
      </c>
      <c r="R11" s="12" t="s">
        <v>264</v>
      </c>
      <c r="S11" s="12">
        <v>0.27683663483278798</v>
      </c>
      <c r="T11" s="12">
        <v>50.5</v>
      </c>
      <c r="U11" s="12">
        <v>49.65</v>
      </c>
      <c r="V11" s="12">
        <v>55.5</v>
      </c>
      <c r="W11" s="12">
        <v>0.157</v>
      </c>
      <c r="X11" s="12" t="s">
        <v>265</v>
      </c>
      <c r="Y11" s="12" t="s">
        <v>266</v>
      </c>
      <c r="Z11" s="12">
        <v>0.60246699999999997</v>
      </c>
      <c r="AA11" s="12">
        <v>494540</v>
      </c>
      <c r="AB11" s="12">
        <v>57.8</v>
      </c>
      <c r="AC11" s="12">
        <v>0.16350000000000001</v>
      </c>
      <c r="AD11" s="12">
        <v>23559</v>
      </c>
      <c r="AE11" s="12">
        <v>254</v>
      </c>
      <c r="AF11" s="12" t="s">
        <v>267</v>
      </c>
    </row>
    <row r="12" spans="1:35" ht="16" x14ac:dyDescent="0.2">
      <c r="A12" s="12" t="s">
        <v>268</v>
      </c>
      <c r="B12" s="12" t="s">
        <v>2</v>
      </c>
      <c r="C12" s="18" t="s">
        <v>260</v>
      </c>
      <c r="D12" s="18" t="s">
        <v>414</v>
      </c>
      <c r="E12" s="18" t="s">
        <v>269</v>
      </c>
      <c r="F12" s="18">
        <v>7900</v>
      </c>
      <c r="G12" s="12" t="s">
        <v>270</v>
      </c>
      <c r="H12" s="12" t="s">
        <v>16</v>
      </c>
      <c r="I12" s="12" t="s">
        <v>17</v>
      </c>
      <c r="J12" s="15" t="s">
        <v>262</v>
      </c>
      <c r="K12" s="15" t="s">
        <v>263</v>
      </c>
      <c r="L12" s="12" t="s">
        <v>231</v>
      </c>
      <c r="M12" s="12">
        <v>36</v>
      </c>
      <c r="N12" s="10" t="s">
        <v>359</v>
      </c>
      <c r="O12" s="12">
        <v>7.2</v>
      </c>
      <c r="P12" s="12" t="s">
        <v>232</v>
      </c>
      <c r="Q12" s="12" t="s">
        <v>245</v>
      </c>
      <c r="R12" s="12" t="s">
        <v>264</v>
      </c>
      <c r="S12" s="12">
        <v>0.215122991722276</v>
      </c>
      <c r="T12" s="12">
        <v>55.3</v>
      </c>
      <c r="U12" s="12">
        <v>31.82</v>
      </c>
      <c r="V12" s="12">
        <v>63.8</v>
      </c>
      <c r="W12" s="12">
        <v>9.0499999999999997E-2</v>
      </c>
      <c r="X12" s="12" t="s">
        <v>271</v>
      </c>
      <c r="Y12" s="12" t="s">
        <v>272</v>
      </c>
      <c r="Z12" s="12">
        <v>0.32444699999999999</v>
      </c>
      <c r="AA12" s="12">
        <v>322882</v>
      </c>
      <c r="AB12" s="12">
        <v>63.7</v>
      </c>
      <c r="AC12" s="12">
        <v>0.1145</v>
      </c>
      <c r="AD12" s="12">
        <v>6984</v>
      </c>
      <c r="AE12" s="12">
        <v>4696</v>
      </c>
      <c r="AF12" s="12" t="s">
        <v>236</v>
      </c>
      <c r="AG12">
        <v>-1.6900000000000001E-3</v>
      </c>
      <c r="AH12">
        <v>-1.72448979591837</v>
      </c>
      <c r="AI12">
        <v>255</v>
      </c>
    </row>
    <row r="13" spans="1:35" ht="16" x14ac:dyDescent="0.2">
      <c r="A13" s="12" t="s">
        <v>273</v>
      </c>
      <c r="B13" s="12" t="s">
        <v>274</v>
      </c>
      <c r="C13" s="18" t="s">
        <v>354</v>
      </c>
      <c r="D13" s="18" t="s">
        <v>423</v>
      </c>
      <c r="E13" s="18" t="s">
        <v>275</v>
      </c>
      <c r="F13" s="18" t="s">
        <v>412</v>
      </c>
      <c r="G13" s="18" t="s">
        <v>412</v>
      </c>
      <c r="H13" s="12" t="s">
        <v>18</v>
      </c>
      <c r="I13" s="12" t="s">
        <v>17</v>
      </c>
      <c r="J13" s="15">
        <v>35.851569599999998</v>
      </c>
      <c r="K13" s="15">
        <v>9.5494781</v>
      </c>
      <c r="L13" s="12" t="s">
        <v>231</v>
      </c>
      <c r="M13" s="12">
        <v>36</v>
      </c>
      <c r="N13" s="10" t="s">
        <v>359</v>
      </c>
      <c r="O13" s="12">
        <v>7.2</v>
      </c>
      <c r="P13" s="12" t="s">
        <v>232</v>
      </c>
      <c r="Q13" s="12" t="s">
        <v>245</v>
      </c>
      <c r="R13" s="12" t="s">
        <v>264</v>
      </c>
      <c r="S13" s="12">
        <v>3.8692386093390198E-4</v>
      </c>
      <c r="T13" s="12">
        <v>55.7</v>
      </c>
      <c r="U13" s="12">
        <v>1.286E-2</v>
      </c>
      <c r="V13" s="12">
        <v>53.2</v>
      </c>
      <c r="W13" s="12">
        <v>0</v>
      </c>
      <c r="X13" s="12"/>
      <c r="Y13" s="12"/>
      <c r="Z13" s="12">
        <v>3.1E-4</v>
      </c>
      <c r="AA13" s="12">
        <v>350</v>
      </c>
      <c r="AB13" s="12">
        <v>62.6</v>
      </c>
      <c r="AC13" s="12">
        <v>8.1000000000000003E-2</v>
      </c>
      <c r="AD13" s="12">
        <v>8</v>
      </c>
      <c r="AE13" s="12">
        <v>2</v>
      </c>
      <c r="AF13" s="12" t="s">
        <v>277</v>
      </c>
    </row>
    <row r="14" spans="1:35" ht="16" x14ac:dyDescent="0.2">
      <c r="A14" s="12" t="s">
        <v>278</v>
      </c>
      <c r="B14" s="12" t="s">
        <v>6</v>
      </c>
      <c r="C14" s="18" t="s">
        <v>260</v>
      </c>
      <c r="D14" s="18" t="s">
        <v>421</v>
      </c>
      <c r="E14" s="18" t="s">
        <v>279</v>
      </c>
      <c r="F14" s="18">
        <v>6352</v>
      </c>
      <c r="G14" t="s">
        <v>464</v>
      </c>
      <c r="H14" s="12" t="s">
        <v>18</v>
      </c>
      <c r="I14" s="12" t="s">
        <v>17</v>
      </c>
      <c r="J14" s="15" t="s">
        <v>280</v>
      </c>
      <c r="K14" s="15" t="s">
        <v>281</v>
      </c>
      <c r="L14" s="12" t="s">
        <v>231</v>
      </c>
      <c r="M14" s="12">
        <v>36</v>
      </c>
      <c r="N14" s="10" t="s">
        <v>359</v>
      </c>
      <c r="O14" s="12">
        <v>7.2</v>
      </c>
      <c r="P14" s="12" t="s">
        <v>232</v>
      </c>
      <c r="Q14" s="12" t="s">
        <v>245</v>
      </c>
      <c r="R14" s="12" t="s">
        <v>264</v>
      </c>
      <c r="S14" s="12">
        <v>2.1430750457596098E-2</v>
      </c>
      <c r="T14" s="12">
        <v>52.9</v>
      </c>
      <c r="U14" s="12">
        <v>19.93</v>
      </c>
      <c r="V14" s="12">
        <v>50.8</v>
      </c>
      <c r="W14" s="12">
        <v>0.127</v>
      </c>
      <c r="X14" s="12" t="s">
        <v>282</v>
      </c>
      <c r="Y14" s="12" t="s">
        <v>283</v>
      </c>
      <c r="Z14" s="12">
        <v>0.29968217659926399</v>
      </c>
      <c r="AA14" s="12">
        <v>288888</v>
      </c>
      <c r="AB14" s="12">
        <v>56.2</v>
      </c>
      <c r="AC14" s="12">
        <v>0.13800000000000001</v>
      </c>
      <c r="AD14" s="12">
        <v>5663</v>
      </c>
      <c r="AE14" s="12">
        <v>3967</v>
      </c>
      <c r="AF14" s="12" t="s">
        <v>236</v>
      </c>
      <c r="AG14">
        <v>8.7200000000000003E-3</v>
      </c>
      <c r="AH14">
        <v>0.88979591836734695</v>
      </c>
      <c r="AI14">
        <v>179</v>
      </c>
    </row>
    <row r="15" spans="1:35" ht="16" x14ac:dyDescent="0.2">
      <c r="A15" s="12" t="s">
        <v>331</v>
      </c>
      <c r="B15" s="12" t="s">
        <v>6</v>
      </c>
      <c r="C15" s="18" t="s">
        <v>356</v>
      </c>
      <c r="D15" s="18" t="s">
        <v>424</v>
      </c>
      <c r="E15" s="18" t="s">
        <v>332</v>
      </c>
      <c r="F15" s="18">
        <v>6352</v>
      </c>
      <c r="G15" t="s">
        <v>464</v>
      </c>
      <c r="H15" s="12" t="s">
        <v>18</v>
      </c>
      <c r="I15" s="12" t="s">
        <v>17</v>
      </c>
      <c r="J15" s="15" t="s">
        <v>280</v>
      </c>
      <c r="K15" s="15" t="s">
        <v>281</v>
      </c>
      <c r="L15" s="12" t="s">
        <v>231</v>
      </c>
      <c r="M15" s="12">
        <v>36</v>
      </c>
      <c r="N15" s="10" t="s">
        <v>359</v>
      </c>
      <c r="O15" s="12">
        <v>7.2</v>
      </c>
      <c r="P15" s="12" t="s">
        <v>232</v>
      </c>
      <c r="Q15" s="12" t="s">
        <v>245</v>
      </c>
      <c r="R15" s="12" t="s">
        <v>264</v>
      </c>
      <c r="S15" s="12">
        <v>6.5460614076416096E-2</v>
      </c>
      <c r="T15" s="12">
        <v>49</v>
      </c>
      <c r="U15" s="12">
        <v>105.1</v>
      </c>
      <c r="V15" s="12">
        <v>56.9</v>
      </c>
      <c r="W15" s="12">
        <v>0.1135</v>
      </c>
      <c r="X15" s="12" t="s">
        <v>333</v>
      </c>
      <c r="Y15" s="12" t="s">
        <v>334</v>
      </c>
      <c r="Z15" s="12">
        <v>1.7886089999999999</v>
      </c>
      <c r="AA15" s="12">
        <v>828330</v>
      </c>
      <c r="AB15" s="12">
        <v>60.2</v>
      </c>
      <c r="AC15" s="12">
        <v>0.13</v>
      </c>
      <c r="AD15" s="12">
        <v>35320</v>
      </c>
      <c r="AE15" s="12">
        <v>24413</v>
      </c>
      <c r="AF15" s="12" t="s">
        <v>236</v>
      </c>
      <c r="AG15">
        <v>5.0499999999999998E-3</v>
      </c>
      <c r="AH15">
        <v>3.6071428571428599</v>
      </c>
      <c r="AI15">
        <v>3641</v>
      </c>
    </row>
    <row r="16" spans="1:35" ht="16" x14ac:dyDescent="0.2">
      <c r="A16" s="12" t="s">
        <v>284</v>
      </c>
      <c r="B16" s="12" t="s">
        <v>285</v>
      </c>
      <c r="C16" s="18" t="s">
        <v>355</v>
      </c>
      <c r="D16" s="18" t="s">
        <v>425</v>
      </c>
      <c r="E16" s="18" t="s">
        <v>286</v>
      </c>
      <c r="F16" s="18" t="s">
        <v>412</v>
      </c>
      <c r="G16" s="18" t="s">
        <v>412</v>
      </c>
      <c r="H16" s="12" t="s">
        <v>18</v>
      </c>
      <c r="I16" s="12" t="s">
        <v>17</v>
      </c>
      <c r="J16" s="15">
        <v>35.851569599999998</v>
      </c>
      <c r="K16" s="15">
        <v>9.5494781</v>
      </c>
      <c r="L16" s="12" t="s">
        <v>231</v>
      </c>
      <c r="M16" s="12">
        <v>36</v>
      </c>
      <c r="N16" s="10" t="s">
        <v>359</v>
      </c>
      <c r="O16" s="12">
        <v>7.2</v>
      </c>
      <c r="P16" s="12" t="s">
        <v>232</v>
      </c>
      <c r="Q16" s="12" t="s">
        <v>245</v>
      </c>
      <c r="R16" s="12" t="s">
        <v>264</v>
      </c>
      <c r="S16" s="12">
        <v>4.8904503169802899E-4</v>
      </c>
      <c r="T16" s="12">
        <v>68.3</v>
      </c>
      <c r="U16" s="12">
        <v>0.1772</v>
      </c>
      <c r="V16" s="12">
        <v>62.5</v>
      </c>
      <c r="W16" s="12">
        <v>4.1500000000000002E-2</v>
      </c>
      <c r="X16" s="12"/>
      <c r="Y16" s="12"/>
      <c r="Z16" s="12">
        <v>1.7581535129610601E-3</v>
      </c>
      <c r="AA16" s="12">
        <v>1646</v>
      </c>
      <c r="AB16" s="12">
        <v>70.8</v>
      </c>
      <c r="AC16" s="12">
        <v>3.3000000000000002E-2</v>
      </c>
      <c r="AD16" s="12">
        <v>83</v>
      </c>
      <c r="AE16" s="12">
        <v>6</v>
      </c>
      <c r="AF16" s="12" t="s">
        <v>277</v>
      </c>
    </row>
    <row r="17" spans="1:35" ht="16" x14ac:dyDescent="0.2">
      <c r="A17" s="12" t="s">
        <v>287</v>
      </c>
      <c r="B17" s="12" t="s">
        <v>288</v>
      </c>
      <c r="C17" s="18" t="s">
        <v>355</v>
      </c>
      <c r="D17" s="18" t="s">
        <v>426</v>
      </c>
      <c r="E17" s="18" t="s">
        <v>289</v>
      </c>
      <c r="F17" s="18" t="s">
        <v>412</v>
      </c>
      <c r="G17" s="18" t="s">
        <v>412</v>
      </c>
      <c r="H17" s="12" t="s">
        <v>18</v>
      </c>
      <c r="I17" s="12" t="s">
        <v>17</v>
      </c>
      <c r="J17" s="15">
        <v>35.851569599999998</v>
      </c>
      <c r="K17" s="15">
        <v>9.5494781</v>
      </c>
      <c r="L17" s="12" t="s">
        <v>231</v>
      </c>
      <c r="M17" s="12">
        <v>36</v>
      </c>
      <c r="N17" s="10" t="s">
        <v>359</v>
      </c>
      <c r="O17" s="12">
        <v>7.2</v>
      </c>
      <c r="P17" s="12" t="s">
        <v>232</v>
      </c>
      <c r="Q17" s="12" t="s">
        <v>245</v>
      </c>
      <c r="R17" s="12" t="s">
        <v>264</v>
      </c>
      <c r="S17" s="16">
        <v>5.2050608062639199E-5</v>
      </c>
      <c r="T17" s="12">
        <v>42.4</v>
      </c>
      <c r="U17" s="12">
        <v>8.3890000000000006E-3</v>
      </c>
      <c r="V17" s="12">
        <v>34.799999999999997</v>
      </c>
      <c r="W17" s="12">
        <v>0</v>
      </c>
      <c r="X17" s="12"/>
      <c r="Y17" s="12"/>
      <c r="Z17" s="16">
        <v>8.3431901751983002E-5</v>
      </c>
      <c r="AA17" s="12">
        <v>92</v>
      </c>
      <c r="AB17" s="12">
        <v>48.7</v>
      </c>
      <c r="AC17" s="12">
        <v>4.4999999999999998E-2</v>
      </c>
      <c r="AD17" s="12">
        <v>2</v>
      </c>
      <c r="AE17" s="12">
        <v>0</v>
      </c>
      <c r="AF17" s="12" t="s">
        <v>277</v>
      </c>
    </row>
    <row r="18" spans="1:35" ht="16" x14ac:dyDescent="0.2">
      <c r="A18" s="12" t="s">
        <v>296</v>
      </c>
      <c r="B18" s="12" t="s">
        <v>297</v>
      </c>
      <c r="C18" s="18" t="s">
        <v>355</v>
      </c>
      <c r="D18" s="18" t="s">
        <v>427</v>
      </c>
      <c r="E18" s="18" t="s">
        <v>298</v>
      </c>
      <c r="F18" s="18" t="s">
        <v>412</v>
      </c>
      <c r="G18" s="18" t="s">
        <v>412</v>
      </c>
      <c r="H18" s="12" t="s">
        <v>18</v>
      </c>
      <c r="I18" s="12" t="s">
        <v>17</v>
      </c>
      <c r="J18" s="15">
        <v>35.851569599999998</v>
      </c>
      <c r="K18" s="15">
        <v>9.5494781</v>
      </c>
      <c r="L18" s="12" t="s">
        <v>293</v>
      </c>
      <c r="M18" s="12">
        <v>36</v>
      </c>
      <c r="N18" s="10" t="s">
        <v>359</v>
      </c>
      <c r="O18" s="12">
        <v>7.2</v>
      </c>
      <c r="P18" s="12" t="s">
        <v>232</v>
      </c>
      <c r="Q18" s="12" t="s">
        <v>245</v>
      </c>
      <c r="R18" s="12" t="s">
        <v>264</v>
      </c>
      <c r="S18" s="12">
        <v>1.57568156105924E-4</v>
      </c>
      <c r="T18" s="12">
        <v>54.3</v>
      </c>
      <c r="U18" s="12">
        <v>2.2850000000000001</v>
      </c>
      <c r="V18" s="12">
        <v>45.2</v>
      </c>
      <c r="W18" s="12">
        <v>0.14549999999999999</v>
      </c>
      <c r="X18" s="12" t="s">
        <v>299</v>
      </c>
      <c r="Y18" s="12" t="s">
        <v>235</v>
      </c>
      <c r="Z18" s="12">
        <v>5.3970011445813996E-4</v>
      </c>
      <c r="AA18" s="12">
        <v>511</v>
      </c>
      <c r="AB18" s="12">
        <v>63.6</v>
      </c>
      <c r="AC18" s="12">
        <v>4.5999999999999999E-2</v>
      </c>
      <c r="AD18" s="12">
        <v>14</v>
      </c>
      <c r="AE18" s="12">
        <v>10</v>
      </c>
      <c r="AF18" s="12" t="s">
        <v>277</v>
      </c>
    </row>
    <row r="19" spans="1:35" ht="16" x14ac:dyDescent="0.2">
      <c r="A19" s="12" t="s">
        <v>300</v>
      </c>
      <c r="B19" s="12" t="s">
        <v>301</v>
      </c>
      <c r="C19" s="18" t="s">
        <v>355</v>
      </c>
      <c r="D19" s="18" t="s">
        <v>428</v>
      </c>
      <c r="E19" s="18" t="s">
        <v>302</v>
      </c>
      <c r="F19" s="18" t="s">
        <v>412</v>
      </c>
      <c r="G19" s="18" t="s">
        <v>412</v>
      </c>
      <c r="H19" s="12" t="s">
        <v>18</v>
      </c>
      <c r="I19" s="12" t="s">
        <v>17</v>
      </c>
      <c r="J19" s="15">
        <v>35.851569599999998</v>
      </c>
      <c r="K19" s="15">
        <v>9.5494781</v>
      </c>
      <c r="L19" s="12" t="s">
        <v>293</v>
      </c>
      <c r="M19" s="12">
        <v>38</v>
      </c>
      <c r="N19" s="10" t="s">
        <v>359</v>
      </c>
      <c r="O19" s="12">
        <v>7.6</v>
      </c>
      <c r="P19" s="12" t="s">
        <v>232</v>
      </c>
      <c r="Q19" s="12" t="s">
        <v>245</v>
      </c>
      <c r="R19" s="12" t="s">
        <v>264</v>
      </c>
      <c r="S19" s="12">
        <v>3.7249116246457702E-4</v>
      </c>
      <c r="T19" s="12">
        <v>59.9</v>
      </c>
      <c r="U19" s="12">
        <v>1.321</v>
      </c>
      <c r="V19" s="12">
        <v>48</v>
      </c>
      <c r="W19" s="12">
        <v>0.20349999999999999</v>
      </c>
      <c r="X19" s="12"/>
      <c r="Y19" s="12"/>
      <c r="Z19" s="12">
        <v>1.5825988863579299E-3</v>
      </c>
      <c r="AA19" s="12">
        <v>1763</v>
      </c>
      <c r="AB19" s="12">
        <v>54.7</v>
      </c>
      <c r="AC19" s="12">
        <v>0.124</v>
      </c>
      <c r="AD19" s="12">
        <v>38</v>
      </c>
      <c r="AE19" s="12">
        <v>30</v>
      </c>
      <c r="AF19" s="12" t="s">
        <v>277</v>
      </c>
    </row>
    <row r="20" spans="1:35" ht="16" x14ac:dyDescent="0.2">
      <c r="A20" s="12" t="s">
        <v>303</v>
      </c>
      <c r="B20" s="12" t="s">
        <v>304</v>
      </c>
      <c r="C20" s="18" t="s">
        <v>355</v>
      </c>
      <c r="D20" s="18" t="s">
        <v>429</v>
      </c>
      <c r="E20" s="18" t="s">
        <v>305</v>
      </c>
      <c r="F20" s="18" t="s">
        <v>412</v>
      </c>
      <c r="G20" s="18" t="s">
        <v>412</v>
      </c>
      <c r="H20" s="12" t="s">
        <v>18</v>
      </c>
      <c r="I20" s="12" t="s">
        <v>17</v>
      </c>
      <c r="J20" s="15">
        <v>35.851569599999998</v>
      </c>
      <c r="K20" s="15">
        <v>9.5494781</v>
      </c>
      <c r="L20" s="12" t="s">
        <v>231</v>
      </c>
      <c r="M20" s="12">
        <v>38</v>
      </c>
      <c r="N20" s="10" t="s">
        <v>359</v>
      </c>
      <c r="O20" s="12">
        <v>7.6</v>
      </c>
      <c r="P20" s="12" t="s">
        <v>232</v>
      </c>
      <c r="Q20" s="12" t="s">
        <v>245</v>
      </c>
      <c r="R20" s="12" t="s">
        <v>264</v>
      </c>
      <c r="S20" s="12">
        <v>1.52603026118008E-4</v>
      </c>
      <c r="T20" s="12">
        <v>59.1</v>
      </c>
      <c r="U20" s="12">
        <v>4.0800000000000003E-2</v>
      </c>
      <c r="V20" s="12">
        <v>67.599999999999994</v>
      </c>
      <c r="W20" s="12">
        <v>0</v>
      </c>
      <c r="X20" s="12"/>
      <c r="Y20" s="12"/>
      <c r="Z20" s="12">
        <v>5.4699999999999996E-4</v>
      </c>
      <c r="AA20" s="12">
        <v>635</v>
      </c>
      <c r="AB20" s="12">
        <v>73.099999999999994</v>
      </c>
      <c r="AC20" s="12">
        <v>1.0500000000000001E-2</v>
      </c>
      <c r="AD20" s="12">
        <v>18</v>
      </c>
      <c r="AE20" s="12">
        <v>9</v>
      </c>
      <c r="AF20" s="12" t="s">
        <v>277</v>
      </c>
    </row>
    <row r="21" spans="1:35" ht="16" x14ac:dyDescent="0.2">
      <c r="A21" s="12" t="s">
        <v>306</v>
      </c>
      <c r="B21" s="12" t="s">
        <v>307</v>
      </c>
      <c r="C21" s="18" t="s">
        <v>355</v>
      </c>
      <c r="D21" s="18" t="s">
        <v>430</v>
      </c>
      <c r="E21" s="18" t="s">
        <v>308</v>
      </c>
      <c r="F21" s="18" t="s">
        <v>412</v>
      </c>
      <c r="G21" s="18" t="s">
        <v>412</v>
      </c>
      <c r="H21" s="12" t="s">
        <v>18</v>
      </c>
      <c r="I21" s="12" t="s">
        <v>17</v>
      </c>
      <c r="J21" s="15">
        <v>35.851569599999998</v>
      </c>
      <c r="K21" s="15">
        <v>9.5494781</v>
      </c>
      <c r="L21" s="12" t="s">
        <v>231</v>
      </c>
      <c r="M21" s="12">
        <v>38</v>
      </c>
      <c r="N21" s="10" t="s">
        <v>359</v>
      </c>
      <c r="O21" s="12">
        <v>7.6</v>
      </c>
      <c r="P21" s="12" t="s">
        <v>232</v>
      </c>
      <c r="Q21" s="12" t="s">
        <v>245</v>
      </c>
      <c r="R21" s="12" t="s">
        <v>264</v>
      </c>
      <c r="S21" s="12">
        <v>1.40545144804089E-3</v>
      </c>
      <c r="T21" s="12">
        <v>59.9</v>
      </c>
      <c r="U21" s="12">
        <v>0.1062</v>
      </c>
      <c r="V21" s="12">
        <v>58.7</v>
      </c>
      <c r="W21" s="12">
        <v>0</v>
      </c>
      <c r="X21" s="12"/>
      <c r="Y21" s="12"/>
      <c r="Z21" s="12">
        <v>1.299E-3</v>
      </c>
      <c r="AA21" s="12">
        <v>1526</v>
      </c>
      <c r="AB21" s="12">
        <v>63.4</v>
      </c>
      <c r="AC21" s="12">
        <v>1.4E-2</v>
      </c>
      <c r="AD21" s="12">
        <v>34</v>
      </c>
      <c r="AE21" s="12">
        <v>16</v>
      </c>
      <c r="AF21" s="12" t="s">
        <v>277</v>
      </c>
    </row>
    <row r="22" spans="1:35" ht="16" x14ac:dyDescent="0.2">
      <c r="A22" s="12" t="s">
        <v>309</v>
      </c>
      <c r="B22" s="12" t="s">
        <v>310</v>
      </c>
      <c r="C22" s="18" t="s">
        <v>355</v>
      </c>
      <c r="D22" s="18" t="s">
        <v>431</v>
      </c>
      <c r="E22" s="18" t="s">
        <v>311</v>
      </c>
      <c r="F22" s="18" t="s">
        <v>412</v>
      </c>
      <c r="G22" s="18" t="s">
        <v>412</v>
      </c>
      <c r="H22" s="12" t="s">
        <v>18</v>
      </c>
      <c r="I22" s="12" t="s">
        <v>17</v>
      </c>
      <c r="J22" s="15">
        <v>35.851569599999998</v>
      </c>
      <c r="K22" s="15">
        <v>9.5494781</v>
      </c>
      <c r="L22" s="12" t="s">
        <v>293</v>
      </c>
      <c r="M22" s="12">
        <v>36</v>
      </c>
      <c r="N22" s="10" t="s">
        <v>359</v>
      </c>
      <c r="O22" s="12">
        <v>7.2</v>
      </c>
      <c r="P22" s="12" t="s">
        <v>232</v>
      </c>
      <c r="Q22" s="12" t="s">
        <v>245</v>
      </c>
      <c r="R22" s="12" t="s">
        <v>264</v>
      </c>
      <c r="S22" s="12">
        <v>1.1544011544011501E-4</v>
      </c>
      <c r="T22" s="12">
        <v>40.4</v>
      </c>
      <c r="U22" s="12">
        <v>0.24579999999999999</v>
      </c>
      <c r="V22" s="12">
        <v>47.9</v>
      </c>
      <c r="W22" s="12">
        <v>0.15049999999999999</v>
      </c>
      <c r="X22" s="12"/>
      <c r="Y22" s="12"/>
      <c r="Z22" s="12">
        <v>4.44E-4</v>
      </c>
      <c r="AA22" s="12">
        <v>539</v>
      </c>
      <c r="AB22" s="12">
        <v>67.3</v>
      </c>
      <c r="AC22" s="12">
        <v>1.6E-2</v>
      </c>
      <c r="AD22" s="12">
        <v>19</v>
      </c>
      <c r="AE22" s="12">
        <v>4</v>
      </c>
      <c r="AF22" s="12" t="s">
        <v>277</v>
      </c>
    </row>
    <row r="23" spans="1:35" ht="16" x14ac:dyDescent="0.2">
      <c r="A23" s="12" t="s">
        <v>312</v>
      </c>
      <c r="B23" s="12" t="s">
        <v>313</v>
      </c>
      <c r="C23" s="18" t="s">
        <v>355</v>
      </c>
      <c r="D23" s="18" t="s">
        <v>432</v>
      </c>
      <c r="E23" s="18" t="s">
        <v>314</v>
      </c>
      <c r="F23" s="18" t="s">
        <v>412</v>
      </c>
      <c r="G23" s="18" t="s">
        <v>412</v>
      </c>
      <c r="H23" s="12" t="s">
        <v>18</v>
      </c>
      <c r="I23" s="12" t="s">
        <v>17</v>
      </c>
      <c r="J23" s="15">
        <v>35.851569599999998</v>
      </c>
      <c r="K23" s="15">
        <v>9.5494781</v>
      </c>
      <c r="L23" s="12" t="s">
        <v>293</v>
      </c>
      <c r="M23" s="12">
        <v>37</v>
      </c>
      <c r="N23" s="10" t="s">
        <v>359</v>
      </c>
      <c r="O23" s="12">
        <v>7.4</v>
      </c>
      <c r="P23" s="12" t="s">
        <v>232</v>
      </c>
      <c r="Q23" s="12" t="s">
        <v>245</v>
      </c>
      <c r="R23" s="12" t="s">
        <v>264</v>
      </c>
      <c r="S23" s="12">
        <v>1.00262551936852E-3</v>
      </c>
      <c r="T23" s="12">
        <v>73.7</v>
      </c>
      <c r="U23" s="12">
        <v>0.13159999999999999</v>
      </c>
      <c r="V23" s="12">
        <v>53.2</v>
      </c>
      <c r="W23" s="12">
        <v>4.1500000000000002E-2</v>
      </c>
      <c r="X23" s="12"/>
      <c r="Y23" s="12"/>
      <c r="Z23" s="12">
        <v>3.4200000000000002E-4</v>
      </c>
      <c r="AA23" s="12">
        <v>413</v>
      </c>
      <c r="AB23" s="12">
        <v>62.4</v>
      </c>
      <c r="AC23" s="12">
        <v>1.7500000000000002E-2</v>
      </c>
      <c r="AD23" s="12">
        <v>10</v>
      </c>
      <c r="AE23" s="12">
        <v>5</v>
      </c>
      <c r="AF23" s="12" t="s">
        <v>277</v>
      </c>
    </row>
    <row r="24" spans="1:35" ht="16" x14ac:dyDescent="0.2">
      <c r="A24" s="12" t="s">
        <v>315</v>
      </c>
      <c r="B24" s="12" t="s">
        <v>316</v>
      </c>
      <c r="C24" s="18" t="s">
        <v>260</v>
      </c>
      <c r="D24" s="18" t="s">
        <v>422</v>
      </c>
      <c r="E24" s="18" t="s">
        <v>317</v>
      </c>
      <c r="F24" s="18">
        <v>5864</v>
      </c>
      <c r="G24" s="12" t="s">
        <v>318</v>
      </c>
      <c r="H24" s="12" t="s">
        <v>319</v>
      </c>
      <c r="I24" s="12" t="s">
        <v>17</v>
      </c>
      <c r="J24" s="15" t="s">
        <v>320</v>
      </c>
      <c r="K24" s="15" t="s">
        <v>321</v>
      </c>
      <c r="L24" s="12" t="s">
        <v>231</v>
      </c>
      <c r="M24" s="12">
        <v>37</v>
      </c>
      <c r="N24" s="10" t="s">
        <v>359</v>
      </c>
      <c r="O24" s="12">
        <v>7.4</v>
      </c>
      <c r="P24" s="12" t="s">
        <v>232</v>
      </c>
      <c r="Q24" s="12" t="s">
        <v>245</v>
      </c>
      <c r="R24" s="12" t="s">
        <v>264</v>
      </c>
      <c r="S24" s="12">
        <v>7.5591135209790702E-2</v>
      </c>
      <c r="T24" s="12">
        <v>61.2</v>
      </c>
      <c r="U24" s="12">
        <v>44.56</v>
      </c>
      <c r="V24" s="12">
        <v>56.8</v>
      </c>
      <c r="W24" s="12">
        <v>0.15</v>
      </c>
      <c r="X24" s="12" t="s">
        <v>322</v>
      </c>
      <c r="Y24" s="12" t="s">
        <v>323</v>
      </c>
      <c r="Z24" s="12">
        <v>0.819268</v>
      </c>
      <c r="AA24" s="12">
        <v>591010</v>
      </c>
      <c r="AB24" s="12">
        <v>62.3</v>
      </c>
      <c r="AC24" s="12">
        <v>0.14949999999999999</v>
      </c>
      <c r="AD24" s="12">
        <v>15584</v>
      </c>
      <c r="AE24" s="12">
        <v>10704</v>
      </c>
      <c r="AF24" s="12" t="s">
        <v>236</v>
      </c>
      <c r="AG24">
        <v>6.3600000000000002E-3</v>
      </c>
      <c r="AH24">
        <v>2.0516129032258101</v>
      </c>
      <c r="AI24">
        <v>1096</v>
      </c>
    </row>
    <row r="25" spans="1:35" ht="16" x14ac:dyDescent="0.2">
      <c r="A25" s="12" t="s">
        <v>290</v>
      </c>
      <c r="B25" s="17" t="s">
        <v>7</v>
      </c>
      <c r="C25" s="12" t="s">
        <v>260</v>
      </c>
      <c r="D25" s="17" t="s">
        <v>415</v>
      </c>
      <c r="E25" s="12" t="s">
        <v>291</v>
      </c>
      <c r="F25" s="12">
        <v>7039</v>
      </c>
      <c r="G25" s="12" t="s">
        <v>292</v>
      </c>
      <c r="H25" s="12" t="s">
        <v>18</v>
      </c>
      <c r="I25" s="12" t="s">
        <v>17</v>
      </c>
      <c r="J25" s="15">
        <v>35.851569599999998</v>
      </c>
      <c r="K25" s="15">
        <v>9.5494781</v>
      </c>
      <c r="L25" s="12" t="s">
        <v>293</v>
      </c>
      <c r="M25" s="12">
        <v>35</v>
      </c>
      <c r="N25" s="10" t="s">
        <v>359</v>
      </c>
      <c r="O25" s="12">
        <v>7</v>
      </c>
      <c r="P25" s="12" t="s">
        <v>232</v>
      </c>
      <c r="Q25" s="12" t="s">
        <v>245</v>
      </c>
      <c r="R25" s="12" t="s">
        <v>264</v>
      </c>
      <c r="S25" s="12">
        <v>1.30102878851452E-3</v>
      </c>
      <c r="T25" s="12">
        <v>58.7</v>
      </c>
      <c r="U25" s="12">
        <v>26.88</v>
      </c>
      <c r="V25" s="12">
        <v>54.5</v>
      </c>
      <c r="W25" s="12">
        <v>9.8000000000000004E-2</v>
      </c>
      <c r="X25" s="12" t="s">
        <v>294</v>
      </c>
      <c r="Y25" s="12" t="s">
        <v>295</v>
      </c>
      <c r="Z25" s="12">
        <v>1.7080943719098698E-2</v>
      </c>
      <c r="AA25" s="12">
        <v>19514</v>
      </c>
      <c r="AB25" s="12">
        <v>62.5</v>
      </c>
      <c r="AC25" s="12">
        <v>0.1125</v>
      </c>
      <c r="AD25" s="12">
        <v>734</v>
      </c>
      <c r="AE25" s="12">
        <v>8</v>
      </c>
      <c r="AF25" s="12" t="s">
        <v>267</v>
      </c>
    </row>
    <row r="26" spans="1:35" ht="16" x14ac:dyDescent="0.2">
      <c r="A26" s="12" t="s">
        <v>324</v>
      </c>
      <c r="B26" s="17" t="s">
        <v>7</v>
      </c>
      <c r="C26" s="12" t="s">
        <v>356</v>
      </c>
      <c r="D26" s="17" t="s">
        <v>416</v>
      </c>
      <c r="E26" s="12" t="s">
        <v>325</v>
      </c>
      <c r="F26" s="12">
        <v>7039</v>
      </c>
      <c r="G26" s="12" t="s">
        <v>292</v>
      </c>
      <c r="H26" s="12" t="s">
        <v>18</v>
      </c>
      <c r="I26" s="12" t="s">
        <v>17</v>
      </c>
      <c r="J26" s="15">
        <v>35.851569599999998</v>
      </c>
      <c r="K26" s="15">
        <v>9.5494781</v>
      </c>
      <c r="L26" s="12" t="s">
        <v>231</v>
      </c>
      <c r="M26" s="12">
        <v>38</v>
      </c>
      <c r="N26" s="10" t="s">
        <v>359</v>
      </c>
      <c r="O26" s="12">
        <v>7.6</v>
      </c>
      <c r="P26" s="12" t="s">
        <v>232</v>
      </c>
      <c r="Q26" s="12" t="s">
        <v>245</v>
      </c>
      <c r="R26" s="12" t="s">
        <v>264</v>
      </c>
      <c r="S26" s="12">
        <v>0.15826714963889599</v>
      </c>
      <c r="T26" s="12">
        <v>44.4</v>
      </c>
      <c r="U26" s="12">
        <v>128.69999999999999</v>
      </c>
      <c r="V26" s="12">
        <v>54.3</v>
      </c>
      <c r="W26" s="12">
        <v>0.13550000000000001</v>
      </c>
      <c r="X26" s="12" t="s">
        <v>326</v>
      </c>
      <c r="Y26" s="12" t="s">
        <v>295</v>
      </c>
      <c r="Z26" s="12">
        <v>2.3078780000000001</v>
      </c>
      <c r="AA26" s="12">
        <v>840205</v>
      </c>
      <c r="AB26" s="12">
        <v>56</v>
      </c>
      <c r="AC26" s="12">
        <v>0.159</v>
      </c>
      <c r="AD26" s="12">
        <v>88143</v>
      </c>
      <c r="AE26" s="12">
        <v>1174</v>
      </c>
      <c r="AF26" s="12" t="s">
        <v>267</v>
      </c>
    </row>
    <row r="27" spans="1:35" ht="16" x14ac:dyDescent="0.2">
      <c r="A27" s="12" t="s">
        <v>335</v>
      </c>
      <c r="B27" s="17" t="s">
        <v>7</v>
      </c>
      <c r="C27" s="12" t="s">
        <v>356</v>
      </c>
      <c r="D27" s="17" t="s">
        <v>417</v>
      </c>
      <c r="E27" s="12" t="s">
        <v>336</v>
      </c>
      <c r="F27" s="12">
        <v>7039</v>
      </c>
      <c r="G27" s="12" t="s">
        <v>292</v>
      </c>
      <c r="H27" s="12" t="s">
        <v>18</v>
      </c>
      <c r="I27" s="12" t="s">
        <v>17</v>
      </c>
      <c r="J27" s="15">
        <v>35.851569599999998</v>
      </c>
      <c r="K27" s="15">
        <v>9.5494781</v>
      </c>
      <c r="L27" s="12" t="s">
        <v>231</v>
      </c>
      <c r="M27" s="12">
        <v>38</v>
      </c>
      <c r="N27" s="10" t="s">
        <v>359</v>
      </c>
      <c r="O27" s="12">
        <v>7.6</v>
      </c>
      <c r="P27" s="12" t="s">
        <v>232</v>
      </c>
      <c r="Q27" s="12" t="s">
        <v>245</v>
      </c>
      <c r="R27" s="12" t="s">
        <v>264</v>
      </c>
      <c r="S27" s="12">
        <v>0.3031040542863</v>
      </c>
      <c r="T27" s="12">
        <v>45.6</v>
      </c>
      <c r="U27" s="12">
        <v>156.4</v>
      </c>
      <c r="V27" s="12">
        <v>54.8</v>
      </c>
      <c r="W27" s="12">
        <v>0.122</v>
      </c>
      <c r="X27" s="12" t="s">
        <v>337</v>
      </c>
      <c r="Y27" s="12" t="s">
        <v>295</v>
      </c>
      <c r="Z27" s="12">
        <v>3.429519</v>
      </c>
      <c r="AA27" s="12">
        <v>882992</v>
      </c>
      <c r="AB27" s="12">
        <v>55.7</v>
      </c>
      <c r="AC27" s="12">
        <v>0.14249999999999999</v>
      </c>
      <c r="AD27" s="12">
        <v>127747</v>
      </c>
      <c r="AE27" s="12">
        <v>1708</v>
      </c>
      <c r="AF27" s="12" t="s">
        <v>267</v>
      </c>
    </row>
    <row r="28" spans="1:35" ht="16" x14ac:dyDescent="0.2">
      <c r="A28" s="12" t="s">
        <v>327</v>
      </c>
      <c r="B28" s="12" t="s">
        <v>328</v>
      </c>
      <c r="C28" s="12" t="s">
        <v>260</v>
      </c>
      <c r="D28" s="17" t="s">
        <v>418</v>
      </c>
      <c r="E28" s="12" t="s">
        <v>329</v>
      </c>
      <c r="F28" s="11" t="s">
        <v>412</v>
      </c>
      <c r="G28" t="s">
        <v>469</v>
      </c>
      <c r="H28" s="12" t="s">
        <v>18</v>
      </c>
      <c r="I28" s="12" t="s">
        <v>17</v>
      </c>
      <c r="J28" s="15" t="s">
        <v>280</v>
      </c>
      <c r="K28" s="15" t="s">
        <v>281</v>
      </c>
      <c r="L28" s="12" t="s">
        <v>231</v>
      </c>
      <c r="M28" s="12">
        <v>38</v>
      </c>
      <c r="N28" s="10" t="s">
        <v>359</v>
      </c>
      <c r="O28" s="12">
        <v>7.6</v>
      </c>
      <c r="P28" s="12" t="s">
        <v>232</v>
      </c>
      <c r="Q28" s="12" t="s">
        <v>245</v>
      </c>
      <c r="R28" s="12" t="s">
        <v>264</v>
      </c>
      <c r="S28" s="12">
        <v>2.2641451272329301E-2</v>
      </c>
      <c r="T28" s="12">
        <v>47.9</v>
      </c>
      <c r="U28" s="12">
        <v>32.9</v>
      </c>
      <c r="V28" s="12">
        <v>54.1</v>
      </c>
      <c r="W28" s="12">
        <v>0.1115</v>
      </c>
      <c r="X28" s="12" t="s">
        <v>330</v>
      </c>
      <c r="Y28" s="12" t="s">
        <v>295</v>
      </c>
      <c r="Z28" s="12">
        <v>0.48146899999999998</v>
      </c>
      <c r="AA28" s="12">
        <v>433044</v>
      </c>
      <c r="AB28" s="12">
        <v>58.8</v>
      </c>
      <c r="AC28" s="12">
        <v>0.1245</v>
      </c>
      <c r="AD28" s="12">
        <v>19726</v>
      </c>
      <c r="AE28" s="12">
        <v>216</v>
      </c>
      <c r="AF28" s="12" t="s">
        <v>267</v>
      </c>
    </row>
    <row r="29" spans="1:35" ht="16" x14ac:dyDescent="0.2">
      <c r="A29" s="12" t="s">
        <v>338</v>
      </c>
      <c r="B29" s="12" t="s">
        <v>4</v>
      </c>
      <c r="C29" s="12" t="s">
        <v>260</v>
      </c>
      <c r="D29" s="17" t="s">
        <v>419</v>
      </c>
      <c r="E29" s="12" t="s">
        <v>339</v>
      </c>
      <c r="F29" s="12">
        <v>6727</v>
      </c>
      <c r="G29" s="12" t="s">
        <v>340</v>
      </c>
      <c r="H29" s="12" t="s">
        <v>18</v>
      </c>
      <c r="I29" s="12" t="s">
        <v>17</v>
      </c>
      <c r="J29" s="15" t="s">
        <v>280</v>
      </c>
      <c r="K29" s="15" t="s">
        <v>281</v>
      </c>
      <c r="L29" s="12" t="s">
        <v>231</v>
      </c>
      <c r="M29" s="12">
        <v>37</v>
      </c>
      <c r="N29" s="10" t="s">
        <v>359</v>
      </c>
      <c r="O29" s="12">
        <v>7.4</v>
      </c>
      <c r="P29" s="12" t="s">
        <v>232</v>
      </c>
      <c r="Q29" s="12" t="s">
        <v>245</v>
      </c>
      <c r="R29" s="12" t="s">
        <v>264</v>
      </c>
      <c r="S29" s="12">
        <v>0.34253091131125002</v>
      </c>
      <c r="T29" s="12">
        <v>45.2</v>
      </c>
      <c r="U29" s="12">
        <v>200.4</v>
      </c>
      <c r="V29" s="12">
        <v>54.1</v>
      </c>
      <c r="W29" s="12">
        <v>0.126</v>
      </c>
      <c r="X29" s="12" t="s">
        <v>341</v>
      </c>
      <c r="Y29" s="12" t="s">
        <v>342</v>
      </c>
      <c r="Z29" s="12">
        <v>3.0791900000000001</v>
      </c>
      <c r="AA29" s="12">
        <v>873950</v>
      </c>
      <c r="AB29" s="12">
        <v>54.7</v>
      </c>
      <c r="AC29" s="12">
        <v>0.14099999999999999</v>
      </c>
      <c r="AD29" s="12">
        <v>114637</v>
      </c>
      <c r="AE29" s="12">
        <v>1648</v>
      </c>
      <c r="AF29" s="12" t="s">
        <v>267</v>
      </c>
    </row>
    <row r="30" spans="1:35" ht="16" x14ac:dyDescent="0.2">
      <c r="A30" s="12" t="s">
        <v>343</v>
      </c>
      <c r="B30" s="12" t="s">
        <v>8</v>
      </c>
      <c r="C30" s="12" t="s">
        <v>260</v>
      </c>
      <c r="D30" s="17" t="s">
        <v>420</v>
      </c>
      <c r="E30" s="12" t="s">
        <v>344</v>
      </c>
      <c r="F30" s="11">
        <v>6783</v>
      </c>
      <c r="G30" s="18" t="s">
        <v>447</v>
      </c>
      <c r="H30" s="12" t="s">
        <v>18</v>
      </c>
      <c r="I30" s="12" t="s">
        <v>17</v>
      </c>
      <c r="J30" s="15" t="s">
        <v>280</v>
      </c>
      <c r="K30" s="15" t="s">
        <v>281</v>
      </c>
      <c r="L30" s="12" t="s">
        <v>231</v>
      </c>
      <c r="M30" s="12">
        <v>37</v>
      </c>
      <c r="N30" s="10" t="s">
        <v>359</v>
      </c>
      <c r="O30" s="12">
        <v>7.4</v>
      </c>
      <c r="P30" s="12" t="s">
        <v>232</v>
      </c>
      <c r="Q30" s="12" t="s">
        <v>245</v>
      </c>
      <c r="R30" s="12" t="s">
        <v>264</v>
      </c>
      <c r="S30" s="12">
        <v>0.154614457972235</v>
      </c>
      <c r="T30" s="12">
        <v>45.5</v>
      </c>
      <c r="U30" s="12">
        <v>145.30000000000001</v>
      </c>
      <c r="V30" s="12">
        <v>56.2</v>
      </c>
      <c r="W30" s="12">
        <v>0.11700000000000001</v>
      </c>
      <c r="X30" s="12" t="s">
        <v>345</v>
      </c>
      <c r="Y30" s="12" t="s">
        <v>346</v>
      </c>
      <c r="Z30" s="12">
        <v>2.622627</v>
      </c>
      <c r="AA30" s="12">
        <v>880767</v>
      </c>
      <c r="AB30" s="12">
        <v>58.1</v>
      </c>
      <c r="AC30" s="12">
        <v>0.13950000000000001</v>
      </c>
      <c r="AD30" s="12">
        <v>50340</v>
      </c>
      <c r="AE30" s="12">
        <v>35785</v>
      </c>
      <c r="AF30" s="12" t="s">
        <v>236</v>
      </c>
      <c r="AG30">
        <v>6.2500000000000003E-3</v>
      </c>
      <c r="AH30">
        <v>5.2083333333333304</v>
      </c>
      <c r="AI30">
        <v>5359</v>
      </c>
    </row>
  </sheetData>
  <sortState xmlns:xlrd2="http://schemas.microsoft.com/office/spreadsheetml/2017/richdata2" ref="A3:AF30">
    <sortCondition ref="B3:B30"/>
    <sortCondition ref="A3:A3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FEE2-39B8-4FA7-A745-4D2BBCF92ACF}">
  <dimension ref="A1:L79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14" bestFit="1" customWidth="1"/>
    <col min="2" max="2" width="10.5" customWidth="1"/>
    <col min="3" max="3" width="9.1640625" bestFit="1" customWidth="1"/>
    <col min="5" max="7" width="11.5" bestFit="1" customWidth="1"/>
  </cols>
  <sheetData>
    <row r="1" spans="1:12" x14ac:dyDescent="0.2">
      <c r="A1" s="1" t="s">
        <v>433</v>
      </c>
    </row>
    <row r="2" spans="1:12" s="1" customFormat="1" x14ac:dyDescent="0.2">
      <c r="A2" s="1" t="s">
        <v>368</v>
      </c>
      <c r="B2" s="1" t="s">
        <v>180</v>
      </c>
      <c r="C2" s="1" t="s">
        <v>181</v>
      </c>
      <c r="D2" s="1" t="s">
        <v>182</v>
      </c>
      <c r="E2" s="1" t="s">
        <v>183</v>
      </c>
      <c r="F2" s="1" t="s">
        <v>184</v>
      </c>
      <c r="G2" s="1" t="s">
        <v>185</v>
      </c>
      <c r="H2" s="1" t="s">
        <v>21</v>
      </c>
      <c r="I2" s="1" t="s">
        <v>22</v>
      </c>
      <c r="J2" s="1" t="s">
        <v>187</v>
      </c>
      <c r="K2" s="1" t="s">
        <v>186</v>
      </c>
      <c r="L2" s="1" t="s">
        <v>445</v>
      </c>
    </row>
    <row r="3" spans="1:12" x14ac:dyDescent="0.2">
      <c r="A3" t="s">
        <v>16</v>
      </c>
      <c r="B3" t="s">
        <v>179</v>
      </c>
      <c r="C3" t="s">
        <v>435</v>
      </c>
      <c r="E3">
        <v>0.96899999999999997</v>
      </c>
      <c r="F3">
        <v>3.1E-2</v>
      </c>
      <c r="H3">
        <v>8.0000000000000002E-3</v>
      </c>
      <c r="I3">
        <v>8.0000000000000002E-3</v>
      </c>
      <c r="K3">
        <v>0.80288000000000004</v>
      </c>
    </row>
    <row r="4" spans="1:12" x14ac:dyDescent="0.2">
      <c r="A4" t="s">
        <v>16</v>
      </c>
      <c r="B4" t="s">
        <v>179</v>
      </c>
      <c r="C4" t="s">
        <v>164</v>
      </c>
      <c r="E4">
        <v>0.98799999999999999</v>
      </c>
      <c r="F4">
        <v>1.2E-2</v>
      </c>
      <c r="H4">
        <v>1.2999999999999999E-2</v>
      </c>
      <c r="I4">
        <v>1.2999999999999999E-2</v>
      </c>
      <c r="K4">
        <v>1.7152000000000001E-2</v>
      </c>
    </row>
    <row r="5" spans="1:12" x14ac:dyDescent="0.2">
      <c r="A5" t="s">
        <v>16</v>
      </c>
      <c r="B5" t="s">
        <v>179</v>
      </c>
      <c r="C5" t="s">
        <v>189</v>
      </c>
      <c r="E5">
        <v>0.98099999999999998</v>
      </c>
      <c r="F5">
        <v>1.9E-2</v>
      </c>
      <c r="H5">
        <v>1.2999999999999999E-2</v>
      </c>
      <c r="I5">
        <v>1.2999999999999999E-2</v>
      </c>
      <c r="K5">
        <v>4.0703999999999997E-2</v>
      </c>
    </row>
    <row r="6" spans="1:12" x14ac:dyDescent="0.2">
      <c r="A6" t="s">
        <v>16</v>
      </c>
      <c r="B6" t="s">
        <v>163</v>
      </c>
      <c r="C6" t="s">
        <v>164</v>
      </c>
      <c r="E6">
        <v>0.98599999999999999</v>
      </c>
      <c r="F6">
        <v>1.4E-2</v>
      </c>
      <c r="H6">
        <v>1.4999999999999999E-2</v>
      </c>
      <c r="I6">
        <v>1.4999999999999999E-2</v>
      </c>
      <c r="K6">
        <v>8.2700000000000004E-4</v>
      </c>
    </row>
    <row r="7" spans="1:12" x14ac:dyDescent="0.2">
      <c r="A7" t="s">
        <v>16</v>
      </c>
      <c r="B7" t="s">
        <v>163</v>
      </c>
      <c r="C7" t="s">
        <v>189</v>
      </c>
      <c r="E7">
        <v>0.98</v>
      </c>
      <c r="F7">
        <v>0.02</v>
      </c>
      <c r="H7">
        <v>1.4999999999999999E-2</v>
      </c>
      <c r="I7">
        <v>1.4999999999999999E-2</v>
      </c>
      <c r="K7">
        <v>9.2999999999999997E-5</v>
      </c>
    </row>
    <row r="8" spans="1:12" x14ac:dyDescent="0.2">
      <c r="A8" t="s">
        <v>5</v>
      </c>
      <c r="B8" t="s">
        <v>179</v>
      </c>
      <c r="C8" t="s">
        <v>435</v>
      </c>
      <c r="E8">
        <v>0.98</v>
      </c>
      <c r="F8">
        <v>0.02</v>
      </c>
      <c r="H8">
        <v>0.01</v>
      </c>
      <c r="I8">
        <v>0.01</v>
      </c>
      <c r="K8">
        <v>0.21691099999999999</v>
      </c>
      <c r="L8">
        <v>9.8178500000000002E-2</v>
      </c>
    </row>
    <row r="9" spans="1:12" x14ac:dyDescent="0.2">
      <c r="A9" t="s">
        <v>5</v>
      </c>
      <c r="B9" t="s">
        <v>179</v>
      </c>
      <c r="C9" t="s">
        <v>164</v>
      </c>
      <c r="E9">
        <v>0.997</v>
      </c>
      <c r="F9">
        <v>3.0000000000000001E-3</v>
      </c>
      <c r="H9">
        <v>1.4E-2</v>
      </c>
      <c r="I9">
        <v>1.4E-2</v>
      </c>
      <c r="K9">
        <v>6.6878000000000007E-2</v>
      </c>
      <c r="L9">
        <v>0.106462</v>
      </c>
    </row>
    <row r="10" spans="1:12" x14ac:dyDescent="0.2">
      <c r="A10" t="s">
        <v>2</v>
      </c>
      <c r="B10" t="s">
        <v>179</v>
      </c>
      <c r="C10" t="s">
        <v>435</v>
      </c>
      <c r="E10">
        <v>0.94299999999999995</v>
      </c>
      <c r="F10">
        <v>5.7000000000000002E-2</v>
      </c>
      <c r="H10">
        <v>1.0999999999999999E-2</v>
      </c>
      <c r="I10">
        <v>1.0999999999999999E-2</v>
      </c>
      <c r="K10">
        <v>0.35842400000000002</v>
      </c>
    </row>
    <row r="11" spans="1:12" x14ac:dyDescent="0.2">
      <c r="A11" t="s">
        <v>2</v>
      </c>
      <c r="B11" t="s">
        <v>179</v>
      </c>
      <c r="C11" t="s">
        <v>164</v>
      </c>
      <c r="E11">
        <v>0.97799999999999998</v>
      </c>
      <c r="F11">
        <v>2.1999999999999999E-2</v>
      </c>
      <c r="H11">
        <v>1.6E-2</v>
      </c>
      <c r="I11">
        <v>1.6E-2</v>
      </c>
      <c r="K11">
        <v>1.8900000000000001E-4</v>
      </c>
    </row>
    <row r="12" spans="1:12" x14ac:dyDescent="0.2">
      <c r="A12" t="s">
        <v>2</v>
      </c>
      <c r="B12" t="s">
        <v>179</v>
      </c>
      <c r="C12" t="s">
        <v>189</v>
      </c>
      <c r="E12">
        <v>0.96799999999999997</v>
      </c>
      <c r="F12">
        <v>3.2000000000000001E-2</v>
      </c>
      <c r="H12">
        <v>1.6E-2</v>
      </c>
      <c r="I12">
        <v>1.6E-2</v>
      </c>
      <c r="K12">
        <v>9.7999999999999997E-5</v>
      </c>
    </row>
    <row r="13" spans="1:12" x14ac:dyDescent="0.2">
      <c r="A13" t="s">
        <v>190</v>
      </c>
      <c r="B13" t="s">
        <v>179</v>
      </c>
      <c r="C13" t="s">
        <v>164</v>
      </c>
      <c r="E13">
        <v>0.443</v>
      </c>
      <c r="F13">
        <v>0.55700000000000005</v>
      </c>
      <c r="H13">
        <v>1.4E-2</v>
      </c>
      <c r="I13">
        <v>1.4E-2</v>
      </c>
      <c r="K13" s="2">
        <v>2.92891E-39</v>
      </c>
    </row>
    <row r="14" spans="1:12" x14ac:dyDescent="0.2">
      <c r="A14" t="s">
        <v>190</v>
      </c>
      <c r="B14" t="s">
        <v>179</v>
      </c>
      <c r="C14" t="s">
        <v>165</v>
      </c>
      <c r="E14">
        <v>0.311</v>
      </c>
      <c r="F14">
        <v>0.68899999999999995</v>
      </c>
      <c r="H14">
        <v>1.6E-2</v>
      </c>
      <c r="I14">
        <v>1.6E-2</v>
      </c>
      <c r="K14">
        <v>2.2900000000000001E-4</v>
      </c>
    </row>
    <row r="15" spans="1:12" x14ac:dyDescent="0.2">
      <c r="A15" t="s">
        <v>190</v>
      </c>
      <c r="B15" t="s">
        <v>179</v>
      </c>
      <c r="C15" t="s">
        <v>165</v>
      </c>
      <c r="D15" t="s">
        <v>164</v>
      </c>
      <c r="E15">
        <v>0.32900000000000001</v>
      </c>
      <c r="F15">
        <v>0.54700000000000004</v>
      </c>
      <c r="G15">
        <v>0.124</v>
      </c>
      <c r="H15">
        <v>1.7000000000000001E-2</v>
      </c>
      <c r="I15">
        <v>5.2999999999999999E-2</v>
      </c>
      <c r="J15">
        <v>4.3999999999999997E-2</v>
      </c>
      <c r="K15">
        <v>5.5110000000000003E-3</v>
      </c>
    </row>
    <row r="16" spans="1:12" x14ac:dyDescent="0.2">
      <c r="A16" t="s">
        <v>190</v>
      </c>
      <c r="B16" t="s">
        <v>179</v>
      </c>
      <c r="C16" t="s">
        <v>165</v>
      </c>
      <c r="D16" t="s">
        <v>188</v>
      </c>
      <c r="E16">
        <v>0.29299999999999998</v>
      </c>
      <c r="F16">
        <v>0.66700000000000004</v>
      </c>
      <c r="G16">
        <v>0.04</v>
      </c>
      <c r="H16">
        <v>1.6E-2</v>
      </c>
      <c r="I16">
        <v>1.6E-2</v>
      </c>
      <c r="J16">
        <v>0.01</v>
      </c>
      <c r="K16">
        <v>7.7963000000000005E-2</v>
      </c>
    </row>
    <row r="17" spans="1:11" x14ac:dyDescent="0.2">
      <c r="A17" t="s">
        <v>190</v>
      </c>
      <c r="B17" t="s">
        <v>179</v>
      </c>
      <c r="C17" t="s">
        <v>165</v>
      </c>
      <c r="D17" t="s">
        <v>189</v>
      </c>
      <c r="E17">
        <v>0.32500000000000001</v>
      </c>
      <c r="F17">
        <v>0.52</v>
      </c>
      <c r="G17">
        <v>0.156</v>
      </c>
      <c r="H17">
        <v>1.6E-2</v>
      </c>
      <c r="I17">
        <v>4.3999999999999997E-2</v>
      </c>
      <c r="J17">
        <v>3.6999999999999998E-2</v>
      </c>
      <c r="K17">
        <v>0.15288599999999999</v>
      </c>
    </row>
    <row r="18" spans="1:11" x14ac:dyDescent="0.2">
      <c r="A18" t="s">
        <v>190</v>
      </c>
      <c r="B18" t="s">
        <v>16</v>
      </c>
      <c r="C18" t="s">
        <v>165</v>
      </c>
      <c r="D18" t="s">
        <v>164</v>
      </c>
      <c r="E18">
        <v>0.33600000000000002</v>
      </c>
      <c r="F18">
        <v>0.55600000000000005</v>
      </c>
      <c r="G18">
        <v>0.107</v>
      </c>
      <c r="H18">
        <v>1.7000000000000001E-2</v>
      </c>
      <c r="I18">
        <v>5.5E-2</v>
      </c>
      <c r="J18">
        <v>4.5999999999999999E-2</v>
      </c>
      <c r="K18">
        <v>6.7535999999999999E-2</v>
      </c>
    </row>
    <row r="19" spans="1:11" x14ac:dyDescent="0.2">
      <c r="A19" t="s">
        <v>191</v>
      </c>
      <c r="B19" t="s">
        <v>179</v>
      </c>
      <c r="C19" t="s">
        <v>164</v>
      </c>
      <c r="E19">
        <v>0.16600000000000001</v>
      </c>
      <c r="F19">
        <v>0.83399999999999996</v>
      </c>
      <c r="H19">
        <v>0.01</v>
      </c>
      <c r="I19">
        <v>0.01</v>
      </c>
      <c r="K19">
        <v>0.68099399999999999</v>
      </c>
    </row>
    <row r="20" spans="1:11" x14ac:dyDescent="0.2">
      <c r="A20" t="s">
        <v>192</v>
      </c>
      <c r="B20" t="s">
        <v>179</v>
      </c>
      <c r="C20" t="s">
        <v>165</v>
      </c>
      <c r="D20" t="s">
        <v>164</v>
      </c>
      <c r="E20">
        <v>0.32200000000000001</v>
      </c>
      <c r="F20">
        <v>0.16800000000000001</v>
      </c>
      <c r="G20">
        <v>0.51</v>
      </c>
      <c r="H20">
        <v>0.02</v>
      </c>
      <c r="I20">
        <v>7.0999999999999994E-2</v>
      </c>
      <c r="J20">
        <v>5.8999999999999997E-2</v>
      </c>
      <c r="K20">
        <v>0.143122</v>
      </c>
    </row>
    <row r="21" spans="1:11" x14ac:dyDescent="0.2">
      <c r="A21" t="s">
        <v>192</v>
      </c>
      <c r="B21" t="s">
        <v>179</v>
      </c>
      <c r="C21" t="s">
        <v>164</v>
      </c>
      <c r="E21">
        <v>0.35399999999999998</v>
      </c>
      <c r="F21">
        <v>0.64600000000000002</v>
      </c>
      <c r="H21">
        <v>1.4E-2</v>
      </c>
      <c r="I21">
        <v>1.4E-2</v>
      </c>
      <c r="K21">
        <v>4.4248999999999997E-2</v>
      </c>
    </row>
    <row r="22" spans="1:11" x14ac:dyDescent="0.2">
      <c r="A22" t="s">
        <v>192</v>
      </c>
      <c r="B22" t="s">
        <v>191</v>
      </c>
      <c r="C22" t="s">
        <v>190</v>
      </c>
      <c r="D22" t="s">
        <v>179</v>
      </c>
      <c r="E22">
        <v>0.61599999999999999</v>
      </c>
      <c r="F22">
        <v>0.23200000000000001</v>
      </c>
      <c r="G22">
        <v>0.151</v>
      </c>
      <c r="H22">
        <v>7.9000000000000001E-2</v>
      </c>
      <c r="I22">
        <v>0.113</v>
      </c>
      <c r="J22">
        <v>0.04</v>
      </c>
      <c r="K22">
        <v>7.9412999999999997E-2</v>
      </c>
    </row>
    <row r="23" spans="1:11" x14ac:dyDescent="0.2">
      <c r="A23" t="s">
        <v>192</v>
      </c>
      <c r="B23" t="s">
        <v>191</v>
      </c>
      <c r="C23" t="s">
        <v>179</v>
      </c>
      <c r="E23">
        <v>0.77700000000000002</v>
      </c>
      <c r="F23">
        <v>0.223</v>
      </c>
      <c r="H23">
        <v>1.9E-2</v>
      </c>
      <c r="I23">
        <v>1.9E-2</v>
      </c>
      <c r="K23">
        <v>2.4840000000000001E-2</v>
      </c>
    </row>
    <row r="24" spans="1:11" x14ac:dyDescent="0.2">
      <c r="A24" t="s">
        <v>363</v>
      </c>
      <c r="B24" t="s">
        <v>179</v>
      </c>
      <c r="C24" t="s">
        <v>164</v>
      </c>
      <c r="E24">
        <v>0.92400000000000004</v>
      </c>
      <c r="F24">
        <v>7.5999999999999998E-2</v>
      </c>
      <c r="H24">
        <v>1.7999999999999999E-2</v>
      </c>
      <c r="I24">
        <v>1.7999999999999999E-2</v>
      </c>
      <c r="K24">
        <v>0.178179</v>
      </c>
    </row>
    <row r="25" spans="1:11" x14ac:dyDescent="0.2">
      <c r="A25" t="s">
        <v>364</v>
      </c>
      <c r="B25" t="s">
        <v>179</v>
      </c>
      <c r="C25" t="s">
        <v>164</v>
      </c>
      <c r="E25">
        <v>0.89100000000000001</v>
      </c>
      <c r="F25">
        <v>0.109</v>
      </c>
      <c r="H25">
        <v>1.7999999999999999E-2</v>
      </c>
      <c r="I25">
        <v>1.7999999999999999E-2</v>
      </c>
      <c r="K25">
        <v>2.6755999999999999E-2</v>
      </c>
    </row>
    <row r="26" spans="1:11" x14ac:dyDescent="0.2">
      <c r="A26" t="s">
        <v>364</v>
      </c>
      <c r="B26" t="s">
        <v>179</v>
      </c>
      <c r="C26" t="s">
        <v>164</v>
      </c>
      <c r="D26" t="s">
        <v>435</v>
      </c>
      <c r="E26">
        <v>0.876</v>
      </c>
      <c r="F26">
        <v>9.5000000000000001E-2</v>
      </c>
      <c r="G26">
        <v>2.9000000000000001E-2</v>
      </c>
      <c r="H26">
        <v>1.7999999999999999E-2</v>
      </c>
      <c r="I26">
        <v>0.02</v>
      </c>
      <c r="J26">
        <v>1.2E-2</v>
      </c>
      <c r="K26">
        <v>9.3115000000000003E-2</v>
      </c>
    </row>
    <row r="27" spans="1:11" x14ac:dyDescent="0.2">
      <c r="A27" t="s">
        <v>199</v>
      </c>
      <c r="B27" t="s">
        <v>179</v>
      </c>
      <c r="C27" t="s">
        <v>164</v>
      </c>
      <c r="E27">
        <v>0.91700000000000004</v>
      </c>
      <c r="F27">
        <v>8.3000000000000004E-2</v>
      </c>
      <c r="H27">
        <v>1.4999999999999999E-2</v>
      </c>
      <c r="I27">
        <v>1.4999999999999999E-2</v>
      </c>
      <c r="K27">
        <v>0.157692</v>
      </c>
    </row>
    <row r="28" spans="1:11" x14ac:dyDescent="0.2">
      <c r="A28" t="s">
        <v>363</v>
      </c>
      <c r="B28" t="s">
        <v>179</v>
      </c>
      <c r="C28" t="s">
        <v>165</v>
      </c>
      <c r="E28">
        <v>0.92900000000000005</v>
      </c>
      <c r="F28">
        <v>7.0999999999999994E-2</v>
      </c>
      <c r="H28">
        <v>2.1000000000000001E-2</v>
      </c>
      <c r="I28">
        <v>2.1000000000000001E-2</v>
      </c>
      <c r="K28">
        <v>4.6319999999999998E-3</v>
      </c>
    </row>
    <row r="29" spans="1:11" x14ac:dyDescent="0.2">
      <c r="A29" t="s">
        <v>364</v>
      </c>
      <c r="B29" t="s">
        <v>179</v>
      </c>
      <c r="C29" t="s">
        <v>165</v>
      </c>
      <c r="E29">
        <v>0.88800000000000001</v>
      </c>
      <c r="F29">
        <v>0.112</v>
      </c>
      <c r="H29">
        <v>2.1999999999999999E-2</v>
      </c>
      <c r="I29">
        <v>2.1999999999999999E-2</v>
      </c>
      <c r="K29">
        <v>3.5799999999999997E-4</v>
      </c>
    </row>
    <row r="30" spans="1:11" x14ac:dyDescent="0.2">
      <c r="A30" t="s">
        <v>364</v>
      </c>
      <c r="B30" t="s">
        <v>179</v>
      </c>
      <c r="C30" t="s">
        <v>165</v>
      </c>
      <c r="D30" t="s">
        <v>435</v>
      </c>
      <c r="E30">
        <v>0.85899999999999999</v>
      </c>
      <c r="F30">
        <v>0.10100000000000001</v>
      </c>
      <c r="G30">
        <v>0.04</v>
      </c>
      <c r="H30">
        <v>2.1999999999999999E-2</v>
      </c>
      <c r="I30">
        <v>2.1999999999999999E-2</v>
      </c>
      <c r="J30">
        <v>1.0999999999999999E-2</v>
      </c>
      <c r="K30">
        <v>1.6282000000000001E-2</v>
      </c>
    </row>
    <row r="31" spans="1:11" x14ac:dyDescent="0.2">
      <c r="A31" t="s">
        <v>363</v>
      </c>
      <c r="B31" t="s">
        <v>179</v>
      </c>
      <c r="C31" t="s">
        <v>165</v>
      </c>
      <c r="D31" t="s">
        <v>435</v>
      </c>
      <c r="E31">
        <v>0.91500000000000004</v>
      </c>
      <c r="F31">
        <v>7.2999999999999995E-2</v>
      </c>
      <c r="G31">
        <v>1.2E-2</v>
      </c>
      <c r="H31">
        <v>2.1000000000000001E-2</v>
      </c>
      <c r="I31">
        <v>2.1000000000000001E-2</v>
      </c>
      <c r="J31">
        <v>1.0999999999999999E-2</v>
      </c>
      <c r="K31">
        <v>2.333E-3</v>
      </c>
    </row>
    <row r="32" spans="1:11" x14ac:dyDescent="0.2">
      <c r="A32" t="s">
        <v>365</v>
      </c>
      <c r="B32" t="s">
        <v>179</v>
      </c>
      <c r="C32" t="s">
        <v>165</v>
      </c>
      <c r="E32">
        <v>0.83199999999999996</v>
      </c>
      <c r="F32">
        <v>0.16800000000000001</v>
      </c>
      <c r="H32">
        <v>2.1000000000000001E-2</v>
      </c>
      <c r="I32">
        <v>2.1000000000000001E-2</v>
      </c>
      <c r="K32">
        <v>0.75695599999999996</v>
      </c>
    </row>
    <row r="33" spans="1:11" x14ac:dyDescent="0.2">
      <c r="A33" t="s">
        <v>366</v>
      </c>
      <c r="B33" t="s">
        <v>179</v>
      </c>
      <c r="C33" t="s">
        <v>165</v>
      </c>
      <c r="E33">
        <v>0.75900000000000001</v>
      </c>
      <c r="F33">
        <v>0.24099999999999999</v>
      </c>
      <c r="H33">
        <v>2.4E-2</v>
      </c>
      <c r="I33">
        <v>2.4E-2</v>
      </c>
      <c r="K33">
        <v>1.7669999999999999E-3</v>
      </c>
    </row>
    <row r="34" spans="1:11" x14ac:dyDescent="0.2">
      <c r="A34" t="s">
        <v>367</v>
      </c>
      <c r="B34" t="s">
        <v>179</v>
      </c>
      <c r="C34" t="s">
        <v>165</v>
      </c>
      <c r="E34">
        <v>0.70099999999999996</v>
      </c>
      <c r="F34">
        <v>0.29899999999999999</v>
      </c>
      <c r="H34">
        <v>2.1999999999999999E-2</v>
      </c>
      <c r="I34">
        <v>2.1999999999999999E-2</v>
      </c>
      <c r="K34">
        <v>1.2288E-2</v>
      </c>
    </row>
    <row r="35" spans="1:11" x14ac:dyDescent="0.2">
      <c r="A35" t="s">
        <v>362</v>
      </c>
      <c r="B35" t="s">
        <v>179</v>
      </c>
      <c r="C35" t="s">
        <v>165</v>
      </c>
      <c r="E35">
        <v>0.55900000000000005</v>
      </c>
      <c r="F35">
        <v>0.441</v>
      </c>
      <c r="H35">
        <v>2.3E-2</v>
      </c>
      <c r="I35">
        <v>2.3E-2</v>
      </c>
      <c r="K35" s="2">
        <v>6.2911100000000003E-7</v>
      </c>
    </row>
    <row r="36" spans="1:11" x14ac:dyDescent="0.2">
      <c r="A36" t="s">
        <v>365</v>
      </c>
      <c r="B36" t="s">
        <v>179</v>
      </c>
      <c r="C36" t="s">
        <v>164</v>
      </c>
      <c r="E36">
        <v>0.872</v>
      </c>
      <c r="F36">
        <v>0.128</v>
      </c>
      <c r="H36">
        <v>1.7999999999999999E-2</v>
      </c>
      <c r="I36">
        <v>1.7999999999999999E-2</v>
      </c>
      <c r="K36">
        <v>6.6408999999999996E-2</v>
      </c>
    </row>
    <row r="37" spans="1:11" x14ac:dyDescent="0.2">
      <c r="A37" t="s">
        <v>366</v>
      </c>
      <c r="B37" t="s">
        <v>179</v>
      </c>
      <c r="C37" t="s">
        <v>164</v>
      </c>
      <c r="E37">
        <v>0.80600000000000005</v>
      </c>
      <c r="F37">
        <v>0.19400000000000001</v>
      </c>
      <c r="H37">
        <v>0.02</v>
      </c>
      <c r="I37">
        <v>0.02</v>
      </c>
      <c r="K37">
        <v>4.5600000000000003E-4</v>
      </c>
    </row>
    <row r="38" spans="1:11" x14ac:dyDescent="0.2">
      <c r="A38" t="s">
        <v>367</v>
      </c>
      <c r="B38" t="s">
        <v>179</v>
      </c>
      <c r="C38" t="s">
        <v>164</v>
      </c>
      <c r="E38">
        <v>0.746</v>
      </c>
      <c r="F38">
        <v>0.254</v>
      </c>
      <c r="H38">
        <v>1.9E-2</v>
      </c>
      <c r="I38">
        <v>1.9E-2</v>
      </c>
      <c r="K38">
        <v>4.3524E-2</v>
      </c>
    </row>
    <row r="39" spans="1:11" x14ac:dyDescent="0.2">
      <c r="A39" t="s">
        <v>362</v>
      </c>
      <c r="B39" t="s">
        <v>179</v>
      </c>
      <c r="C39" t="s">
        <v>164</v>
      </c>
      <c r="E39">
        <v>0.63400000000000001</v>
      </c>
      <c r="F39">
        <v>0.36599999999999999</v>
      </c>
      <c r="H39">
        <v>0.02</v>
      </c>
      <c r="I39">
        <v>0.02</v>
      </c>
      <c r="K39" s="2">
        <v>7.6532499999999995E-7</v>
      </c>
    </row>
    <row r="40" spans="1:11" x14ac:dyDescent="0.2">
      <c r="A40" t="s">
        <v>365</v>
      </c>
      <c r="B40" t="s">
        <v>179</v>
      </c>
      <c r="C40" t="s">
        <v>165</v>
      </c>
      <c r="D40" t="s">
        <v>164</v>
      </c>
      <c r="E40">
        <v>0.82499999999999996</v>
      </c>
      <c r="F40">
        <v>0.127</v>
      </c>
      <c r="G40">
        <v>4.9000000000000002E-2</v>
      </c>
      <c r="H40">
        <v>2.1999999999999999E-2</v>
      </c>
      <c r="I40">
        <v>6.3E-2</v>
      </c>
      <c r="J40">
        <v>5.3999999999999999E-2</v>
      </c>
      <c r="K40">
        <v>0.41337299999999999</v>
      </c>
    </row>
    <row r="41" spans="1:11" x14ac:dyDescent="0.2">
      <c r="A41" t="s">
        <v>366</v>
      </c>
      <c r="B41" t="s">
        <v>179</v>
      </c>
      <c r="C41" t="s">
        <v>165</v>
      </c>
      <c r="D41" t="s">
        <v>164</v>
      </c>
      <c r="E41">
        <v>0.76100000000000001</v>
      </c>
      <c r="F41">
        <v>0.121</v>
      </c>
      <c r="G41">
        <v>0.11799999999999999</v>
      </c>
      <c r="H41">
        <v>2.4E-2</v>
      </c>
      <c r="I41">
        <v>6.7000000000000004E-2</v>
      </c>
      <c r="J41">
        <v>5.5E-2</v>
      </c>
      <c r="K41">
        <v>1.2329E-2</v>
      </c>
    </row>
    <row r="42" spans="1:11" x14ac:dyDescent="0.2">
      <c r="A42" t="s">
        <v>367</v>
      </c>
      <c r="B42" t="s">
        <v>179</v>
      </c>
      <c r="C42" t="s">
        <v>165</v>
      </c>
      <c r="D42" t="s">
        <v>164</v>
      </c>
      <c r="E42">
        <v>0.70899999999999996</v>
      </c>
      <c r="F42">
        <v>0.123</v>
      </c>
      <c r="G42">
        <v>0.16800000000000001</v>
      </c>
      <c r="H42">
        <v>2.3E-2</v>
      </c>
      <c r="I42">
        <v>6.8000000000000005E-2</v>
      </c>
      <c r="J42">
        <v>5.7000000000000002E-2</v>
      </c>
      <c r="K42">
        <v>0.60235399999999995</v>
      </c>
    </row>
    <row r="43" spans="1:11" x14ac:dyDescent="0.2">
      <c r="A43" t="s">
        <v>362</v>
      </c>
      <c r="B43" t="s">
        <v>179</v>
      </c>
      <c r="C43" t="s">
        <v>165</v>
      </c>
      <c r="D43" t="s">
        <v>164</v>
      </c>
      <c r="E43">
        <v>0.57799999999999996</v>
      </c>
      <c r="F43">
        <v>0.20399999999999999</v>
      </c>
      <c r="G43">
        <v>0.218</v>
      </c>
      <c r="H43">
        <v>2.4E-2</v>
      </c>
      <c r="I43">
        <v>6.9000000000000006E-2</v>
      </c>
      <c r="J43">
        <v>5.8000000000000003E-2</v>
      </c>
      <c r="K43">
        <v>4.35E-4</v>
      </c>
    </row>
    <row r="44" spans="1:11" x14ac:dyDescent="0.2">
      <c r="A44" t="s">
        <v>365</v>
      </c>
      <c r="B44" t="s">
        <v>199</v>
      </c>
      <c r="C44" t="s">
        <v>165</v>
      </c>
      <c r="E44">
        <v>0.89100000000000001</v>
      </c>
      <c r="F44">
        <v>0.109</v>
      </c>
      <c r="H44">
        <v>2.4E-2</v>
      </c>
      <c r="I44">
        <v>2.4E-2</v>
      </c>
      <c r="K44">
        <v>1.2099E-2</v>
      </c>
    </row>
    <row r="45" spans="1:11" x14ac:dyDescent="0.2">
      <c r="A45" t="s">
        <v>366</v>
      </c>
      <c r="B45" t="s">
        <v>199</v>
      </c>
      <c r="C45" t="s">
        <v>165</v>
      </c>
      <c r="E45">
        <v>0.82199999999999995</v>
      </c>
      <c r="F45">
        <v>0.17799999999999999</v>
      </c>
      <c r="H45">
        <v>2.7E-2</v>
      </c>
      <c r="I45">
        <v>2.7E-2</v>
      </c>
      <c r="K45">
        <v>3.7260000000000001E-3</v>
      </c>
    </row>
    <row r="46" spans="1:11" x14ac:dyDescent="0.2">
      <c r="A46" t="s">
        <v>367</v>
      </c>
      <c r="B46" t="s">
        <v>199</v>
      </c>
      <c r="C46" t="s">
        <v>165</v>
      </c>
      <c r="E46">
        <v>0.76</v>
      </c>
      <c r="F46">
        <v>0.24</v>
      </c>
      <c r="H46">
        <v>2.5000000000000001E-2</v>
      </c>
      <c r="I46">
        <v>2.5000000000000001E-2</v>
      </c>
      <c r="K46">
        <v>0.86792800000000003</v>
      </c>
    </row>
    <row r="47" spans="1:11" x14ac:dyDescent="0.2">
      <c r="A47" t="s">
        <v>362</v>
      </c>
      <c r="B47" t="s">
        <v>199</v>
      </c>
      <c r="C47" t="s">
        <v>165</v>
      </c>
      <c r="E47">
        <v>0.61799999999999999</v>
      </c>
      <c r="F47">
        <v>0.38200000000000001</v>
      </c>
      <c r="H47">
        <v>2.4E-2</v>
      </c>
      <c r="I47">
        <v>2.4E-2</v>
      </c>
      <c r="K47">
        <v>2.1911E-2</v>
      </c>
    </row>
    <row r="48" spans="1:11" x14ac:dyDescent="0.2">
      <c r="A48" t="s">
        <v>200</v>
      </c>
      <c r="B48" t="s">
        <v>179</v>
      </c>
      <c r="C48" t="s">
        <v>165</v>
      </c>
      <c r="E48">
        <v>0.76300000000000001</v>
      </c>
      <c r="F48">
        <v>0.23699999999999999</v>
      </c>
      <c r="H48">
        <v>1.4999999999999999E-2</v>
      </c>
      <c r="I48">
        <v>1.4999999999999999E-2</v>
      </c>
      <c r="K48">
        <v>0.14396100000000001</v>
      </c>
    </row>
    <row r="49" spans="1:12" x14ac:dyDescent="0.2">
      <c r="A49" t="s">
        <v>200</v>
      </c>
      <c r="B49" t="s">
        <v>179</v>
      </c>
      <c r="C49" t="s">
        <v>164</v>
      </c>
      <c r="E49">
        <v>0.81200000000000006</v>
      </c>
      <c r="F49">
        <v>0.188</v>
      </c>
      <c r="H49">
        <v>1.2999999999999999E-2</v>
      </c>
      <c r="I49">
        <v>1.2999999999999999E-2</v>
      </c>
      <c r="K49">
        <v>4.6E-5</v>
      </c>
    </row>
    <row r="50" spans="1:12" x14ac:dyDescent="0.2">
      <c r="A50" t="s">
        <v>200</v>
      </c>
      <c r="B50" t="s">
        <v>179</v>
      </c>
      <c r="C50" t="s">
        <v>165</v>
      </c>
      <c r="D50" t="s">
        <v>164</v>
      </c>
      <c r="E50">
        <v>0.77100000000000002</v>
      </c>
      <c r="F50">
        <v>0.13700000000000001</v>
      </c>
      <c r="G50">
        <v>9.1999999999999998E-2</v>
      </c>
      <c r="H50">
        <v>1.6E-2</v>
      </c>
      <c r="I50">
        <v>4.5999999999999999E-2</v>
      </c>
      <c r="J50">
        <v>3.7999999999999999E-2</v>
      </c>
      <c r="K50">
        <v>0.26456499999999999</v>
      </c>
    </row>
    <row r="51" spans="1:12" x14ac:dyDescent="0.2">
      <c r="A51" t="s">
        <v>200</v>
      </c>
      <c r="B51" t="s">
        <v>199</v>
      </c>
      <c r="C51" t="s">
        <v>165</v>
      </c>
      <c r="E51">
        <v>0.82599999999999996</v>
      </c>
      <c r="F51">
        <v>0.17399999999999999</v>
      </c>
      <c r="H51">
        <v>1.7999999999999999E-2</v>
      </c>
      <c r="I51">
        <v>1.7999999999999999E-2</v>
      </c>
      <c r="K51">
        <v>0.233071</v>
      </c>
    </row>
    <row r="52" spans="1:12" x14ac:dyDescent="0.2">
      <c r="A52" t="s">
        <v>200</v>
      </c>
      <c r="B52" t="s">
        <v>199</v>
      </c>
      <c r="C52" t="s">
        <v>369</v>
      </c>
      <c r="E52">
        <v>0.82</v>
      </c>
      <c r="F52">
        <v>0.18</v>
      </c>
      <c r="H52">
        <v>1.9E-2</v>
      </c>
      <c r="I52">
        <v>1.9E-2</v>
      </c>
      <c r="K52">
        <v>3.1616999999999999E-2</v>
      </c>
    </row>
    <row r="53" spans="1:12" x14ac:dyDescent="0.2">
      <c r="A53" t="s">
        <v>200</v>
      </c>
      <c r="B53" t="s">
        <v>199</v>
      </c>
      <c r="C53" t="s">
        <v>198</v>
      </c>
      <c r="E53">
        <v>0.77100000000000002</v>
      </c>
      <c r="F53">
        <v>0.22900000000000001</v>
      </c>
      <c r="H53">
        <v>2.5000000000000001E-2</v>
      </c>
      <c r="I53">
        <v>2.5000000000000001E-2</v>
      </c>
      <c r="K53">
        <v>4.8160000000000001E-2</v>
      </c>
    </row>
    <row r="54" spans="1:12" x14ac:dyDescent="0.2">
      <c r="A54" t="s">
        <v>200</v>
      </c>
      <c r="B54" t="s">
        <v>199</v>
      </c>
      <c r="C54" t="s">
        <v>164</v>
      </c>
      <c r="D54" s="1"/>
      <c r="E54">
        <v>0.88500000000000001</v>
      </c>
      <c r="F54">
        <v>0.115</v>
      </c>
      <c r="H54">
        <v>1.6E-2</v>
      </c>
      <c r="I54">
        <v>1.6E-2</v>
      </c>
      <c r="K54">
        <v>3.9999999999999998E-6</v>
      </c>
    </row>
    <row r="55" spans="1:12" x14ac:dyDescent="0.2">
      <c r="A55" t="s">
        <v>362</v>
      </c>
      <c r="B55" t="s">
        <v>200</v>
      </c>
      <c r="C55" t="s">
        <v>164</v>
      </c>
      <c r="D55" s="1"/>
      <c r="E55">
        <v>0.79500000000000004</v>
      </c>
      <c r="F55">
        <v>0.20499999999999999</v>
      </c>
      <c r="H55">
        <v>2.4E-2</v>
      </c>
      <c r="I55">
        <v>2.4E-2</v>
      </c>
      <c r="K55">
        <v>1.3592E-2</v>
      </c>
    </row>
    <row r="56" spans="1:12" x14ac:dyDescent="0.2">
      <c r="A56" t="s">
        <v>362</v>
      </c>
      <c r="B56" t="s">
        <v>200</v>
      </c>
      <c r="C56" t="s">
        <v>165</v>
      </c>
      <c r="D56" s="1"/>
      <c r="E56">
        <v>0.73899999999999999</v>
      </c>
      <c r="F56">
        <v>0.26100000000000001</v>
      </c>
      <c r="H56">
        <v>0.03</v>
      </c>
      <c r="I56">
        <v>0.03</v>
      </c>
      <c r="K56">
        <v>1.9780000000000002E-3</v>
      </c>
    </row>
    <row r="57" spans="1:12" x14ac:dyDescent="0.2">
      <c r="A57" t="s">
        <v>362</v>
      </c>
      <c r="B57" t="s">
        <v>199</v>
      </c>
      <c r="C57" t="s">
        <v>165</v>
      </c>
      <c r="D57" t="s">
        <v>164</v>
      </c>
      <c r="E57">
        <v>0.61199999999999999</v>
      </c>
      <c r="F57">
        <v>0.30099999999999999</v>
      </c>
      <c r="G57">
        <v>8.6999999999999994E-2</v>
      </c>
      <c r="H57">
        <v>2.4E-2</v>
      </c>
      <c r="I57">
        <v>6.7000000000000004E-2</v>
      </c>
      <c r="J57">
        <v>5.8000000000000003E-2</v>
      </c>
      <c r="K57">
        <v>1.7212999999999999E-2</v>
      </c>
    </row>
    <row r="58" spans="1:12" x14ac:dyDescent="0.2">
      <c r="A58" t="s">
        <v>362</v>
      </c>
      <c r="B58" t="s">
        <v>200</v>
      </c>
      <c r="C58" t="s">
        <v>165</v>
      </c>
      <c r="D58" t="s">
        <v>164</v>
      </c>
      <c r="E58">
        <v>0.73899999999999999</v>
      </c>
      <c r="F58">
        <v>0.13500000000000001</v>
      </c>
      <c r="G58">
        <v>0.126</v>
      </c>
      <c r="H58">
        <v>0.03</v>
      </c>
      <c r="I58">
        <v>7.0999999999999994E-2</v>
      </c>
      <c r="J58">
        <v>5.6000000000000001E-2</v>
      </c>
      <c r="K58">
        <v>1.6029999999999999E-2</v>
      </c>
    </row>
    <row r="59" spans="1:12" x14ac:dyDescent="0.2">
      <c r="A59" t="s">
        <v>409</v>
      </c>
      <c r="B59" t="s">
        <v>163</v>
      </c>
      <c r="C59" t="s">
        <v>435</v>
      </c>
      <c r="D59" s="1"/>
      <c r="E59">
        <v>1.0049999999999999</v>
      </c>
      <c r="F59">
        <v>-5.0000000000000001E-3</v>
      </c>
      <c r="H59">
        <v>1.6E-2</v>
      </c>
      <c r="I59">
        <v>1.6E-2</v>
      </c>
      <c r="K59">
        <v>0.12972600000000001</v>
      </c>
      <c r="L59">
        <v>0.18520400000000001</v>
      </c>
    </row>
    <row r="60" spans="1:12" x14ac:dyDescent="0.2">
      <c r="A60" t="s">
        <v>409</v>
      </c>
      <c r="B60" t="s">
        <v>163</v>
      </c>
      <c r="C60" t="s">
        <v>164</v>
      </c>
      <c r="D60" s="1"/>
      <c r="E60">
        <v>0.97599999999999998</v>
      </c>
      <c r="F60">
        <v>2.4E-2</v>
      </c>
      <c r="H60">
        <v>2.5999999999999999E-2</v>
      </c>
      <c r="I60">
        <v>2.5999999999999999E-2</v>
      </c>
      <c r="K60">
        <v>0.335177</v>
      </c>
      <c r="L60">
        <v>0.362593</v>
      </c>
    </row>
    <row r="61" spans="1:12" x14ac:dyDescent="0.2">
      <c r="A61" t="s">
        <v>14</v>
      </c>
      <c r="B61" t="s">
        <v>163</v>
      </c>
      <c r="C61" t="s">
        <v>188</v>
      </c>
      <c r="E61">
        <v>1.0089999999999999</v>
      </c>
      <c r="F61">
        <v>-8.9999999999999993E-3</v>
      </c>
      <c r="H61">
        <v>8.9999999999999993E-3</v>
      </c>
      <c r="I61">
        <v>8.9999999999999993E-3</v>
      </c>
      <c r="K61">
        <v>0.194884</v>
      </c>
    </row>
    <row r="62" spans="1:12" x14ac:dyDescent="0.2">
      <c r="A62" t="s">
        <v>14</v>
      </c>
      <c r="B62" t="s">
        <v>163</v>
      </c>
      <c r="C62" t="s">
        <v>164</v>
      </c>
      <c r="E62">
        <v>0.996</v>
      </c>
      <c r="F62">
        <v>4.0000000000000001E-3</v>
      </c>
      <c r="H62">
        <v>1.2E-2</v>
      </c>
      <c r="I62">
        <v>1.2E-2</v>
      </c>
      <c r="K62">
        <v>0.25228499999999998</v>
      </c>
    </row>
    <row r="63" spans="1:12" x14ac:dyDescent="0.2">
      <c r="A63" t="s">
        <v>361</v>
      </c>
      <c r="B63" t="s">
        <v>14</v>
      </c>
      <c r="C63" t="s">
        <v>188</v>
      </c>
      <c r="E63">
        <v>0.98499999999999999</v>
      </c>
      <c r="F63">
        <v>1.4999999999999999E-2</v>
      </c>
      <c r="H63">
        <v>1.0999999999999999E-2</v>
      </c>
      <c r="I63">
        <v>1.0999999999999999E-2</v>
      </c>
      <c r="K63">
        <v>0.26832</v>
      </c>
    </row>
    <row r="64" spans="1:12" x14ac:dyDescent="0.2">
      <c r="A64" t="s">
        <v>361</v>
      </c>
      <c r="B64" t="s">
        <v>14</v>
      </c>
      <c r="C64" t="s">
        <v>164</v>
      </c>
      <c r="E64">
        <v>0.99299999999999999</v>
      </c>
      <c r="F64">
        <v>7.0000000000000001E-3</v>
      </c>
      <c r="H64">
        <v>1.6E-2</v>
      </c>
      <c r="I64">
        <v>1.6E-2</v>
      </c>
      <c r="K64">
        <v>0.190914</v>
      </c>
    </row>
    <row r="65" spans="1:11" x14ac:dyDescent="0.2">
      <c r="A65" t="s">
        <v>193</v>
      </c>
      <c r="B65" t="s">
        <v>14</v>
      </c>
      <c r="C65" t="s">
        <v>188</v>
      </c>
      <c r="E65">
        <v>0.98899999999999999</v>
      </c>
      <c r="F65">
        <v>1.0999999999999999E-2</v>
      </c>
      <c r="H65">
        <v>2.5000000000000001E-2</v>
      </c>
      <c r="I65">
        <v>2.5000000000000001E-2</v>
      </c>
      <c r="K65">
        <v>0.53434499999999996</v>
      </c>
    </row>
    <row r="66" spans="1:11" x14ac:dyDescent="0.2">
      <c r="A66" t="s">
        <v>193</v>
      </c>
      <c r="B66" t="s">
        <v>14</v>
      </c>
      <c r="C66" t="s">
        <v>164</v>
      </c>
      <c r="E66">
        <v>0.96</v>
      </c>
      <c r="F66">
        <v>0.04</v>
      </c>
      <c r="H66">
        <v>3.4000000000000002E-2</v>
      </c>
      <c r="I66">
        <v>3.4000000000000002E-2</v>
      </c>
      <c r="K66">
        <v>0.95068200000000003</v>
      </c>
    </row>
    <row r="67" spans="1:11" x14ac:dyDescent="0.2">
      <c r="A67" t="s">
        <v>195</v>
      </c>
      <c r="B67" t="s">
        <v>14</v>
      </c>
      <c r="C67" t="s">
        <v>188</v>
      </c>
      <c r="E67">
        <v>0.98399999999999999</v>
      </c>
      <c r="F67">
        <v>1.6E-2</v>
      </c>
      <c r="H67">
        <v>1.4E-2</v>
      </c>
      <c r="I67">
        <v>1.4E-2</v>
      </c>
      <c r="K67">
        <v>0.14836099999999999</v>
      </c>
    </row>
    <row r="68" spans="1:11" x14ac:dyDescent="0.2">
      <c r="A68" t="s">
        <v>195</v>
      </c>
      <c r="B68" t="s">
        <v>14</v>
      </c>
      <c r="C68" t="s">
        <v>164</v>
      </c>
      <c r="E68">
        <v>0.95299999999999996</v>
      </c>
      <c r="F68">
        <v>4.7E-2</v>
      </c>
      <c r="H68">
        <v>0.02</v>
      </c>
      <c r="I68">
        <v>0.02</v>
      </c>
      <c r="K68">
        <v>0.68794299999999997</v>
      </c>
    </row>
    <row r="69" spans="1:11" x14ac:dyDescent="0.2">
      <c r="A69" t="s">
        <v>194</v>
      </c>
      <c r="B69" t="s">
        <v>14</v>
      </c>
      <c r="C69" t="s">
        <v>188</v>
      </c>
      <c r="E69">
        <v>0.96</v>
      </c>
      <c r="F69">
        <v>0.04</v>
      </c>
      <c r="H69">
        <v>1.7999999999999999E-2</v>
      </c>
      <c r="I69">
        <v>1.7999999999999999E-2</v>
      </c>
      <c r="K69">
        <v>2.5006E-2</v>
      </c>
    </row>
    <row r="70" spans="1:11" x14ac:dyDescent="0.2">
      <c r="A70" t="s">
        <v>194</v>
      </c>
      <c r="B70" t="s">
        <v>14</v>
      </c>
      <c r="C70" t="s">
        <v>164</v>
      </c>
      <c r="E70">
        <v>0.90400000000000003</v>
      </c>
      <c r="F70">
        <v>9.6000000000000002E-2</v>
      </c>
      <c r="H70">
        <v>2.5000000000000001E-2</v>
      </c>
      <c r="I70">
        <v>2.5000000000000001E-2</v>
      </c>
      <c r="K70">
        <v>0.56069599999999997</v>
      </c>
    </row>
    <row r="71" spans="1:11" x14ac:dyDescent="0.2">
      <c r="A71" t="s">
        <v>194</v>
      </c>
      <c r="B71" t="s">
        <v>14</v>
      </c>
      <c r="C71" t="s">
        <v>165</v>
      </c>
      <c r="E71">
        <v>0.89500000000000002</v>
      </c>
      <c r="F71">
        <v>0.105</v>
      </c>
      <c r="H71">
        <v>0.03</v>
      </c>
      <c r="I71">
        <v>0.03</v>
      </c>
      <c r="K71">
        <v>0.306641</v>
      </c>
    </row>
    <row r="72" spans="1:11" x14ac:dyDescent="0.2">
      <c r="A72" t="s">
        <v>196</v>
      </c>
      <c r="B72" t="s">
        <v>14</v>
      </c>
      <c r="C72" t="s">
        <v>188</v>
      </c>
      <c r="E72">
        <v>0.98299999999999998</v>
      </c>
      <c r="F72">
        <v>1.7000000000000001E-2</v>
      </c>
      <c r="H72">
        <v>0.01</v>
      </c>
      <c r="I72">
        <v>0.01</v>
      </c>
      <c r="K72">
        <v>0.29747600000000002</v>
      </c>
    </row>
    <row r="73" spans="1:11" x14ac:dyDescent="0.2">
      <c r="A73" t="s">
        <v>196</v>
      </c>
      <c r="B73" t="s">
        <v>14</v>
      </c>
      <c r="C73" t="s">
        <v>164</v>
      </c>
      <c r="E73">
        <v>0.97499999999999998</v>
      </c>
      <c r="F73">
        <v>2.5000000000000001E-2</v>
      </c>
      <c r="H73">
        <v>1.2999999999999999E-2</v>
      </c>
      <c r="I73">
        <v>1.2999999999999999E-2</v>
      </c>
      <c r="K73">
        <v>0.36629800000000001</v>
      </c>
    </row>
    <row r="74" spans="1:11" x14ac:dyDescent="0.2">
      <c r="A74" t="s">
        <v>410</v>
      </c>
      <c r="B74" t="s">
        <v>163</v>
      </c>
      <c r="C74" t="s">
        <v>164</v>
      </c>
      <c r="E74">
        <v>0.751</v>
      </c>
      <c r="F74">
        <v>0.249</v>
      </c>
      <c r="H74">
        <v>1.0999999999999999E-2</v>
      </c>
      <c r="I74">
        <v>1.0999999999999999E-2</v>
      </c>
      <c r="K74" s="2">
        <v>3.7358500000000003E-8</v>
      </c>
    </row>
    <row r="75" spans="1:11" x14ac:dyDescent="0.2">
      <c r="A75" t="s">
        <v>410</v>
      </c>
      <c r="B75" t="s">
        <v>179</v>
      </c>
      <c r="C75" t="s">
        <v>164</v>
      </c>
      <c r="E75">
        <v>0.75900000000000001</v>
      </c>
      <c r="F75">
        <v>0.24099999999999999</v>
      </c>
      <c r="H75">
        <v>1.2999999999999999E-2</v>
      </c>
      <c r="I75">
        <v>1.2999999999999999E-2</v>
      </c>
      <c r="K75" s="2">
        <v>8.9136999999999999E-9</v>
      </c>
    </row>
    <row r="76" spans="1:11" x14ac:dyDescent="0.2">
      <c r="A76" t="s">
        <v>410</v>
      </c>
      <c r="B76" t="s">
        <v>163</v>
      </c>
      <c r="C76" t="s">
        <v>197</v>
      </c>
      <c r="E76">
        <v>0.73199999999999998</v>
      </c>
      <c r="F76">
        <v>0.26800000000000002</v>
      </c>
      <c r="H76">
        <v>1.0999999999999999E-2</v>
      </c>
      <c r="I76">
        <v>1.0999999999999999E-2</v>
      </c>
      <c r="K76">
        <v>2.8E-5</v>
      </c>
    </row>
    <row r="77" spans="1:11" x14ac:dyDescent="0.2">
      <c r="A77" t="s">
        <v>410</v>
      </c>
      <c r="B77" t="s">
        <v>179</v>
      </c>
      <c r="C77" t="s">
        <v>197</v>
      </c>
      <c r="E77">
        <v>0.72299999999999998</v>
      </c>
      <c r="F77">
        <v>0.27700000000000002</v>
      </c>
      <c r="H77">
        <v>1.2999999999999999E-2</v>
      </c>
      <c r="I77">
        <v>1.2999999999999999E-2</v>
      </c>
      <c r="K77">
        <v>2.349E-2</v>
      </c>
    </row>
    <row r="79" spans="1:11" x14ac:dyDescent="0.2">
      <c r="A79" t="s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BA687-A3D3-4F5E-AACB-63B396031A5E}">
  <dimension ref="A1:H94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1" max="1" width="15.83203125" customWidth="1"/>
    <col min="2" max="2" width="13.33203125" bestFit="1" customWidth="1"/>
    <col min="3" max="3" width="10.6640625" customWidth="1"/>
    <col min="4" max="4" width="15" bestFit="1" customWidth="1"/>
    <col min="5" max="5" width="11.6640625" bestFit="1" customWidth="1"/>
  </cols>
  <sheetData>
    <row r="1" spans="1:8" x14ac:dyDescent="0.2">
      <c r="A1" s="1" t="s">
        <v>434</v>
      </c>
    </row>
    <row r="2" spans="1:8" x14ac:dyDescent="0.2">
      <c r="A2" s="1" t="s">
        <v>171</v>
      </c>
      <c r="B2" s="1" t="s">
        <v>172</v>
      </c>
      <c r="C2" s="1" t="s">
        <v>173</v>
      </c>
      <c r="D2" s="1" t="s">
        <v>174</v>
      </c>
      <c r="E2" s="1" t="s">
        <v>175</v>
      </c>
      <c r="F2" s="1" t="s">
        <v>162</v>
      </c>
      <c r="G2" s="1" t="s">
        <v>176</v>
      </c>
      <c r="H2" s="1" t="s">
        <v>177</v>
      </c>
    </row>
    <row r="3" spans="1:8" x14ac:dyDescent="0.2">
      <c r="A3" s="1" t="s">
        <v>436</v>
      </c>
    </row>
    <row r="4" spans="1:8" x14ac:dyDescent="0.2">
      <c r="A4" t="s">
        <v>16</v>
      </c>
      <c r="B4" t="s">
        <v>179</v>
      </c>
      <c r="C4" t="s">
        <v>166</v>
      </c>
      <c r="D4" t="s">
        <v>178</v>
      </c>
      <c r="E4">
        <v>8.12E-4</v>
      </c>
      <c r="F4">
        <v>2.63E-4</v>
      </c>
      <c r="G4">
        <v>3.0840000000000001</v>
      </c>
      <c r="H4">
        <v>617258</v>
      </c>
    </row>
    <row r="5" spans="1:8" x14ac:dyDescent="0.2">
      <c r="A5" t="s">
        <v>16</v>
      </c>
      <c r="B5" t="s">
        <v>179</v>
      </c>
      <c r="C5" t="s">
        <v>166</v>
      </c>
      <c r="D5" t="s">
        <v>13</v>
      </c>
      <c r="E5">
        <v>9.7199999999999999E-4</v>
      </c>
      <c r="F5">
        <v>2.8200000000000002E-4</v>
      </c>
      <c r="G5">
        <v>3.4460000000000002</v>
      </c>
      <c r="H5">
        <v>620885</v>
      </c>
    </row>
    <row r="6" spans="1:8" x14ac:dyDescent="0.2">
      <c r="A6" t="s">
        <v>16</v>
      </c>
      <c r="B6" t="s">
        <v>179</v>
      </c>
      <c r="C6" t="s">
        <v>166</v>
      </c>
      <c r="D6" t="s">
        <v>12</v>
      </c>
      <c r="E6">
        <v>7.6099999999999996E-4</v>
      </c>
      <c r="F6">
        <v>2.1599999999999999E-4</v>
      </c>
      <c r="G6">
        <v>3.5190000000000001</v>
      </c>
      <c r="H6">
        <v>623306</v>
      </c>
    </row>
    <row r="7" spans="1:8" x14ac:dyDescent="0.2">
      <c r="A7" t="s">
        <v>16</v>
      </c>
      <c r="B7" t="s">
        <v>179</v>
      </c>
      <c r="C7" t="s">
        <v>166</v>
      </c>
      <c r="D7" t="s">
        <v>11</v>
      </c>
      <c r="E7">
        <v>1.2390000000000001E-3</v>
      </c>
      <c r="F7">
        <v>3.5500000000000001E-4</v>
      </c>
      <c r="G7">
        <v>3.4940000000000002</v>
      </c>
      <c r="H7">
        <v>623126</v>
      </c>
    </row>
    <row r="8" spans="1:8" x14ac:dyDescent="0.2">
      <c r="A8" t="s">
        <v>2</v>
      </c>
      <c r="B8" t="s">
        <v>179</v>
      </c>
      <c r="C8" t="s">
        <v>166</v>
      </c>
      <c r="D8" t="s">
        <v>178</v>
      </c>
      <c r="E8">
        <v>1.292E-3</v>
      </c>
      <c r="F8">
        <v>3.6099999999999999E-4</v>
      </c>
      <c r="G8">
        <v>3.581</v>
      </c>
      <c r="H8">
        <v>308828</v>
      </c>
    </row>
    <row r="9" spans="1:8" x14ac:dyDescent="0.2">
      <c r="A9" t="s">
        <v>2</v>
      </c>
      <c r="B9" t="s">
        <v>179</v>
      </c>
      <c r="C9" t="s">
        <v>166</v>
      </c>
      <c r="D9" t="s">
        <v>13</v>
      </c>
      <c r="E9">
        <v>1.882E-3</v>
      </c>
      <c r="F9">
        <v>3.7399999999999998E-4</v>
      </c>
      <c r="G9">
        <v>5.0369999999999999</v>
      </c>
      <c r="H9">
        <v>310671</v>
      </c>
    </row>
    <row r="10" spans="1:8" x14ac:dyDescent="0.2">
      <c r="A10" t="s">
        <v>2</v>
      </c>
      <c r="B10" t="s">
        <v>179</v>
      </c>
      <c r="C10" t="s">
        <v>166</v>
      </c>
      <c r="D10" t="s">
        <v>12</v>
      </c>
      <c r="E10">
        <v>1.2769999999999999E-3</v>
      </c>
      <c r="F10">
        <v>2.8499999999999999E-4</v>
      </c>
      <c r="G10">
        <v>4.4729999999999999</v>
      </c>
      <c r="H10">
        <v>311757</v>
      </c>
    </row>
    <row r="11" spans="1:8" x14ac:dyDescent="0.2">
      <c r="A11" t="s">
        <v>2</v>
      </c>
      <c r="B11" t="s">
        <v>179</v>
      </c>
      <c r="C11" t="s">
        <v>166</v>
      </c>
      <c r="D11" t="s">
        <v>11</v>
      </c>
      <c r="E11">
        <v>1.506E-3</v>
      </c>
      <c r="F11">
        <v>4.64E-4</v>
      </c>
      <c r="G11">
        <v>3.2429999999999999</v>
      </c>
      <c r="H11">
        <v>311694</v>
      </c>
    </row>
    <row r="12" spans="1:8" x14ac:dyDescent="0.2">
      <c r="A12" t="s">
        <v>5</v>
      </c>
      <c r="B12" t="s">
        <v>179</v>
      </c>
      <c r="C12" t="s">
        <v>166</v>
      </c>
      <c r="D12" t="s">
        <v>178</v>
      </c>
      <c r="E12">
        <v>5.8900000000000001E-4</v>
      </c>
      <c r="F12">
        <v>3.1E-4</v>
      </c>
      <c r="G12">
        <v>1.9</v>
      </c>
      <c r="H12">
        <v>473764</v>
      </c>
    </row>
    <row r="13" spans="1:8" x14ac:dyDescent="0.2">
      <c r="A13" t="s">
        <v>5</v>
      </c>
      <c r="B13" t="s">
        <v>179</v>
      </c>
      <c r="C13" t="s">
        <v>166</v>
      </c>
      <c r="D13" t="s">
        <v>13</v>
      </c>
      <c r="E13">
        <v>4.5800000000000002E-4</v>
      </c>
      <c r="F13">
        <v>3.2499999999999999E-4</v>
      </c>
      <c r="G13">
        <v>1.4079999999999999</v>
      </c>
      <c r="H13">
        <v>475862</v>
      </c>
    </row>
    <row r="14" spans="1:8" x14ac:dyDescent="0.2">
      <c r="A14" t="s">
        <v>5</v>
      </c>
      <c r="B14" t="s">
        <v>179</v>
      </c>
      <c r="C14" t="s">
        <v>166</v>
      </c>
      <c r="D14" t="s">
        <v>12</v>
      </c>
      <c r="E14">
        <v>5.3399999999999997E-4</v>
      </c>
      <c r="F14">
        <v>2.52E-4</v>
      </c>
      <c r="G14">
        <v>2.1219999999999999</v>
      </c>
      <c r="H14">
        <v>477311</v>
      </c>
    </row>
    <row r="15" spans="1:8" x14ac:dyDescent="0.2">
      <c r="A15" t="s">
        <v>5</v>
      </c>
      <c r="B15" t="s">
        <v>179</v>
      </c>
      <c r="C15" t="s">
        <v>166</v>
      </c>
      <c r="D15" t="s">
        <v>11</v>
      </c>
      <c r="E15">
        <v>1.194E-3</v>
      </c>
      <c r="F15">
        <v>4.1300000000000001E-4</v>
      </c>
      <c r="G15">
        <v>2.887</v>
      </c>
      <c r="H15">
        <v>477188</v>
      </c>
    </row>
    <row r="16" spans="1:8" x14ac:dyDescent="0.2">
      <c r="A16" t="s">
        <v>2</v>
      </c>
      <c r="B16" t="s">
        <v>163</v>
      </c>
      <c r="C16" t="s">
        <v>166</v>
      </c>
      <c r="D16" t="s">
        <v>178</v>
      </c>
      <c r="E16">
        <v>1.049E-3</v>
      </c>
      <c r="F16">
        <v>3.21E-4</v>
      </c>
      <c r="G16">
        <v>3.2639999999999998</v>
      </c>
      <c r="H16">
        <v>304235</v>
      </c>
    </row>
    <row r="17" spans="1:8" x14ac:dyDescent="0.2">
      <c r="A17" t="s">
        <v>2</v>
      </c>
      <c r="B17" t="s">
        <v>163</v>
      </c>
      <c r="C17" t="s">
        <v>166</v>
      </c>
      <c r="D17" t="s">
        <v>13</v>
      </c>
      <c r="E17">
        <v>1.4499999999999999E-3</v>
      </c>
      <c r="F17">
        <v>3.4699999999999998E-4</v>
      </c>
      <c r="G17">
        <v>4.1749999999999998</v>
      </c>
      <c r="H17">
        <v>305667</v>
      </c>
    </row>
    <row r="18" spans="1:8" x14ac:dyDescent="0.2">
      <c r="A18" t="s">
        <v>2</v>
      </c>
      <c r="B18" t="s">
        <v>163</v>
      </c>
      <c r="C18" t="s">
        <v>166</v>
      </c>
      <c r="D18" t="s">
        <v>12</v>
      </c>
      <c r="E18">
        <v>9.6900000000000003E-4</v>
      </c>
      <c r="F18">
        <v>2.5999999999999998E-4</v>
      </c>
      <c r="G18">
        <v>3.7240000000000002</v>
      </c>
      <c r="H18">
        <v>306389</v>
      </c>
    </row>
    <row r="19" spans="1:8" x14ac:dyDescent="0.2">
      <c r="A19" t="s">
        <v>2</v>
      </c>
      <c r="B19" t="s">
        <v>163</v>
      </c>
      <c r="C19" t="s">
        <v>166</v>
      </c>
      <c r="D19" t="s">
        <v>11</v>
      </c>
      <c r="E19">
        <v>9.0899999999999998E-4</v>
      </c>
      <c r="F19">
        <v>4.26E-4</v>
      </c>
      <c r="G19">
        <v>2.133</v>
      </c>
      <c r="H19">
        <v>306359</v>
      </c>
    </row>
    <row r="20" spans="1:8" x14ac:dyDescent="0.2">
      <c r="A20" t="s">
        <v>5</v>
      </c>
      <c r="B20" t="s">
        <v>163</v>
      </c>
      <c r="C20" t="s">
        <v>166</v>
      </c>
      <c r="D20" t="s">
        <v>178</v>
      </c>
      <c r="E20">
        <v>1.26E-4</v>
      </c>
      <c r="F20">
        <v>2.7300000000000002E-4</v>
      </c>
      <c r="G20">
        <v>0.46100000000000002</v>
      </c>
      <c r="H20">
        <v>467407</v>
      </c>
    </row>
    <row r="21" spans="1:8" x14ac:dyDescent="0.2">
      <c r="A21" t="s">
        <v>5</v>
      </c>
      <c r="B21" t="s">
        <v>163</v>
      </c>
      <c r="C21" t="s">
        <v>166</v>
      </c>
      <c r="D21" t="s">
        <v>13</v>
      </c>
      <c r="E21">
        <v>1.5100000000000001E-4</v>
      </c>
      <c r="F21">
        <v>2.9300000000000002E-4</v>
      </c>
      <c r="G21">
        <v>0.51400000000000001</v>
      </c>
      <c r="H21">
        <v>469032</v>
      </c>
    </row>
    <row r="22" spans="1:8" x14ac:dyDescent="0.2">
      <c r="A22" t="s">
        <v>5</v>
      </c>
      <c r="B22" t="s">
        <v>163</v>
      </c>
      <c r="C22" t="s">
        <v>166</v>
      </c>
      <c r="D22" t="s">
        <v>12</v>
      </c>
      <c r="E22">
        <v>2.4699999999999999E-4</v>
      </c>
      <c r="F22">
        <v>2.1699999999999999E-4</v>
      </c>
      <c r="G22">
        <v>1.135</v>
      </c>
      <c r="H22">
        <v>470028</v>
      </c>
    </row>
    <row r="23" spans="1:8" x14ac:dyDescent="0.2">
      <c r="A23" t="s">
        <v>5</v>
      </c>
      <c r="B23" t="s">
        <v>163</v>
      </c>
      <c r="C23" t="s">
        <v>166</v>
      </c>
      <c r="D23" t="s">
        <v>11</v>
      </c>
      <c r="E23">
        <v>6.3900000000000003E-4</v>
      </c>
      <c r="F23">
        <v>3.79E-4</v>
      </c>
      <c r="G23">
        <v>1.6859999999999999</v>
      </c>
      <c r="H23">
        <v>469959</v>
      </c>
    </row>
    <row r="24" spans="1:8" x14ac:dyDescent="0.2">
      <c r="A24" t="s">
        <v>2</v>
      </c>
      <c r="B24" t="s">
        <v>5</v>
      </c>
      <c r="C24" t="s">
        <v>166</v>
      </c>
      <c r="D24" t="s">
        <v>178</v>
      </c>
      <c r="E24">
        <v>8.6300000000000005E-4</v>
      </c>
      <c r="F24">
        <v>4.44E-4</v>
      </c>
      <c r="G24">
        <v>1.9419999999999999</v>
      </c>
      <c r="H24">
        <v>165357</v>
      </c>
    </row>
    <row r="25" spans="1:8" x14ac:dyDescent="0.2">
      <c r="A25" t="s">
        <v>2</v>
      </c>
      <c r="B25" t="s">
        <v>5</v>
      </c>
      <c r="C25" t="s">
        <v>166</v>
      </c>
      <c r="D25" t="s">
        <v>13</v>
      </c>
      <c r="E25">
        <v>1.1980000000000001E-3</v>
      </c>
      <c r="F25">
        <v>4.5199999999999998E-4</v>
      </c>
      <c r="G25">
        <v>2.65</v>
      </c>
      <c r="H25">
        <v>165672</v>
      </c>
    </row>
    <row r="26" spans="1:8" x14ac:dyDescent="0.2">
      <c r="A26" t="s">
        <v>2</v>
      </c>
      <c r="B26" t="s">
        <v>5</v>
      </c>
      <c r="C26" t="s">
        <v>166</v>
      </c>
      <c r="D26" t="s">
        <v>12</v>
      </c>
      <c r="E26">
        <v>8.9800000000000004E-4</v>
      </c>
      <c r="F26">
        <v>3.4600000000000001E-4</v>
      </c>
      <c r="G26">
        <v>2.5939999999999999</v>
      </c>
      <c r="H26">
        <v>165786</v>
      </c>
    </row>
    <row r="27" spans="1:8" x14ac:dyDescent="0.2">
      <c r="A27" t="s">
        <v>2</v>
      </c>
      <c r="B27" t="s">
        <v>5</v>
      </c>
      <c r="C27" t="s">
        <v>166</v>
      </c>
      <c r="D27" t="s">
        <v>11</v>
      </c>
      <c r="E27">
        <v>2.9399999999999999E-4</v>
      </c>
      <c r="F27">
        <v>5.7399999999999997E-4</v>
      </c>
      <c r="G27">
        <v>0.51200000000000001</v>
      </c>
      <c r="H27">
        <v>165780</v>
      </c>
    </row>
    <row r="28" spans="1:8" x14ac:dyDescent="0.2">
      <c r="A28" t="s">
        <v>2</v>
      </c>
      <c r="B28" t="s">
        <v>179</v>
      </c>
      <c r="C28" t="s">
        <v>435</v>
      </c>
      <c r="D28" t="s">
        <v>437</v>
      </c>
      <c r="E28">
        <v>-2.9E-5</v>
      </c>
      <c r="F28">
        <v>2.5099999999999998E-4</v>
      </c>
      <c r="G28">
        <v>-0.11600000000000001</v>
      </c>
      <c r="H28">
        <v>310638</v>
      </c>
    </row>
    <row r="29" spans="1:8" x14ac:dyDescent="0.2">
      <c r="A29" t="s">
        <v>2</v>
      </c>
      <c r="B29" t="s">
        <v>179</v>
      </c>
      <c r="C29" t="s">
        <v>435</v>
      </c>
      <c r="D29" t="s">
        <v>188</v>
      </c>
      <c r="E29">
        <v>6.2E-4</v>
      </c>
      <c r="F29">
        <v>2.9799999999999998E-4</v>
      </c>
      <c r="G29">
        <v>2.081</v>
      </c>
      <c r="H29">
        <v>311106</v>
      </c>
    </row>
    <row r="30" spans="1:8" x14ac:dyDescent="0.2">
      <c r="A30" t="s">
        <v>2</v>
      </c>
      <c r="B30" t="s">
        <v>179</v>
      </c>
      <c r="C30" t="s">
        <v>435</v>
      </c>
      <c r="D30" t="s">
        <v>166</v>
      </c>
      <c r="E30">
        <v>3.5500000000000001E-4</v>
      </c>
      <c r="F30">
        <v>2.2000000000000001E-4</v>
      </c>
      <c r="G30">
        <v>1.6160000000000001</v>
      </c>
      <c r="H30">
        <v>311494</v>
      </c>
    </row>
    <row r="31" spans="1:8" x14ac:dyDescent="0.2">
      <c r="A31" t="s">
        <v>2</v>
      </c>
      <c r="B31" t="s">
        <v>179</v>
      </c>
      <c r="C31" t="s">
        <v>435</v>
      </c>
      <c r="D31" t="s">
        <v>438</v>
      </c>
      <c r="E31">
        <v>8.0000000000000004E-4</v>
      </c>
      <c r="F31">
        <v>3.5100000000000002E-4</v>
      </c>
      <c r="G31">
        <v>2.2789999999999999</v>
      </c>
      <c r="H31">
        <v>310145</v>
      </c>
    </row>
    <row r="32" spans="1:8" x14ac:dyDescent="0.2">
      <c r="A32" t="s">
        <v>5</v>
      </c>
      <c r="B32" t="s">
        <v>179</v>
      </c>
      <c r="C32" t="s">
        <v>435</v>
      </c>
      <c r="D32" t="s">
        <v>437</v>
      </c>
      <c r="E32">
        <v>-2.1000000000000001E-4</v>
      </c>
      <c r="F32">
        <v>2.1800000000000001E-4</v>
      </c>
      <c r="G32">
        <v>-0.96599999999999997</v>
      </c>
      <c r="H32">
        <v>475926</v>
      </c>
    </row>
    <row r="33" spans="1:8" x14ac:dyDescent="0.2">
      <c r="A33" t="s">
        <v>5</v>
      </c>
      <c r="B33" t="s">
        <v>179</v>
      </c>
      <c r="C33" t="s">
        <v>435</v>
      </c>
      <c r="D33" t="s">
        <v>188</v>
      </c>
      <c r="E33">
        <v>1.3100000000000001E-4</v>
      </c>
      <c r="F33">
        <v>2.52E-4</v>
      </c>
      <c r="G33">
        <v>0.52200000000000002</v>
      </c>
      <c r="H33">
        <v>476469</v>
      </c>
    </row>
    <row r="34" spans="1:8" x14ac:dyDescent="0.2">
      <c r="A34" t="s">
        <v>5</v>
      </c>
      <c r="B34" t="s">
        <v>179</v>
      </c>
      <c r="C34" t="s">
        <v>435</v>
      </c>
      <c r="D34" t="s">
        <v>166</v>
      </c>
      <c r="E34">
        <v>-1.75E-4</v>
      </c>
      <c r="F34">
        <v>1.9000000000000001E-4</v>
      </c>
      <c r="G34">
        <v>-0.92300000000000004</v>
      </c>
      <c r="H34">
        <v>476963</v>
      </c>
    </row>
    <row r="35" spans="1:8" x14ac:dyDescent="0.2">
      <c r="A35" t="s">
        <v>5</v>
      </c>
      <c r="B35" t="s">
        <v>179</v>
      </c>
      <c r="C35" t="s">
        <v>435</v>
      </c>
      <c r="D35" t="s">
        <v>438</v>
      </c>
      <c r="E35">
        <v>1.8200000000000001E-4</v>
      </c>
      <c r="F35">
        <v>2.9100000000000003E-4</v>
      </c>
      <c r="G35">
        <v>0.625</v>
      </c>
      <c r="H35">
        <v>475224</v>
      </c>
    </row>
    <row r="37" spans="1:8" x14ac:dyDescent="0.2">
      <c r="A37" s="1" t="s">
        <v>439</v>
      </c>
    </row>
    <row r="38" spans="1:8" x14ac:dyDescent="0.2">
      <c r="A38" t="s">
        <v>198</v>
      </c>
      <c r="B38" t="s">
        <v>165</v>
      </c>
      <c r="C38" t="s">
        <v>16</v>
      </c>
      <c r="D38" t="s">
        <v>11</v>
      </c>
      <c r="E38">
        <v>2.7690000000000002E-3</v>
      </c>
      <c r="F38">
        <v>3.9899999999999999E-4</v>
      </c>
      <c r="G38">
        <v>6.9349999999999996</v>
      </c>
      <c r="H38">
        <v>345722</v>
      </c>
    </row>
    <row r="39" spans="1:8" x14ac:dyDescent="0.2">
      <c r="A39" t="s">
        <v>198</v>
      </c>
      <c r="B39" t="s">
        <v>165</v>
      </c>
      <c r="C39" t="s">
        <v>163</v>
      </c>
      <c r="D39" t="s">
        <v>11</v>
      </c>
      <c r="E39">
        <v>2.5959999999999998E-3</v>
      </c>
      <c r="F39">
        <v>3.3799999999999998E-4</v>
      </c>
      <c r="G39">
        <v>7.6790000000000003</v>
      </c>
      <c r="H39">
        <v>509168</v>
      </c>
    </row>
    <row r="40" spans="1:8" x14ac:dyDescent="0.2">
      <c r="A40" t="s">
        <v>198</v>
      </c>
      <c r="B40" t="s">
        <v>165</v>
      </c>
      <c r="C40" t="s">
        <v>409</v>
      </c>
      <c r="D40" t="s">
        <v>11</v>
      </c>
      <c r="E40">
        <v>2.493E-3</v>
      </c>
      <c r="F40">
        <v>1.039E-3</v>
      </c>
      <c r="G40">
        <v>2.4</v>
      </c>
      <c r="H40">
        <v>34447</v>
      </c>
    </row>
    <row r="41" spans="1:8" x14ac:dyDescent="0.2">
      <c r="A41" t="s">
        <v>198</v>
      </c>
      <c r="B41" t="s">
        <v>165</v>
      </c>
      <c r="C41" t="s">
        <v>179</v>
      </c>
      <c r="D41" t="s">
        <v>11</v>
      </c>
      <c r="E41">
        <v>3.2299999999999998E-3</v>
      </c>
      <c r="F41">
        <v>3.68E-4</v>
      </c>
      <c r="G41">
        <v>8.766</v>
      </c>
      <c r="H41">
        <v>515387</v>
      </c>
    </row>
    <row r="42" spans="1:8" x14ac:dyDescent="0.2">
      <c r="A42" t="s">
        <v>198</v>
      </c>
      <c r="B42" t="s">
        <v>165</v>
      </c>
      <c r="C42" t="s">
        <v>166</v>
      </c>
      <c r="D42" t="s">
        <v>11</v>
      </c>
      <c r="E42">
        <v>-2.1710000000000002E-3</v>
      </c>
      <c r="F42">
        <v>3.1399999999999999E-4</v>
      </c>
      <c r="G42">
        <v>-6.9080000000000004</v>
      </c>
      <c r="H42">
        <v>515400</v>
      </c>
    </row>
    <row r="43" spans="1:8" x14ac:dyDescent="0.2">
      <c r="A43" t="s">
        <v>198</v>
      </c>
      <c r="B43" t="s">
        <v>165</v>
      </c>
      <c r="C43" t="s">
        <v>164</v>
      </c>
      <c r="D43" t="s">
        <v>11</v>
      </c>
      <c r="E43">
        <v>-3.529E-3</v>
      </c>
      <c r="F43">
        <v>3.1E-4</v>
      </c>
      <c r="G43">
        <v>-11.377000000000001</v>
      </c>
      <c r="H43">
        <v>508196</v>
      </c>
    </row>
    <row r="45" spans="1:8" x14ac:dyDescent="0.2">
      <c r="A45" s="1" t="s">
        <v>440</v>
      </c>
    </row>
    <row r="46" spans="1:8" x14ac:dyDescent="0.2">
      <c r="A46" t="s">
        <v>435</v>
      </c>
      <c r="B46" t="s">
        <v>437</v>
      </c>
      <c r="C46" t="s">
        <v>179</v>
      </c>
      <c r="D46" t="s">
        <v>178</v>
      </c>
      <c r="E46">
        <v>1.8100000000000001E-4</v>
      </c>
      <c r="F46">
        <v>1.9900000000000001E-4</v>
      </c>
      <c r="G46">
        <v>0.91200000000000003</v>
      </c>
      <c r="H46">
        <v>1064228</v>
      </c>
    </row>
    <row r="47" spans="1:8" x14ac:dyDescent="0.2">
      <c r="A47" t="s">
        <v>435</v>
      </c>
      <c r="B47" t="s">
        <v>437</v>
      </c>
      <c r="C47" t="s">
        <v>179</v>
      </c>
      <c r="D47" t="s">
        <v>13</v>
      </c>
      <c r="E47">
        <v>-1.9000000000000001E-5</v>
      </c>
      <c r="F47">
        <v>1.7200000000000001E-4</v>
      </c>
      <c r="G47">
        <v>-0.109</v>
      </c>
      <c r="H47">
        <v>1084535</v>
      </c>
    </row>
    <row r="48" spans="1:8" x14ac:dyDescent="0.2">
      <c r="A48" t="s">
        <v>435</v>
      </c>
      <c r="B48" t="s">
        <v>437</v>
      </c>
      <c r="C48" t="s">
        <v>179</v>
      </c>
      <c r="D48" t="s">
        <v>12</v>
      </c>
      <c r="E48">
        <v>3.1399999999999999E-4</v>
      </c>
      <c r="F48">
        <v>1.8599999999999999E-4</v>
      </c>
      <c r="G48">
        <v>1.6910000000000001</v>
      </c>
      <c r="H48">
        <v>1109625</v>
      </c>
    </row>
    <row r="49" spans="1:8" x14ac:dyDescent="0.2">
      <c r="A49" t="s">
        <v>435</v>
      </c>
      <c r="B49" t="s">
        <v>437</v>
      </c>
      <c r="C49" t="s">
        <v>179</v>
      </c>
      <c r="D49" t="s">
        <v>11</v>
      </c>
      <c r="E49">
        <v>-4.1999999999999998E-5</v>
      </c>
      <c r="F49">
        <v>1.9000000000000001E-4</v>
      </c>
      <c r="G49">
        <v>-0.22</v>
      </c>
      <c r="H49">
        <v>1106148</v>
      </c>
    </row>
    <row r="50" spans="1:8" x14ac:dyDescent="0.2">
      <c r="A50" t="s">
        <v>435</v>
      </c>
      <c r="B50" t="s">
        <v>437</v>
      </c>
      <c r="C50" t="s">
        <v>16</v>
      </c>
      <c r="D50" t="s">
        <v>178</v>
      </c>
      <c r="E50">
        <v>4.3000000000000002E-5</v>
      </c>
      <c r="F50">
        <v>2.1000000000000001E-4</v>
      </c>
      <c r="G50">
        <v>0.20399999999999999</v>
      </c>
      <c r="H50">
        <v>615477</v>
      </c>
    </row>
    <row r="51" spans="1:8" x14ac:dyDescent="0.2">
      <c r="A51" t="s">
        <v>435</v>
      </c>
      <c r="B51" t="s">
        <v>437</v>
      </c>
      <c r="C51" t="s">
        <v>16</v>
      </c>
      <c r="D51" t="s">
        <v>13</v>
      </c>
      <c r="E51">
        <v>-1.8599999999999999E-4</v>
      </c>
      <c r="F51">
        <v>1.76E-4</v>
      </c>
      <c r="G51">
        <v>-1.0580000000000001</v>
      </c>
      <c r="H51">
        <v>618847</v>
      </c>
    </row>
    <row r="52" spans="1:8" x14ac:dyDescent="0.2">
      <c r="A52" t="s">
        <v>435</v>
      </c>
      <c r="B52" t="s">
        <v>437</v>
      </c>
      <c r="C52" t="s">
        <v>16</v>
      </c>
      <c r="D52" t="s">
        <v>12</v>
      </c>
      <c r="E52">
        <v>1.84E-4</v>
      </c>
      <c r="F52">
        <v>1.93E-4</v>
      </c>
      <c r="G52">
        <v>0.95699999999999996</v>
      </c>
      <c r="H52">
        <v>620962</v>
      </c>
    </row>
    <row r="53" spans="1:8" x14ac:dyDescent="0.2">
      <c r="A53" t="s">
        <v>435</v>
      </c>
      <c r="B53" t="s">
        <v>437</v>
      </c>
      <c r="C53" t="s">
        <v>16</v>
      </c>
      <c r="D53" t="s">
        <v>11</v>
      </c>
      <c r="E53">
        <v>-3.4299999999999999E-4</v>
      </c>
      <c r="F53">
        <v>1.9799999999999999E-4</v>
      </c>
      <c r="G53">
        <v>-1.7350000000000001</v>
      </c>
      <c r="H53">
        <v>620821</v>
      </c>
    </row>
    <row r="54" spans="1:8" x14ac:dyDescent="0.2">
      <c r="A54" t="s">
        <v>441</v>
      </c>
      <c r="B54" t="s">
        <v>437</v>
      </c>
      <c r="C54" t="s">
        <v>179</v>
      </c>
      <c r="D54" t="s">
        <v>178</v>
      </c>
      <c r="E54">
        <v>-1.6799999999999999E-4</v>
      </c>
      <c r="F54">
        <v>2.2499999999999999E-4</v>
      </c>
      <c r="G54">
        <v>-0.745</v>
      </c>
      <c r="H54">
        <v>1053840</v>
      </c>
    </row>
    <row r="55" spans="1:8" x14ac:dyDescent="0.2">
      <c r="A55" t="s">
        <v>441</v>
      </c>
      <c r="B55" t="s">
        <v>437</v>
      </c>
      <c r="C55" t="s">
        <v>179</v>
      </c>
      <c r="D55" t="s">
        <v>13</v>
      </c>
      <c r="E55">
        <v>-3.1199999999999999E-4</v>
      </c>
      <c r="F55">
        <v>2.0100000000000001E-4</v>
      </c>
      <c r="G55">
        <v>-1.556</v>
      </c>
      <c r="H55">
        <v>1072740</v>
      </c>
    </row>
    <row r="56" spans="1:8" x14ac:dyDescent="0.2">
      <c r="A56" t="s">
        <v>441</v>
      </c>
      <c r="B56" t="s">
        <v>437</v>
      </c>
      <c r="C56" t="s">
        <v>179</v>
      </c>
      <c r="D56" t="s">
        <v>12</v>
      </c>
      <c r="E56">
        <v>6.0000000000000002E-5</v>
      </c>
      <c r="F56">
        <v>2.12E-4</v>
      </c>
      <c r="G56">
        <v>0.28499999999999998</v>
      </c>
      <c r="H56">
        <v>1095215</v>
      </c>
    </row>
    <row r="57" spans="1:8" x14ac:dyDescent="0.2">
      <c r="A57" t="s">
        <v>441</v>
      </c>
      <c r="B57" t="s">
        <v>437</v>
      </c>
      <c r="C57" t="s">
        <v>179</v>
      </c>
      <c r="D57" t="s">
        <v>11</v>
      </c>
      <c r="E57">
        <v>-4.1100000000000002E-4</v>
      </c>
      <c r="F57">
        <v>2.2000000000000001E-4</v>
      </c>
      <c r="G57">
        <v>-1.8680000000000001</v>
      </c>
      <c r="H57">
        <v>1092238</v>
      </c>
    </row>
    <row r="58" spans="1:8" x14ac:dyDescent="0.2">
      <c r="A58" t="s">
        <v>441</v>
      </c>
      <c r="B58" t="s">
        <v>437</v>
      </c>
      <c r="C58" t="s">
        <v>16</v>
      </c>
      <c r="D58" t="s">
        <v>178</v>
      </c>
      <c r="E58">
        <v>-8.2000000000000001E-5</v>
      </c>
      <c r="F58">
        <v>2.3599999999999999E-4</v>
      </c>
      <c r="G58">
        <v>-0.34699999999999998</v>
      </c>
      <c r="H58">
        <v>612895</v>
      </c>
    </row>
    <row r="59" spans="1:8" x14ac:dyDescent="0.2">
      <c r="A59" t="s">
        <v>441</v>
      </c>
      <c r="B59" t="s">
        <v>437</v>
      </c>
      <c r="C59" t="s">
        <v>16</v>
      </c>
      <c r="D59" t="s">
        <v>13</v>
      </c>
      <c r="E59">
        <v>-2.0000000000000001E-4</v>
      </c>
      <c r="F59">
        <v>2.03E-4</v>
      </c>
      <c r="G59">
        <v>-0.98899999999999999</v>
      </c>
      <c r="H59">
        <v>616097</v>
      </c>
    </row>
    <row r="60" spans="1:8" x14ac:dyDescent="0.2">
      <c r="A60" t="s">
        <v>441</v>
      </c>
      <c r="B60" t="s">
        <v>437</v>
      </c>
      <c r="C60" t="s">
        <v>16</v>
      </c>
      <c r="D60" t="s">
        <v>12</v>
      </c>
      <c r="E60">
        <v>1.4100000000000001E-4</v>
      </c>
      <c r="F60">
        <v>2.22E-4</v>
      </c>
      <c r="G60">
        <v>0.63300000000000001</v>
      </c>
      <c r="H60">
        <v>618028</v>
      </c>
    </row>
    <row r="61" spans="1:8" x14ac:dyDescent="0.2">
      <c r="A61" t="s">
        <v>441</v>
      </c>
      <c r="B61" t="s">
        <v>437</v>
      </c>
      <c r="C61" t="s">
        <v>16</v>
      </c>
      <c r="D61" t="s">
        <v>11</v>
      </c>
      <c r="E61">
        <v>-4.8200000000000001E-4</v>
      </c>
      <c r="F61">
        <v>2.2800000000000001E-4</v>
      </c>
      <c r="G61">
        <v>-2.1160000000000001</v>
      </c>
      <c r="H61">
        <v>617908</v>
      </c>
    </row>
    <row r="62" spans="1:8" x14ac:dyDescent="0.2">
      <c r="A62" t="s">
        <v>400</v>
      </c>
      <c r="B62" t="s">
        <v>437</v>
      </c>
      <c r="C62" t="s">
        <v>179</v>
      </c>
      <c r="D62" t="s">
        <v>178</v>
      </c>
      <c r="E62">
        <v>4.0000000000000003E-5</v>
      </c>
      <c r="F62">
        <v>2.81E-4</v>
      </c>
      <c r="G62">
        <v>0.14099999999999999</v>
      </c>
      <c r="H62">
        <v>944286</v>
      </c>
    </row>
    <row r="63" spans="1:8" x14ac:dyDescent="0.2">
      <c r="A63" t="s">
        <v>400</v>
      </c>
      <c r="B63" t="s">
        <v>437</v>
      </c>
      <c r="C63" t="s">
        <v>179</v>
      </c>
      <c r="D63" t="s">
        <v>13</v>
      </c>
      <c r="E63">
        <v>-1.93E-4</v>
      </c>
      <c r="F63">
        <v>2.4399999999999999E-4</v>
      </c>
      <c r="G63">
        <v>-0.79</v>
      </c>
      <c r="H63">
        <v>955128</v>
      </c>
    </row>
    <row r="64" spans="1:8" x14ac:dyDescent="0.2">
      <c r="A64" t="s">
        <v>400</v>
      </c>
      <c r="B64" t="s">
        <v>437</v>
      </c>
      <c r="C64" t="s">
        <v>179</v>
      </c>
      <c r="D64" t="s">
        <v>12</v>
      </c>
      <c r="E64">
        <v>3.8000000000000002E-5</v>
      </c>
      <c r="F64">
        <v>2.6200000000000003E-4</v>
      </c>
      <c r="G64">
        <v>0.14399999999999999</v>
      </c>
      <c r="H64">
        <v>965376</v>
      </c>
    </row>
    <row r="65" spans="1:8" x14ac:dyDescent="0.2">
      <c r="A65" t="s">
        <v>400</v>
      </c>
      <c r="B65" t="s">
        <v>437</v>
      </c>
      <c r="C65" t="s">
        <v>179</v>
      </c>
      <c r="D65" t="s">
        <v>11</v>
      </c>
      <c r="E65">
        <v>7.7000000000000001E-5</v>
      </c>
      <c r="F65">
        <v>2.7300000000000002E-4</v>
      </c>
      <c r="G65">
        <v>0.28000000000000003</v>
      </c>
      <c r="H65">
        <v>964287</v>
      </c>
    </row>
    <row r="66" spans="1:8" x14ac:dyDescent="0.2">
      <c r="A66" t="s">
        <v>400</v>
      </c>
      <c r="B66" t="s">
        <v>437</v>
      </c>
      <c r="C66" t="s">
        <v>16</v>
      </c>
      <c r="D66" t="s">
        <v>178</v>
      </c>
      <c r="E66">
        <v>1.1E-5</v>
      </c>
      <c r="F66">
        <v>2.9799999999999998E-4</v>
      </c>
      <c r="G66">
        <v>3.5999999999999997E-2</v>
      </c>
      <c r="H66">
        <v>573171</v>
      </c>
    </row>
    <row r="67" spans="1:8" x14ac:dyDescent="0.2">
      <c r="A67" t="s">
        <v>400</v>
      </c>
      <c r="B67" t="s">
        <v>437</v>
      </c>
      <c r="C67" t="s">
        <v>16</v>
      </c>
      <c r="D67" t="s">
        <v>13</v>
      </c>
      <c r="E67">
        <v>-2.31E-4</v>
      </c>
      <c r="F67">
        <v>2.63E-4</v>
      </c>
      <c r="G67">
        <v>-0.88100000000000001</v>
      </c>
      <c r="H67">
        <v>575193</v>
      </c>
    </row>
    <row r="68" spans="1:8" x14ac:dyDescent="0.2">
      <c r="A68" t="s">
        <v>400</v>
      </c>
      <c r="B68" t="s">
        <v>437</v>
      </c>
      <c r="C68" t="s">
        <v>16</v>
      </c>
      <c r="D68" t="s">
        <v>12</v>
      </c>
      <c r="E68">
        <v>6.9999999999999999E-6</v>
      </c>
      <c r="F68">
        <v>2.8499999999999999E-4</v>
      </c>
      <c r="G68">
        <v>2.3E-2</v>
      </c>
      <c r="H68">
        <v>576223</v>
      </c>
    </row>
    <row r="69" spans="1:8" x14ac:dyDescent="0.2">
      <c r="A69" t="s">
        <v>400</v>
      </c>
      <c r="B69" t="s">
        <v>437</v>
      </c>
      <c r="C69" t="s">
        <v>16</v>
      </c>
      <c r="D69" t="s">
        <v>11</v>
      </c>
      <c r="E69">
        <v>1.9999999999999999E-6</v>
      </c>
      <c r="F69">
        <v>2.92E-4</v>
      </c>
      <c r="G69">
        <v>6.0000000000000001E-3</v>
      </c>
      <c r="H69">
        <v>576188</v>
      </c>
    </row>
    <row r="71" spans="1:8" x14ac:dyDescent="0.2">
      <c r="A71" s="1" t="s">
        <v>444</v>
      </c>
    </row>
    <row r="72" spans="1:8" x14ac:dyDescent="0.2">
      <c r="A72" t="s">
        <v>16</v>
      </c>
      <c r="B72" t="s">
        <v>179</v>
      </c>
      <c r="C72" t="s">
        <v>164</v>
      </c>
      <c r="D72" t="s">
        <v>205</v>
      </c>
      <c r="E72">
        <v>3.28E-4</v>
      </c>
      <c r="F72">
        <v>2.61E-4</v>
      </c>
      <c r="G72">
        <v>1.258</v>
      </c>
      <c r="H72">
        <v>602843</v>
      </c>
    </row>
    <row r="73" spans="1:8" x14ac:dyDescent="0.2">
      <c r="A73" t="s">
        <v>199</v>
      </c>
      <c r="B73" t="s">
        <v>179</v>
      </c>
      <c r="C73" t="s">
        <v>164</v>
      </c>
      <c r="D73" t="s">
        <v>205</v>
      </c>
      <c r="E73">
        <v>2.3000000000000001E-4</v>
      </c>
      <c r="F73">
        <v>2.41E-4</v>
      </c>
      <c r="G73">
        <v>0.95299999999999996</v>
      </c>
      <c r="H73">
        <v>922385</v>
      </c>
    </row>
    <row r="74" spans="1:8" x14ac:dyDescent="0.2">
      <c r="A74" t="s">
        <v>200</v>
      </c>
      <c r="B74" t="s">
        <v>179</v>
      </c>
      <c r="C74" t="s">
        <v>164</v>
      </c>
      <c r="D74" t="s">
        <v>205</v>
      </c>
      <c r="E74">
        <v>3.8999999999999999E-5</v>
      </c>
      <c r="F74">
        <v>2.3000000000000001E-4</v>
      </c>
      <c r="G74">
        <v>0.16900000000000001</v>
      </c>
      <c r="H74">
        <v>948661</v>
      </c>
    </row>
    <row r="75" spans="1:8" x14ac:dyDescent="0.2">
      <c r="A75" t="s">
        <v>319</v>
      </c>
      <c r="B75" t="s">
        <v>179</v>
      </c>
      <c r="C75" t="s">
        <v>164</v>
      </c>
      <c r="D75" t="s">
        <v>205</v>
      </c>
      <c r="E75">
        <v>2.5599999999999999E-4</v>
      </c>
      <c r="F75">
        <v>3.4099999999999999E-4</v>
      </c>
      <c r="G75">
        <v>0.752</v>
      </c>
      <c r="H75">
        <v>553889</v>
      </c>
    </row>
    <row r="76" spans="1:8" x14ac:dyDescent="0.2">
      <c r="A76" t="s">
        <v>16</v>
      </c>
      <c r="B76" t="s">
        <v>179</v>
      </c>
      <c r="C76" t="s">
        <v>164</v>
      </c>
      <c r="D76" t="s">
        <v>443</v>
      </c>
      <c r="E76">
        <v>3.8000000000000002E-5</v>
      </c>
      <c r="F76">
        <v>2.1800000000000001E-4</v>
      </c>
      <c r="G76">
        <v>0.17599999999999999</v>
      </c>
      <c r="H76">
        <v>611222</v>
      </c>
    </row>
    <row r="77" spans="1:8" x14ac:dyDescent="0.2">
      <c r="A77" t="s">
        <v>199</v>
      </c>
      <c r="B77" t="s">
        <v>179</v>
      </c>
      <c r="C77" t="s">
        <v>164</v>
      </c>
      <c r="D77" t="s">
        <v>443</v>
      </c>
      <c r="E77">
        <v>3.0400000000000002E-4</v>
      </c>
      <c r="F77">
        <v>2.02E-4</v>
      </c>
      <c r="G77">
        <v>1.506</v>
      </c>
      <c r="H77">
        <v>939031</v>
      </c>
    </row>
    <row r="78" spans="1:8" x14ac:dyDescent="0.2">
      <c r="A78" t="s">
        <v>200</v>
      </c>
      <c r="B78" t="s">
        <v>179</v>
      </c>
      <c r="C78" t="s">
        <v>164</v>
      </c>
      <c r="D78" t="s">
        <v>443</v>
      </c>
      <c r="E78">
        <v>8.0000000000000007E-5</v>
      </c>
      <c r="F78">
        <v>2.02E-4</v>
      </c>
      <c r="G78">
        <v>0.39700000000000002</v>
      </c>
      <c r="H78">
        <v>967083</v>
      </c>
    </row>
    <row r="79" spans="1:8" x14ac:dyDescent="0.2">
      <c r="A79" t="s">
        <v>319</v>
      </c>
      <c r="B79" t="s">
        <v>179</v>
      </c>
      <c r="C79" t="s">
        <v>164</v>
      </c>
      <c r="D79" t="s">
        <v>443</v>
      </c>
      <c r="E79">
        <v>5.1E-5</v>
      </c>
      <c r="F79">
        <v>2.9300000000000002E-4</v>
      </c>
      <c r="G79">
        <v>0.17199999999999999</v>
      </c>
      <c r="H79">
        <v>560850</v>
      </c>
    </row>
    <row r="80" spans="1:8" x14ac:dyDescent="0.2">
      <c r="A80" t="s">
        <v>16</v>
      </c>
      <c r="B80" t="s">
        <v>179</v>
      </c>
      <c r="C80" t="s">
        <v>164</v>
      </c>
      <c r="D80" t="s">
        <v>189</v>
      </c>
      <c r="E80">
        <v>1.4100000000000001E-4</v>
      </c>
      <c r="F80">
        <v>1.9900000000000001E-4</v>
      </c>
      <c r="G80">
        <v>0.70899999999999996</v>
      </c>
      <c r="H80">
        <v>600346</v>
      </c>
    </row>
    <row r="81" spans="1:8" x14ac:dyDescent="0.2">
      <c r="A81" t="s">
        <v>199</v>
      </c>
      <c r="B81" t="s">
        <v>179</v>
      </c>
      <c r="C81" t="s">
        <v>164</v>
      </c>
      <c r="D81" t="s">
        <v>189</v>
      </c>
      <c r="E81">
        <v>1.08E-4</v>
      </c>
      <c r="F81">
        <v>1.8799999999999999E-4</v>
      </c>
      <c r="G81">
        <v>0.57599999999999996</v>
      </c>
      <c r="H81">
        <v>914092</v>
      </c>
    </row>
    <row r="82" spans="1:8" x14ac:dyDescent="0.2">
      <c r="A82" t="s">
        <v>200</v>
      </c>
      <c r="B82" t="s">
        <v>179</v>
      </c>
      <c r="C82" t="s">
        <v>164</v>
      </c>
      <c r="D82" t="s">
        <v>189</v>
      </c>
      <c r="E82">
        <v>-9.9999999999999995E-7</v>
      </c>
      <c r="F82">
        <v>1.75E-4</v>
      </c>
      <c r="G82">
        <v>-6.0000000000000001E-3</v>
      </c>
      <c r="H82">
        <v>938488</v>
      </c>
    </row>
    <row r="83" spans="1:8" x14ac:dyDescent="0.2">
      <c r="A83" t="s">
        <v>319</v>
      </c>
      <c r="B83" t="s">
        <v>179</v>
      </c>
      <c r="C83" t="s">
        <v>164</v>
      </c>
      <c r="D83" t="s">
        <v>189</v>
      </c>
      <c r="E83">
        <v>-1.02E-4</v>
      </c>
      <c r="F83">
        <v>2.5599999999999999E-4</v>
      </c>
      <c r="G83">
        <v>-0.39800000000000002</v>
      </c>
      <c r="H83">
        <v>552890</v>
      </c>
    </row>
    <row r="84" spans="1:8" x14ac:dyDescent="0.2">
      <c r="A84" t="s">
        <v>442</v>
      </c>
      <c r="B84" t="s">
        <v>179</v>
      </c>
      <c r="C84" t="s">
        <v>164</v>
      </c>
      <c r="D84" t="s">
        <v>205</v>
      </c>
      <c r="E84">
        <v>2.2699999999999999E-4</v>
      </c>
      <c r="F84">
        <v>2.12E-4</v>
      </c>
      <c r="G84">
        <v>1.073</v>
      </c>
      <c r="H84">
        <v>984691</v>
      </c>
    </row>
    <row r="85" spans="1:8" x14ac:dyDescent="0.2">
      <c r="A85" t="s">
        <v>442</v>
      </c>
      <c r="B85" t="s">
        <v>179</v>
      </c>
      <c r="C85" t="s">
        <v>164</v>
      </c>
      <c r="D85" t="s">
        <v>443</v>
      </c>
      <c r="E85">
        <v>1.7100000000000001E-4</v>
      </c>
      <c r="F85">
        <v>1.8100000000000001E-4</v>
      </c>
      <c r="G85">
        <v>0.94799999999999995</v>
      </c>
      <c r="H85">
        <v>1006397</v>
      </c>
    </row>
    <row r="86" spans="1:8" x14ac:dyDescent="0.2">
      <c r="A86" t="s">
        <v>442</v>
      </c>
      <c r="B86" t="s">
        <v>179</v>
      </c>
      <c r="C86" t="s">
        <v>164</v>
      </c>
      <c r="D86" t="s">
        <v>189</v>
      </c>
      <c r="E86">
        <v>3.8000000000000002E-5</v>
      </c>
      <c r="F86">
        <v>1.5799999999999999E-4</v>
      </c>
      <c r="G86">
        <v>0.24</v>
      </c>
      <c r="H86">
        <v>970257</v>
      </c>
    </row>
    <row r="88" spans="1:8" x14ac:dyDescent="0.2">
      <c r="A88" s="1" t="s">
        <v>462</v>
      </c>
    </row>
    <row r="89" spans="1:8" x14ac:dyDescent="0.2">
      <c r="A89" t="s">
        <v>199</v>
      </c>
      <c r="B89" t="s">
        <v>16</v>
      </c>
      <c r="C89" t="s">
        <v>457</v>
      </c>
      <c r="D89" t="s">
        <v>463</v>
      </c>
      <c r="E89">
        <v>3.79E-4</v>
      </c>
      <c r="F89">
        <v>2.4699999999999999E-4</v>
      </c>
      <c r="G89">
        <v>1.532</v>
      </c>
      <c r="H89">
        <v>582838</v>
      </c>
    </row>
    <row r="90" spans="1:8" x14ac:dyDescent="0.2">
      <c r="A90" t="s">
        <v>199</v>
      </c>
      <c r="B90" t="s">
        <v>16</v>
      </c>
      <c r="C90" t="s">
        <v>457</v>
      </c>
      <c r="D90" t="s">
        <v>11</v>
      </c>
      <c r="E90">
        <v>1.18E-4</v>
      </c>
      <c r="F90">
        <v>2.5099999999999998E-4</v>
      </c>
      <c r="G90">
        <v>0.46899999999999997</v>
      </c>
      <c r="H90">
        <v>582839</v>
      </c>
    </row>
    <row r="91" spans="1:8" x14ac:dyDescent="0.2">
      <c r="A91" t="s">
        <v>199</v>
      </c>
      <c r="B91" t="s">
        <v>200</v>
      </c>
      <c r="C91" t="s">
        <v>457</v>
      </c>
      <c r="D91" t="s">
        <v>463</v>
      </c>
      <c r="E91">
        <v>2.6600000000000001E-4</v>
      </c>
      <c r="F91">
        <v>2.1699999999999999E-4</v>
      </c>
      <c r="G91">
        <v>1.2270000000000001</v>
      </c>
      <c r="H91">
        <v>904105</v>
      </c>
    </row>
    <row r="92" spans="1:8" x14ac:dyDescent="0.2">
      <c r="A92" t="s">
        <v>199</v>
      </c>
      <c r="B92" t="s">
        <v>200</v>
      </c>
      <c r="C92" t="s">
        <v>457</v>
      </c>
      <c r="D92" t="s">
        <v>11</v>
      </c>
      <c r="E92">
        <v>2.8499999999999999E-4</v>
      </c>
      <c r="F92">
        <v>2.1800000000000001E-4</v>
      </c>
      <c r="G92">
        <v>1.3069999999999999</v>
      </c>
      <c r="H92">
        <v>903969</v>
      </c>
    </row>
    <row r="93" spans="1:8" x14ac:dyDescent="0.2">
      <c r="A93" t="s">
        <v>199</v>
      </c>
      <c r="B93" t="s">
        <v>319</v>
      </c>
      <c r="C93" t="s">
        <v>457</v>
      </c>
      <c r="D93" t="s">
        <v>463</v>
      </c>
      <c r="E93">
        <v>3.5399999999999999E-4</v>
      </c>
      <c r="F93">
        <v>3.1700000000000001E-4</v>
      </c>
      <c r="G93">
        <v>1.1140000000000001</v>
      </c>
      <c r="H93">
        <v>538255</v>
      </c>
    </row>
    <row r="94" spans="1:8" x14ac:dyDescent="0.2">
      <c r="A94" t="s">
        <v>199</v>
      </c>
      <c r="B94" t="s">
        <v>319</v>
      </c>
      <c r="C94" t="s">
        <v>457</v>
      </c>
      <c r="D94" t="s">
        <v>11</v>
      </c>
      <c r="E94">
        <v>6.0499999999999996E-4</v>
      </c>
      <c r="F94">
        <v>3.1100000000000002E-4</v>
      </c>
      <c r="G94">
        <v>1.9470000000000001</v>
      </c>
      <c r="H94">
        <v>538267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9361-ACEC-48C4-9E76-49E8F3A36C3A}">
  <dimension ref="A1:M9"/>
  <sheetViews>
    <sheetView workbookViewId="0"/>
  </sheetViews>
  <sheetFormatPr baseColWidth="10" defaultColWidth="8.83203125" defaultRowHeight="15" x14ac:dyDescent="0.2"/>
  <cols>
    <col min="1" max="1" width="14.1640625" bestFit="1" customWidth="1"/>
  </cols>
  <sheetData>
    <row r="1" spans="1:13" x14ac:dyDescent="0.2">
      <c r="A1" s="1" t="s">
        <v>461</v>
      </c>
    </row>
    <row r="2" spans="1:13" x14ac:dyDescent="0.2">
      <c r="A2" s="1"/>
    </row>
    <row r="3" spans="1:13" x14ac:dyDescent="0.2">
      <c r="B3" s="1"/>
      <c r="D3" s="20" t="s">
        <v>455</v>
      </c>
      <c r="E3" s="21"/>
    </row>
    <row r="4" spans="1:13" x14ac:dyDescent="0.2">
      <c r="C4" s="19" t="s">
        <v>456</v>
      </c>
      <c r="D4" s="19" t="s">
        <v>457</v>
      </c>
      <c r="E4" s="19" t="s">
        <v>458</v>
      </c>
      <c r="F4" s="19" t="s">
        <v>459</v>
      </c>
      <c r="H4" s="19"/>
    </row>
    <row r="5" spans="1:13" x14ac:dyDescent="0.2">
      <c r="B5" t="s">
        <v>199</v>
      </c>
      <c r="C5">
        <v>1.719E-3</v>
      </c>
      <c r="D5">
        <v>2.1900000000000001E-4</v>
      </c>
      <c r="E5">
        <v>1.403E-3</v>
      </c>
      <c r="F5">
        <v>8.9800000000000004E-4</v>
      </c>
    </row>
    <row r="6" spans="1:13" x14ac:dyDescent="0.2">
      <c r="A6" s="1" t="s">
        <v>460</v>
      </c>
      <c r="B6" t="s">
        <v>200</v>
      </c>
      <c r="C6">
        <v>1.4610000000000001E-3</v>
      </c>
      <c r="D6">
        <v>3.0660000000000001E-3</v>
      </c>
      <c r="E6">
        <v>7.3010000000000002E-3</v>
      </c>
      <c r="F6">
        <v>1.9970000000000001E-3</v>
      </c>
    </row>
    <row r="7" spans="1:13" x14ac:dyDescent="0.2">
      <c r="B7" t="s">
        <v>319</v>
      </c>
      <c r="C7">
        <v>6.9999999999999999E-6</v>
      </c>
      <c r="D7">
        <v>5.4799999999999998E-4</v>
      </c>
      <c r="E7">
        <v>2.2800000000000001E-4</v>
      </c>
      <c r="F7">
        <v>8.1000000000000004E-5</v>
      </c>
    </row>
    <row r="9" spans="1:13" ht="149.5" customHeight="1" x14ac:dyDescent="0.2">
      <c r="A9" s="22" t="s">
        <v>467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</sheetData>
  <mergeCells count="2">
    <mergeCell ref="D3:E3"/>
    <mergeCell ref="A9:M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F54B-D1F2-4767-A7BB-393896C7AD3C}">
  <dimension ref="A1:G76"/>
  <sheetViews>
    <sheetView workbookViewId="0"/>
  </sheetViews>
  <sheetFormatPr baseColWidth="10" defaultColWidth="8.83203125" defaultRowHeight="15" x14ac:dyDescent="0.2"/>
  <cols>
    <col min="1" max="1" width="16.6640625" customWidth="1"/>
    <col min="2" max="2" width="26.5" bestFit="1" customWidth="1"/>
    <col min="4" max="4" width="9.83203125" bestFit="1" customWidth="1"/>
    <col min="5" max="5" width="11" style="4" bestFit="1" customWidth="1"/>
    <col min="6" max="7" width="8.83203125" style="4"/>
  </cols>
  <sheetData>
    <row r="1" spans="1:7" x14ac:dyDescent="0.2">
      <c r="A1" s="1" t="s">
        <v>452</v>
      </c>
    </row>
    <row r="2" spans="1:7" x14ac:dyDescent="0.2">
      <c r="A2" s="1" t="s">
        <v>15</v>
      </c>
      <c r="B2" s="1" t="s">
        <v>158</v>
      </c>
      <c r="C2" s="1" t="s">
        <v>159</v>
      </c>
      <c r="D2" s="1" t="s">
        <v>160</v>
      </c>
      <c r="E2" s="3" t="s">
        <v>201</v>
      </c>
      <c r="F2" s="3" t="s">
        <v>162</v>
      </c>
      <c r="G2" s="3" t="s">
        <v>176</v>
      </c>
    </row>
    <row r="3" spans="1:7" x14ac:dyDescent="0.2">
      <c r="B3" t="s">
        <v>5</v>
      </c>
      <c r="C3" t="s">
        <v>163</v>
      </c>
      <c r="D3" t="s">
        <v>164</v>
      </c>
      <c r="E3" s="4">
        <v>-28.724</v>
      </c>
      <c r="F3" s="4">
        <v>50.99</v>
      </c>
      <c r="G3" s="4">
        <f>E3/F3</f>
        <v>-0.56332614238085899</v>
      </c>
    </row>
    <row r="4" spans="1:7" x14ac:dyDescent="0.2">
      <c r="B4" t="s">
        <v>2</v>
      </c>
      <c r="C4" t="s">
        <v>163</v>
      </c>
      <c r="D4" t="s">
        <v>164</v>
      </c>
      <c r="E4" s="4">
        <v>23.925999999999998</v>
      </c>
      <c r="F4" s="4">
        <v>8.4280000000000008</v>
      </c>
      <c r="G4" s="4">
        <f t="shared" ref="G4:G19" si="0">E4/F4</f>
        <v>2.838870431893687</v>
      </c>
    </row>
    <row r="5" spans="1:7" x14ac:dyDescent="0.2">
      <c r="B5" t="s">
        <v>407</v>
      </c>
      <c r="C5" t="s">
        <v>163</v>
      </c>
      <c r="D5" t="s">
        <v>164</v>
      </c>
      <c r="E5" s="4">
        <v>2.7989999999999999</v>
      </c>
      <c r="F5" s="4">
        <v>5.9</v>
      </c>
      <c r="G5" s="4">
        <f t="shared" si="0"/>
        <v>0.47440677966101691</v>
      </c>
    </row>
    <row r="6" spans="1:7" x14ac:dyDescent="0.2">
      <c r="B6" t="s">
        <v>408</v>
      </c>
      <c r="C6" t="s">
        <v>163</v>
      </c>
      <c r="D6" t="s">
        <v>164</v>
      </c>
      <c r="E6" s="4">
        <v>5.17</v>
      </c>
      <c r="F6" s="4">
        <v>3.2919999999999998</v>
      </c>
      <c r="G6" s="4">
        <f t="shared" si="0"/>
        <v>1.5704738760631836</v>
      </c>
    </row>
    <row r="7" spans="1:7" x14ac:dyDescent="0.2">
      <c r="B7" t="s">
        <v>195</v>
      </c>
      <c r="C7" t="s">
        <v>163</v>
      </c>
      <c r="D7" t="s">
        <v>164</v>
      </c>
      <c r="E7" s="4">
        <v>141.76300000000001</v>
      </c>
      <c r="F7" s="4">
        <v>65.977999999999994</v>
      </c>
      <c r="G7" s="4">
        <f t="shared" si="0"/>
        <v>2.148640455909546</v>
      </c>
    </row>
    <row r="8" spans="1:7" x14ac:dyDescent="0.2">
      <c r="B8" t="s">
        <v>316</v>
      </c>
      <c r="C8" t="s">
        <v>163</v>
      </c>
      <c r="D8" t="s">
        <v>164</v>
      </c>
      <c r="E8" s="4">
        <v>29.035</v>
      </c>
      <c r="F8" s="4">
        <v>16.312000000000001</v>
      </c>
      <c r="G8" s="4">
        <f t="shared" si="0"/>
        <v>1.7799779303580185</v>
      </c>
    </row>
    <row r="9" spans="1:7" x14ac:dyDescent="0.2">
      <c r="B9" t="s">
        <v>7</v>
      </c>
      <c r="C9" t="s">
        <v>163</v>
      </c>
      <c r="D9" t="s">
        <v>164</v>
      </c>
      <c r="E9" s="4">
        <v>5.1820000000000004</v>
      </c>
      <c r="F9" s="4">
        <v>5.4870000000000001</v>
      </c>
      <c r="G9" s="4">
        <f t="shared" si="0"/>
        <v>0.94441406961909979</v>
      </c>
    </row>
    <row r="10" spans="1:7" x14ac:dyDescent="0.2">
      <c r="B10" t="s">
        <v>328</v>
      </c>
      <c r="C10" t="s">
        <v>163</v>
      </c>
      <c r="D10" t="s">
        <v>164</v>
      </c>
      <c r="E10" s="4">
        <v>28.792000000000002</v>
      </c>
      <c r="F10" s="4">
        <v>7.5259999999999998</v>
      </c>
      <c r="G10" s="4">
        <f t="shared" si="0"/>
        <v>3.8256710071751265</v>
      </c>
    </row>
    <row r="11" spans="1:7" x14ac:dyDescent="0.2">
      <c r="B11" t="s">
        <v>4</v>
      </c>
      <c r="C11" t="s">
        <v>163</v>
      </c>
      <c r="D11" t="s">
        <v>164</v>
      </c>
      <c r="E11" s="4">
        <v>14.614000000000001</v>
      </c>
      <c r="F11" s="4">
        <v>2.694</v>
      </c>
      <c r="G11" s="4">
        <f t="shared" si="0"/>
        <v>5.424647364513735</v>
      </c>
    </row>
    <row r="12" spans="1:7" x14ac:dyDescent="0.2">
      <c r="B12" t="s">
        <v>6</v>
      </c>
      <c r="C12" t="s">
        <v>163</v>
      </c>
      <c r="D12" t="s">
        <v>164</v>
      </c>
      <c r="E12" s="4">
        <v>17.658000000000001</v>
      </c>
      <c r="F12" s="4">
        <v>4.9950000000000001</v>
      </c>
      <c r="G12" s="4">
        <f t="shared" si="0"/>
        <v>3.5351351351351354</v>
      </c>
    </row>
    <row r="13" spans="1:7" x14ac:dyDescent="0.2">
      <c r="B13" t="s">
        <v>8</v>
      </c>
      <c r="C13" t="s">
        <v>163</v>
      </c>
      <c r="D13" t="s">
        <v>164</v>
      </c>
      <c r="E13" s="4">
        <v>17.28</v>
      </c>
      <c r="F13" s="4">
        <v>3.1059999999999999</v>
      </c>
      <c r="G13" s="4">
        <f t="shared" si="0"/>
        <v>5.5634256278171286</v>
      </c>
    </row>
    <row r="14" spans="1:7" x14ac:dyDescent="0.2">
      <c r="B14" t="s">
        <v>316</v>
      </c>
      <c r="C14" t="s">
        <v>163</v>
      </c>
      <c r="D14" t="s">
        <v>165</v>
      </c>
      <c r="E14" s="4">
        <v>13.602</v>
      </c>
      <c r="F14" s="4">
        <v>12.334</v>
      </c>
      <c r="G14" s="4">
        <f t="shared" si="0"/>
        <v>1.1028052537700666</v>
      </c>
    </row>
    <row r="15" spans="1:7" x14ac:dyDescent="0.2">
      <c r="B15" t="s">
        <v>4</v>
      </c>
      <c r="C15" t="s">
        <v>163</v>
      </c>
      <c r="D15" t="s">
        <v>165</v>
      </c>
      <c r="E15" s="4">
        <v>13.817</v>
      </c>
      <c r="F15" s="4">
        <v>2.3530000000000002</v>
      </c>
      <c r="G15" s="4">
        <f t="shared" si="0"/>
        <v>5.872078198045048</v>
      </c>
    </row>
    <row r="16" spans="1:7" x14ac:dyDescent="0.2">
      <c r="B16" t="s">
        <v>6</v>
      </c>
      <c r="C16" t="s">
        <v>163</v>
      </c>
      <c r="D16" t="s">
        <v>165</v>
      </c>
      <c r="E16" s="4">
        <v>16.523</v>
      </c>
      <c r="F16" s="4">
        <v>5.5789999999999997</v>
      </c>
      <c r="G16" s="4">
        <f t="shared" si="0"/>
        <v>2.961641871303101</v>
      </c>
    </row>
    <row r="17" spans="1:7" x14ac:dyDescent="0.2">
      <c r="B17" t="s">
        <v>8</v>
      </c>
      <c r="C17" t="s">
        <v>163</v>
      </c>
      <c r="D17" t="s">
        <v>165</v>
      </c>
      <c r="E17" s="4">
        <v>17.797999999999998</v>
      </c>
      <c r="F17" s="4">
        <v>3.2549999999999999</v>
      </c>
      <c r="G17" s="4">
        <f t="shared" si="0"/>
        <v>5.4678955453148994</v>
      </c>
    </row>
    <row r="18" spans="1:7" x14ac:dyDescent="0.2">
      <c r="B18" t="s">
        <v>5</v>
      </c>
      <c r="C18" t="s">
        <v>163</v>
      </c>
      <c r="D18" t="s">
        <v>166</v>
      </c>
      <c r="E18" s="4">
        <v>-4.0289999999999999</v>
      </c>
      <c r="F18" s="4">
        <v>27.863</v>
      </c>
      <c r="G18" s="4">
        <f t="shared" si="0"/>
        <v>-0.14460036607687615</v>
      </c>
    </row>
    <row r="19" spans="1:7" x14ac:dyDescent="0.2">
      <c r="B19" t="s">
        <v>2</v>
      </c>
      <c r="C19" t="s">
        <v>163</v>
      </c>
      <c r="D19" t="s">
        <v>166</v>
      </c>
      <c r="E19" s="4">
        <v>18.581</v>
      </c>
      <c r="F19" s="4">
        <v>3.1280000000000001</v>
      </c>
      <c r="G19" s="4">
        <f t="shared" si="0"/>
        <v>5.9402173913043477</v>
      </c>
    </row>
    <row r="21" spans="1:7" x14ac:dyDescent="0.2">
      <c r="A21" s="1" t="s">
        <v>167</v>
      </c>
      <c r="B21" s="1" t="s">
        <v>158</v>
      </c>
      <c r="C21" s="1" t="s">
        <v>159</v>
      </c>
      <c r="D21" s="1" t="s">
        <v>160</v>
      </c>
      <c r="E21" s="3" t="s">
        <v>201</v>
      </c>
      <c r="F21" s="3" t="s">
        <v>162</v>
      </c>
      <c r="G21" s="3" t="s">
        <v>176</v>
      </c>
    </row>
    <row r="22" spans="1:7" x14ac:dyDescent="0.2">
      <c r="B22" t="s">
        <v>5</v>
      </c>
      <c r="C22" t="s">
        <v>163</v>
      </c>
      <c r="D22" t="s">
        <v>164</v>
      </c>
      <c r="E22" s="4">
        <v>4.7009999999999996</v>
      </c>
      <c r="F22" s="4">
        <v>13.593999999999999</v>
      </c>
      <c r="G22" s="4">
        <f t="shared" ref="G22:G38" si="1">E22/F22</f>
        <v>0.34581432985140503</v>
      </c>
    </row>
    <row r="23" spans="1:7" x14ac:dyDescent="0.2">
      <c r="B23" t="s">
        <v>2</v>
      </c>
      <c r="C23" t="s">
        <v>163</v>
      </c>
      <c r="D23" t="s">
        <v>164</v>
      </c>
      <c r="E23" s="4">
        <v>18.262</v>
      </c>
      <c r="F23" s="4">
        <v>9.7620000000000005</v>
      </c>
      <c r="G23" s="4">
        <f t="shared" si="1"/>
        <v>1.8707232124564639</v>
      </c>
    </row>
    <row r="24" spans="1:7" x14ac:dyDescent="0.2">
      <c r="B24" t="s">
        <v>407</v>
      </c>
      <c r="C24" t="s">
        <v>163</v>
      </c>
      <c r="D24" t="s">
        <v>164</v>
      </c>
      <c r="E24" s="4">
        <v>8.6620000000000008</v>
      </c>
      <c r="F24" s="4">
        <v>3.8769999999999998</v>
      </c>
      <c r="G24" s="4">
        <f t="shared" si="1"/>
        <v>2.2342017023471761</v>
      </c>
    </row>
    <row r="25" spans="1:7" x14ac:dyDescent="0.2">
      <c r="B25" t="s">
        <v>408</v>
      </c>
      <c r="C25" t="s">
        <v>163</v>
      </c>
      <c r="D25" t="s">
        <v>164</v>
      </c>
      <c r="E25" s="4">
        <v>11.85</v>
      </c>
      <c r="F25" s="4">
        <v>3.7549999999999999</v>
      </c>
      <c r="G25" s="4">
        <f t="shared" si="1"/>
        <v>3.1557922769640481</v>
      </c>
    </row>
    <row r="26" spans="1:7" x14ac:dyDescent="0.2">
      <c r="B26" t="s">
        <v>195</v>
      </c>
      <c r="C26" t="s">
        <v>163</v>
      </c>
      <c r="D26" t="s">
        <v>164</v>
      </c>
      <c r="E26" s="4">
        <v>1.1779999999999999</v>
      </c>
      <c r="F26" s="4">
        <v>2.6669999999999998</v>
      </c>
      <c r="G26" s="4">
        <f t="shared" si="1"/>
        <v>0.44169478815148105</v>
      </c>
    </row>
    <row r="27" spans="1:7" x14ac:dyDescent="0.2">
      <c r="B27" t="s">
        <v>316</v>
      </c>
      <c r="C27" t="s">
        <v>163</v>
      </c>
      <c r="D27" t="s">
        <v>164</v>
      </c>
      <c r="E27" s="4">
        <v>17.751999999999999</v>
      </c>
      <c r="F27" s="4">
        <v>14.403</v>
      </c>
      <c r="G27" s="4">
        <f t="shared" si="1"/>
        <v>1.2325210025689091</v>
      </c>
    </row>
    <row r="28" spans="1:7" x14ac:dyDescent="0.2">
      <c r="B28" t="s">
        <v>7</v>
      </c>
      <c r="C28" t="s">
        <v>163</v>
      </c>
      <c r="D28" t="s">
        <v>164</v>
      </c>
      <c r="E28" s="4">
        <v>6.8479999999999999</v>
      </c>
      <c r="F28" s="4">
        <v>5.266</v>
      </c>
      <c r="G28" s="4">
        <f t="shared" si="1"/>
        <v>1.300417774401823</v>
      </c>
    </row>
    <row r="29" spans="1:7" x14ac:dyDescent="0.2">
      <c r="B29" t="s">
        <v>328</v>
      </c>
      <c r="C29" t="s">
        <v>163</v>
      </c>
      <c r="D29" t="s">
        <v>164</v>
      </c>
      <c r="E29" s="4">
        <v>25.838999999999999</v>
      </c>
      <c r="F29" s="4">
        <v>6.0010000000000003</v>
      </c>
      <c r="G29" s="4">
        <f t="shared" si="1"/>
        <v>4.3057823696050654</v>
      </c>
    </row>
    <row r="30" spans="1:7" x14ac:dyDescent="0.2">
      <c r="B30" t="s">
        <v>4</v>
      </c>
      <c r="C30" t="s">
        <v>163</v>
      </c>
      <c r="D30" t="s">
        <v>164</v>
      </c>
      <c r="E30" s="4">
        <v>15.725</v>
      </c>
      <c r="F30" s="4">
        <v>2.4060000000000001</v>
      </c>
      <c r="G30" s="4">
        <f t="shared" si="1"/>
        <v>6.5357439733998328</v>
      </c>
    </row>
    <row r="31" spans="1:7" x14ac:dyDescent="0.2">
      <c r="B31" t="s">
        <v>6</v>
      </c>
      <c r="C31" t="s">
        <v>163</v>
      </c>
      <c r="D31" t="s">
        <v>164</v>
      </c>
      <c r="E31" s="4">
        <v>4.9889999999999999</v>
      </c>
      <c r="F31" s="4">
        <v>1.857</v>
      </c>
      <c r="G31" s="4">
        <f t="shared" si="1"/>
        <v>2.6865912762520194</v>
      </c>
    </row>
    <row r="32" spans="1:7" x14ac:dyDescent="0.2">
      <c r="B32" t="s">
        <v>8</v>
      </c>
      <c r="C32" t="s">
        <v>163</v>
      </c>
      <c r="D32" t="s">
        <v>164</v>
      </c>
      <c r="E32" s="4">
        <v>16.407</v>
      </c>
      <c r="F32" s="4">
        <v>3.4780000000000002</v>
      </c>
      <c r="G32" s="4">
        <f t="shared" si="1"/>
        <v>4.7173663024726853</v>
      </c>
    </row>
    <row r="33" spans="1:7" x14ac:dyDescent="0.2">
      <c r="B33" t="s">
        <v>316</v>
      </c>
      <c r="C33" t="s">
        <v>163</v>
      </c>
      <c r="D33" t="s">
        <v>165</v>
      </c>
      <c r="E33" s="4">
        <v>12.489000000000001</v>
      </c>
      <c r="F33" s="4">
        <v>7.42</v>
      </c>
      <c r="G33" s="4">
        <f t="shared" si="1"/>
        <v>1.6831536388140163</v>
      </c>
    </row>
    <row r="34" spans="1:7" x14ac:dyDescent="0.2">
      <c r="B34" t="s">
        <v>4</v>
      </c>
      <c r="C34" t="s">
        <v>163</v>
      </c>
      <c r="D34" t="s">
        <v>165</v>
      </c>
      <c r="E34" s="4">
        <v>15.443</v>
      </c>
      <c r="F34" s="4">
        <v>1.996</v>
      </c>
      <c r="G34" s="4">
        <f t="shared" si="1"/>
        <v>7.7369739478957911</v>
      </c>
    </row>
    <row r="35" spans="1:7" x14ac:dyDescent="0.2">
      <c r="B35" t="s">
        <v>6</v>
      </c>
      <c r="C35" t="s">
        <v>163</v>
      </c>
      <c r="D35" t="s">
        <v>165</v>
      </c>
      <c r="E35" s="4">
        <v>5.0430000000000001</v>
      </c>
      <c r="F35" s="4">
        <v>1.5509999999999999</v>
      </c>
      <c r="G35" s="4">
        <f t="shared" si="1"/>
        <v>3.2514506769825919</v>
      </c>
    </row>
    <row r="36" spans="1:7" x14ac:dyDescent="0.2">
      <c r="B36" t="s">
        <v>8</v>
      </c>
      <c r="C36" t="s">
        <v>163</v>
      </c>
      <c r="D36" t="s">
        <v>165</v>
      </c>
      <c r="E36" s="4">
        <v>16.77</v>
      </c>
      <c r="F36" s="4">
        <v>3.1680000000000001</v>
      </c>
      <c r="G36" s="4">
        <f t="shared" si="1"/>
        <v>5.2935606060606055</v>
      </c>
    </row>
    <row r="37" spans="1:7" x14ac:dyDescent="0.2">
      <c r="B37" t="s">
        <v>5</v>
      </c>
      <c r="C37" t="s">
        <v>163</v>
      </c>
      <c r="D37" t="s">
        <v>166</v>
      </c>
      <c r="E37" s="4">
        <v>3.8809999999999998</v>
      </c>
      <c r="F37" s="4">
        <v>2.4300000000000002</v>
      </c>
      <c r="G37" s="4">
        <f t="shared" si="1"/>
        <v>1.5971193415637859</v>
      </c>
    </row>
    <row r="38" spans="1:7" x14ac:dyDescent="0.2">
      <c r="B38" t="s">
        <v>2</v>
      </c>
      <c r="C38" t="s">
        <v>163</v>
      </c>
      <c r="D38" t="s">
        <v>166</v>
      </c>
      <c r="E38" s="4">
        <v>13.865</v>
      </c>
      <c r="F38" s="4">
        <v>6.484</v>
      </c>
      <c r="G38" s="4">
        <f t="shared" si="1"/>
        <v>2.1383405305367056</v>
      </c>
    </row>
    <row r="40" spans="1:7" x14ac:dyDescent="0.2">
      <c r="A40" s="1" t="s">
        <v>168</v>
      </c>
      <c r="B40" s="1" t="s">
        <v>158</v>
      </c>
      <c r="C40" s="1" t="s">
        <v>159</v>
      </c>
      <c r="D40" s="1" t="s">
        <v>160</v>
      </c>
      <c r="E40" s="3" t="s">
        <v>201</v>
      </c>
      <c r="F40" s="3" t="s">
        <v>162</v>
      </c>
      <c r="G40" s="3" t="s">
        <v>176</v>
      </c>
    </row>
    <row r="41" spans="1:7" x14ac:dyDescent="0.2">
      <c r="B41" t="s">
        <v>5</v>
      </c>
      <c r="C41" t="s">
        <v>163</v>
      </c>
      <c r="D41" t="s">
        <v>164</v>
      </c>
      <c r="E41" s="4">
        <v>21.82</v>
      </c>
      <c r="F41" s="4">
        <v>11.71</v>
      </c>
      <c r="G41" s="4">
        <f>E41/F41</f>
        <v>1.8633646456020494</v>
      </c>
    </row>
    <row r="42" spans="1:7" x14ac:dyDescent="0.2">
      <c r="B42" t="s">
        <v>2</v>
      </c>
      <c r="C42" t="s">
        <v>163</v>
      </c>
      <c r="D42" t="s">
        <v>164</v>
      </c>
      <c r="E42" s="4">
        <v>19.260000000000002</v>
      </c>
      <c r="F42" s="4">
        <v>6.45</v>
      </c>
      <c r="G42" s="4">
        <f>E42/F42</f>
        <v>2.9860465116279071</v>
      </c>
    </row>
    <row r="43" spans="1:7" x14ac:dyDescent="0.2">
      <c r="B43" t="s">
        <v>407</v>
      </c>
      <c r="C43" t="s">
        <v>163</v>
      </c>
      <c r="D43" t="s">
        <v>164</v>
      </c>
      <c r="E43" s="4">
        <v>19.46</v>
      </c>
      <c r="F43" s="4">
        <v>122.96</v>
      </c>
      <c r="G43" s="4">
        <f>E43/F43</f>
        <v>0.15826284970722188</v>
      </c>
    </row>
    <row r="44" spans="1:7" x14ac:dyDescent="0.2">
      <c r="B44" t="s">
        <v>408</v>
      </c>
      <c r="C44" t="s">
        <v>163</v>
      </c>
      <c r="D44" t="s">
        <v>164</v>
      </c>
      <c r="E44" s="4">
        <v>7.87</v>
      </c>
      <c r="F44" s="4">
        <v>3.89</v>
      </c>
      <c r="G44" s="4">
        <f>E44/F44</f>
        <v>2.0231362467866325</v>
      </c>
    </row>
    <row r="45" spans="1:7" x14ac:dyDescent="0.2">
      <c r="B45" t="s">
        <v>195</v>
      </c>
      <c r="C45" t="s">
        <v>163</v>
      </c>
      <c r="D45" t="s">
        <v>164</v>
      </c>
      <c r="E45" s="4" t="s">
        <v>170</v>
      </c>
    </row>
    <row r="46" spans="1:7" x14ac:dyDescent="0.2">
      <c r="B46" t="s">
        <v>316</v>
      </c>
      <c r="C46" t="s">
        <v>163</v>
      </c>
      <c r="D46" t="s">
        <v>164</v>
      </c>
      <c r="E46" s="4">
        <v>4.7300000000000004</v>
      </c>
      <c r="F46" s="4">
        <v>3.64</v>
      </c>
      <c r="G46" s="4">
        <f>E46/F46</f>
        <v>1.2994505494505495</v>
      </c>
    </row>
    <row r="47" spans="1:7" x14ac:dyDescent="0.2">
      <c r="B47" t="s">
        <v>7</v>
      </c>
      <c r="C47" t="s">
        <v>163</v>
      </c>
      <c r="D47" t="s">
        <v>164</v>
      </c>
      <c r="E47" s="4">
        <v>8.9499999999999993</v>
      </c>
      <c r="F47" s="4">
        <v>4.04</v>
      </c>
      <c r="G47" s="4">
        <f>E47/F47</f>
        <v>2.2153465346534653</v>
      </c>
    </row>
    <row r="48" spans="1:7" x14ac:dyDescent="0.2">
      <c r="B48" t="s">
        <v>328</v>
      </c>
      <c r="C48" t="s">
        <v>163</v>
      </c>
      <c r="D48" t="s">
        <v>164</v>
      </c>
      <c r="E48" s="4" t="s">
        <v>170</v>
      </c>
    </row>
    <row r="49" spans="1:7" x14ac:dyDescent="0.2">
      <c r="B49" t="s">
        <v>4</v>
      </c>
      <c r="C49" t="s">
        <v>163</v>
      </c>
      <c r="D49" t="s">
        <v>164</v>
      </c>
      <c r="E49" s="4">
        <v>11.5</v>
      </c>
      <c r="F49" s="4">
        <v>3</v>
      </c>
      <c r="G49" s="4">
        <f t="shared" ref="G49:G57" si="2">E49/F49</f>
        <v>3.8333333333333335</v>
      </c>
    </row>
    <row r="50" spans="1:7" x14ac:dyDescent="0.2">
      <c r="B50" t="s">
        <v>6</v>
      </c>
      <c r="C50" t="s">
        <v>163</v>
      </c>
      <c r="D50" t="s">
        <v>164</v>
      </c>
      <c r="E50" s="4">
        <v>4.42</v>
      </c>
      <c r="F50" s="4">
        <v>1.51</v>
      </c>
      <c r="G50" s="4">
        <f t="shared" si="2"/>
        <v>2.9271523178807946</v>
      </c>
    </row>
    <row r="51" spans="1:7" x14ac:dyDescent="0.2">
      <c r="B51" t="s">
        <v>8</v>
      </c>
      <c r="C51" t="s">
        <v>163</v>
      </c>
      <c r="D51" t="s">
        <v>164</v>
      </c>
      <c r="E51" s="4">
        <v>9.59</v>
      </c>
      <c r="F51" s="4">
        <v>7.53</v>
      </c>
      <c r="G51" s="4">
        <f t="shared" si="2"/>
        <v>1.2735723771580345</v>
      </c>
    </row>
    <row r="52" spans="1:7" x14ac:dyDescent="0.2">
      <c r="B52" t="s">
        <v>316</v>
      </c>
      <c r="C52" t="s">
        <v>163</v>
      </c>
      <c r="D52" t="s">
        <v>165</v>
      </c>
      <c r="E52" s="4">
        <v>11.37</v>
      </c>
      <c r="F52" s="4">
        <v>18.079999999999998</v>
      </c>
      <c r="G52" s="4">
        <f t="shared" si="2"/>
        <v>0.6288716814159292</v>
      </c>
    </row>
    <row r="53" spans="1:7" x14ac:dyDescent="0.2">
      <c r="B53" t="s">
        <v>4</v>
      </c>
      <c r="C53" t="s">
        <v>163</v>
      </c>
      <c r="D53" t="s">
        <v>165</v>
      </c>
      <c r="E53" s="4">
        <v>12.64</v>
      </c>
      <c r="F53" s="4">
        <v>2.33</v>
      </c>
      <c r="G53" s="4">
        <f t="shared" si="2"/>
        <v>5.4248927038626613</v>
      </c>
    </row>
    <row r="54" spans="1:7" x14ac:dyDescent="0.2">
      <c r="B54" t="s">
        <v>6</v>
      </c>
      <c r="C54" t="s">
        <v>163</v>
      </c>
      <c r="D54" t="s">
        <v>165</v>
      </c>
      <c r="E54" s="4">
        <v>4.37</v>
      </c>
      <c r="F54" s="4">
        <v>1.39</v>
      </c>
      <c r="G54" s="4">
        <f t="shared" si="2"/>
        <v>3.1438848920863314</v>
      </c>
    </row>
    <row r="55" spans="1:7" x14ac:dyDescent="0.2">
      <c r="B55" t="s">
        <v>8</v>
      </c>
      <c r="C55" t="s">
        <v>163</v>
      </c>
      <c r="D55" t="s">
        <v>165</v>
      </c>
      <c r="E55" s="4">
        <v>11.11</v>
      </c>
      <c r="F55" s="4">
        <v>7.01</v>
      </c>
      <c r="G55" s="4">
        <f t="shared" si="2"/>
        <v>1.5848787446504993</v>
      </c>
    </row>
    <row r="56" spans="1:7" x14ac:dyDescent="0.2">
      <c r="B56" t="s">
        <v>5</v>
      </c>
      <c r="C56" t="s">
        <v>163</v>
      </c>
      <c r="D56" t="s">
        <v>166</v>
      </c>
      <c r="E56" s="4">
        <v>16.3</v>
      </c>
      <c r="F56" s="4">
        <v>6.41</v>
      </c>
      <c r="G56" s="4">
        <f t="shared" si="2"/>
        <v>2.5429017160686427</v>
      </c>
    </row>
    <row r="57" spans="1:7" x14ac:dyDescent="0.2">
      <c r="B57" t="s">
        <v>2</v>
      </c>
      <c r="C57" t="s">
        <v>163</v>
      </c>
      <c r="D57" t="s">
        <v>166</v>
      </c>
      <c r="E57" s="4">
        <v>18.190000000000001</v>
      </c>
      <c r="F57" s="4">
        <v>2.95</v>
      </c>
      <c r="G57" s="4">
        <f t="shared" si="2"/>
        <v>6.1661016949152545</v>
      </c>
    </row>
    <row r="59" spans="1:7" x14ac:dyDescent="0.2">
      <c r="A59" s="1" t="s">
        <v>169</v>
      </c>
      <c r="B59" s="1" t="s">
        <v>158</v>
      </c>
      <c r="C59" s="1" t="s">
        <v>159</v>
      </c>
      <c r="D59" s="1" t="s">
        <v>160</v>
      </c>
      <c r="E59" s="3" t="s">
        <v>161</v>
      </c>
      <c r="F59" s="3" t="s">
        <v>162</v>
      </c>
      <c r="G59" s="3" t="s">
        <v>176</v>
      </c>
    </row>
    <row r="60" spans="1:7" x14ac:dyDescent="0.2">
      <c r="B60" t="s">
        <v>5</v>
      </c>
      <c r="C60" t="s">
        <v>163</v>
      </c>
      <c r="D60" t="s">
        <v>164</v>
      </c>
      <c r="E60" s="2">
        <v>5.9089999999999998E-5</v>
      </c>
      <c r="F60" s="2">
        <v>3.6040000000000001E-5</v>
      </c>
      <c r="G60" s="4">
        <f>E60/F60</f>
        <v>1.6395671476137623</v>
      </c>
    </row>
    <row r="61" spans="1:7" x14ac:dyDescent="0.2">
      <c r="B61" t="s">
        <v>2</v>
      </c>
      <c r="C61" t="s">
        <v>163</v>
      </c>
      <c r="D61" t="s">
        <v>164</v>
      </c>
      <c r="E61" s="2">
        <v>1.7411999999999999E-4</v>
      </c>
      <c r="F61" s="2">
        <v>3.8720000000000002E-5</v>
      </c>
      <c r="G61" s="4">
        <f>E61/F61</f>
        <v>4.4969008264462804</v>
      </c>
    </row>
    <row r="62" spans="1:7" x14ac:dyDescent="0.2">
      <c r="B62" t="s">
        <v>407</v>
      </c>
      <c r="C62" t="s">
        <v>163</v>
      </c>
      <c r="D62" t="s">
        <v>164</v>
      </c>
      <c r="E62" s="2">
        <v>8.8880000000000003E-5</v>
      </c>
      <c r="F62" s="2">
        <v>2.4839000000000003E-4</v>
      </c>
      <c r="G62" s="4">
        <f>E62/F62</f>
        <v>0.35782438906558234</v>
      </c>
    </row>
    <row r="63" spans="1:7" x14ac:dyDescent="0.2">
      <c r="B63" t="s">
        <v>408</v>
      </c>
      <c r="C63" t="s">
        <v>163</v>
      </c>
      <c r="D63" t="s">
        <v>164</v>
      </c>
      <c r="E63" s="2">
        <v>1.7825E-4</v>
      </c>
      <c r="F63" s="2">
        <v>6.9350000000000005E-5</v>
      </c>
      <c r="G63" s="4">
        <f>E63/F63</f>
        <v>2.5702956020187453</v>
      </c>
    </row>
    <row r="64" spans="1:7" x14ac:dyDescent="0.2">
      <c r="B64" t="s">
        <v>195</v>
      </c>
      <c r="C64" t="s">
        <v>163</v>
      </c>
      <c r="D64" t="s">
        <v>164</v>
      </c>
      <c r="E64" s="2" t="s">
        <v>170</v>
      </c>
      <c r="F64" s="2"/>
    </row>
    <row r="65" spans="2:7" x14ac:dyDescent="0.2">
      <c r="B65" t="s">
        <v>316</v>
      </c>
      <c r="C65" t="s">
        <v>163</v>
      </c>
      <c r="D65" t="s">
        <v>164</v>
      </c>
      <c r="E65" s="2">
        <v>2.2843000000000001E-4</v>
      </c>
      <c r="F65" s="2">
        <v>1.1368E-4</v>
      </c>
      <c r="G65" s="4">
        <f>E65/F65</f>
        <v>2.009412385643913</v>
      </c>
    </row>
    <row r="66" spans="2:7" x14ac:dyDescent="0.2">
      <c r="B66" t="s">
        <v>7</v>
      </c>
      <c r="C66" t="s">
        <v>163</v>
      </c>
      <c r="D66" t="s">
        <v>164</v>
      </c>
      <c r="E66" s="2">
        <v>3.3819999999999998E-4</v>
      </c>
      <c r="F66" s="2">
        <v>8.2440000000000004E-5</v>
      </c>
      <c r="G66" s="4">
        <f>E66/F66</f>
        <v>4.1023774866569624</v>
      </c>
    </row>
    <row r="67" spans="2:7" x14ac:dyDescent="0.2">
      <c r="B67" t="s">
        <v>328</v>
      </c>
      <c r="C67" t="s">
        <v>163</v>
      </c>
      <c r="D67" t="s">
        <v>164</v>
      </c>
      <c r="E67" s="2" t="s">
        <v>170</v>
      </c>
      <c r="F67" s="2"/>
    </row>
    <row r="68" spans="2:7" x14ac:dyDescent="0.2">
      <c r="B68" t="s">
        <v>4</v>
      </c>
      <c r="C68" t="s">
        <v>163</v>
      </c>
      <c r="D68" t="s">
        <v>164</v>
      </c>
      <c r="E68" s="2">
        <v>3.9724999999999998E-4</v>
      </c>
      <c r="F68" s="2">
        <v>5.965E-5</v>
      </c>
      <c r="G68" s="4">
        <f t="shared" ref="G68:G76" si="3">E68/F68</f>
        <v>6.6596814752724223</v>
      </c>
    </row>
    <row r="69" spans="2:7" x14ac:dyDescent="0.2">
      <c r="B69" t="s">
        <v>6</v>
      </c>
      <c r="C69" t="s">
        <v>163</v>
      </c>
      <c r="D69" t="s">
        <v>164</v>
      </c>
      <c r="E69" s="2">
        <v>3.1669000000000001E-4</v>
      </c>
      <c r="F69" s="2">
        <v>5.931E-5</v>
      </c>
      <c r="G69" s="4">
        <f t="shared" si="3"/>
        <v>5.3395717416961732</v>
      </c>
    </row>
    <row r="70" spans="2:7" x14ac:dyDescent="0.2">
      <c r="B70" t="s">
        <v>8</v>
      </c>
      <c r="C70" t="s">
        <v>163</v>
      </c>
      <c r="D70" t="s">
        <v>164</v>
      </c>
      <c r="E70" s="2">
        <v>4.0038999999999998E-4</v>
      </c>
      <c r="F70" s="2">
        <v>1.2439999999999999E-4</v>
      </c>
      <c r="G70" s="4">
        <f t="shared" si="3"/>
        <v>3.2185691318327976</v>
      </c>
    </row>
    <row r="71" spans="2:7" x14ac:dyDescent="0.2">
      <c r="B71" t="s">
        <v>316</v>
      </c>
      <c r="C71" t="s">
        <v>163</v>
      </c>
      <c r="D71" t="s">
        <v>165</v>
      </c>
      <c r="E71" s="2">
        <v>2.6249999999999998E-4</v>
      </c>
      <c r="F71" s="2">
        <v>1.3244E-4</v>
      </c>
      <c r="G71" s="4">
        <f t="shared" si="3"/>
        <v>1.982029598308668</v>
      </c>
    </row>
    <row r="72" spans="2:7" x14ac:dyDescent="0.2">
      <c r="B72" t="s">
        <v>4</v>
      </c>
      <c r="C72" t="s">
        <v>163</v>
      </c>
      <c r="D72" t="s">
        <v>165</v>
      </c>
      <c r="E72" s="2">
        <v>3.7364000000000001E-4</v>
      </c>
      <c r="F72" s="2">
        <v>5.4839999999999997E-5</v>
      </c>
      <c r="G72" s="4">
        <f t="shared" si="3"/>
        <v>6.8132749817651357</v>
      </c>
    </row>
    <row r="73" spans="2:7" x14ac:dyDescent="0.2">
      <c r="B73" t="s">
        <v>6</v>
      </c>
      <c r="C73" t="s">
        <v>163</v>
      </c>
      <c r="D73" t="s">
        <v>165</v>
      </c>
      <c r="E73" s="2">
        <v>2.9378999999999999E-4</v>
      </c>
      <c r="F73" s="2">
        <v>4.8109999999999998E-5</v>
      </c>
      <c r="G73" s="4">
        <f t="shared" si="3"/>
        <v>6.106630638120973</v>
      </c>
    </row>
    <row r="74" spans="2:7" x14ac:dyDescent="0.2">
      <c r="B74" t="s">
        <v>8</v>
      </c>
      <c r="C74" t="s">
        <v>163</v>
      </c>
      <c r="D74" t="s">
        <v>165</v>
      </c>
      <c r="E74" s="2">
        <v>3.4665E-4</v>
      </c>
      <c r="F74" s="2">
        <v>8.5500000000000005E-5</v>
      </c>
      <c r="G74" s="4">
        <f t="shared" si="3"/>
        <v>4.0543859649122806</v>
      </c>
    </row>
    <row r="75" spans="2:7" x14ac:dyDescent="0.2">
      <c r="B75" t="s">
        <v>5</v>
      </c>
      <c r="C75" t="s">
        <v>163</v>
      </c>
      <c r="D75" t="s">
        <v>166</v>
      </c>
      <c r="E75" s="2">
        <v>1.0156E-4</v>
      </c>
      <c r="F75" s="2">
        <v>4.9759999999999998E-5</v>
      </c>
      <c r="G75" s="4">
        <f t="shared" si="3"/>
        <v>2.0409967845659165</v>
      </c>
    </row>
    <row r="76" spans="2:7" x14ac:dyDescent="0.2">
      <c r="B76" t="s">
        <v>2</v>
      </c>
      <c r="C76" t="s">
        <v>163</v>
      </c>
      <c r="D76" t="s">
        <v>166</v>
      </c>
      <c r="E76" s="2">
        <v>2.7968999999999997E-4</v>
      </c>
      <c r="F76" s="2">
        <v>5.664E-5</v>
      </c>
      <c r="G76" s="4">
        <f t="shared" si="3"/>
        <v>4.938029661016949</v>
      </c>
    </row>
  </sheetData>
  <sortState xmlns:xlrd2="http://schemas.microsoft.com/office/spreadsheetml/2017/richdata2" ref="B51:G52">
    <sortCondition ref="B51:B5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36FE-B9D0-4BF0-BB1B-500F0444833C}">
  <dimension ref="A1:P9"/>
  <sheetViews>
    <sheetView workbookViewId="0"/>
  </sheetViews>
  <sheetFormatPr baseColWidth="10" defaultColWidth="8.83203125" defaultRowHeight="15" x14ac:dyDescent="0.2"/>
  <cols>
    <col min="2" max="2" width="13" customWidth="1"/>
    <col min="13" max="13" width="12.1640625" customWidth="1"/>
    <col min="14" max="14" width="10.5" customWidth="1"/>
    <col min="15" max="15" width="10.1640625" bestFit="1" customWidth="1"/>
    <col min="16" max="16" width="12" bestFit="1" customWidth="1"/>
  </cols>
  <sheetData>
    <row r="1" spans="1:16" x14ac:dyDescent="0.2">
      <c r="A1" s="1" t="s">
        <v>453</v>
      </c>
    </row>
    <row r="2" spans="1:16" s="1" customFormat="1" x14ac:dyDescent="0.2">
      <c r="A2" s="1" t="s">
        <v>371</v>
      </c>
      <c r="B2" s="1" t="s">
        <v>380</v>
      </c>
      <c r="C2" s="1" t="s">
        <v>372</v>
      </c>
      <c r="D2" s="1" t="s">
        <v>373</v>
      </c>
      <c r="E2" s="1" t="s">
        <v>374</v>
      </c>
      <c r="F2" s="1" t="s">
        <v>375</v>
      </c>
      <c r="G2" s="1" t="s">
        <v>376</v>
      </c>
      <c r="H2" s="1" t="s">
        <v>377</v>
      </c>
      <c r="I2" s="1" t="s">
        <v>378</v>
      </c>
      <c r="J2" s="1" t="s">
        <v>379</v>
      </c>
      <c r="K2" s="1" t="s">
        <v>370</v>
      </c>
      <c r="L2" s="1" t="s">
        <v>399</v>
      </c>
      <c r="M2" s="1" t="s">
        <v>381</v>
      </c>
      <c r="N2" s="1" t="s">
        <v>382</v>
      </c>
      <c r="O2" s="1" t="s">
        <v>383</v>
      </c>
      <c r="P2" s="1" t="s">
        <v>384</v>
      </c>
    </row>
    <row r="3" spans="1:16" x14ac:dyDescent="0.2">
      <c r="A3" t="s">
        <v>5</v>
      </c>
      <c r="B3" t="s">
        <v>16</v>
      </c>
      <c r="C3">
        <v>46.160207</v>
      </c>
      <c r="D3">
        <v>8</v>
      </c>
      <c r="E3" s="5" t="s">
        <v>391</v>
      </c>
      <c r="F3">
        <v>2</v>
      </c>
      <c r="G3">
        <v>0</v>
      </c>
      <c r="H3">
        <v>0</v>
      </c>
      <c r="I3">
        <v>0</v>
      </c>
      <c r="J3">
        <v>0</v>
      </c>
      <c r="K3">
        <v>9.2049959999999995</v>
      </c>
      <c r="L3">
        <v>8103</v>
      </c>
      <c r="M3" t="s">
        <v>392</v>
      </c>
      <c r="N3" s="5" t="s">
        <v>393</v>
      </c>
      <c r="O3">
        <v>477650</v>
      </c>
      <c r="P3">
        <v>0.36487599999999998</v>
      </c>
    </row>
    <row r="4" spans="1:16" x14ac:dyDescent="0.2">
      <c r="A4" t="s">
        <v>7</v>
      </c>
      <c r="B4" t="s">
        <v>18</v>
      </c>
      <c r="C4">
        <v>98.973010000000002</v>
      </c>
      <c r="D4">
        <v>6</v>
      </c>
      <c r="E4">
        <v>98.973010000000002</v>
      </c>
      <c r="F4">
        <v>6</v>
      </c>
      <c r="G4">
        <v>81.810805000000002</v>
      </c>
      <c r="H4">
        <v>4</v>
      </c>
      <c r="I4">
        <v>44.259304</v>
      </c>
      <c r="J4">
        <v>2</v>
      </c>
      <c r="K4">
        <v>22.917103999999998</v>
      </c>
      <c r="L4">
        <v>7039</v>
      </c>
      <c r="M4" t="s">
        <v>385</v>
      </c>
      <c r="N4" s="5" t="s">
        <v>386</v>
      </c>
      <c r="O4">
        <v>945563</v>
      </c>
      <c r="P4">
        <v>3.347709</v>
      </c>
    </row>
    <row r="5" spans="1:16" x14ac:dyDescent="0.2">
      <c r="A5" t="s">
        <v>4</v>
      </c>
      <c r="B5" t="s">
        <v>18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6727</v>
      </c>
      <c r="M5" t="s">
        <v>389</v>
      </c>
      <c r="N5" s="5" t="s">
        <v>390</v>
      </c>
      <c r="O5">
        <v>842873</v>
      </c>
      <c r="P5">
        <v>1.795329</v>
      </c>
    </row>
    <row r="6" spans="1:16" ht="16" x14ac:dyDescent="0.2">
      <c r="A6" t="s">
        <v>328</v>
      </c>
      <c r="B6" t="s">
        <v>18</v>
      </c>
      <c r="C6">
        <v>73.191406000000001</v>
      </c>
      <c r="D6">
        <v>8</v>
      </c>
      <c r="E6" s="5" t="s">
        <v>387</v>
      </c>
      <c r="F6">
        <v>4</v>
      </c>
      <c r="G6">
        <v>27.1402</v>
      </c>
      <c r="H6">
        <v>1</v>
      </c>
      <c r="I6">
        <v>27.1402</v>
      </c>
      <c r="J6">
        <v>1</v>
      </c>
      <c r="K6">
        <v>27.1402</v>
      </c>
      <c r="L6" s="11" t="s">
        <v>412</v>
      </c>
      <c r="M6" t="s">
        <v>276</v>
      </c>
      <c r="N6" s="5" t="s">
        <v>388</v>
      </c>
      <c r="O6">
        <v>417964</v>
      </c>
      <c r="P6">
        <v>0.28712199999999999</v>
      </c>
    </row>
    <row r="7" spans="1:16" ht="16" x14ac:dyDescent="0.2">
      <c r="A7" t="s">
        <v>6</v>
      </c>
      <c r="B7" t="s">
        <v>18</v>
      </c>
      <c r="C7" s="5" t="s">
        <v>394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s="5" t="s">
        <v>394</v>
      </c>
      <c r="L7" s="11" t="s">
        <v>412</v>
      </c>
      <c r="M7" t="s">
        <v>276</v>
      </c>
      <c r="N7" s="5" t="s">
        <v>395</v>
      </c>
      <c r="O7">
        <v>832532</v>
      </c>
      <c r="P7">
        <v>1.2378929999999999</v>
      </c>
    </row>
    <row r="8" spans="1:16" ht="16" x14ac:dyDescent="0.2">
      <c r="A8" t="s">
        <v>8</v>
      </c>
      <c r="B8" t="s">
        <v>18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s="11" t="s">
        <v>412</v>
      </c>
      <c r="M8" t="s">
        <v>276</v>
      </c>
      <c r="N8">
        <v>0.69910499999999998</v>
      </c>
      <c r="O8">
        <v>838926</v>
      </c>
      <c r="P8">
        <v>1.537174</v>
      </c>
    </row>
    <row r="9" spans="1:16" x14ac:dyDescent="0.2">
      <c r="A9" t="s">
        <v>316</v>
      </c>
      <c r="B9" t="s">
        <v>319</v>
      </c>
      <c r="C9" s="5" t="s">
        <v>396</v>
      </c>
      <c r="D9">
        <v>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4.9991019999999997</v>
      </c>
      <c r="L9">
        <v>5864</v>
      </c>
      <c r="M9" t="s">
        <v>397</v>
      </c>
      <c r="N9" s="5" t="s">
        <v>398</v>
      </c>
      <c r="O9">
        <v>569510</v>
      </c>
      <c r="P9">
        <v>0.49481599999999998</v>
      </c>
    </row>
  </sheetData>
  <sortState xmlns:xlrd2="http://schemas.microsoft.com/office/spreadsheetml/2017/richdata2" ref="A3:P9">
    <sortCondition descending="1" ref="L3:L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C673-0898-4AE6-9063-FAFB4662A2CC}">
  <dimension ref="A1:W43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5" x14ac:dyDescent="0.2"/>
  <cols>
    <col min="4" max="4" width="10.5" customWidth="1"/>
    <col min="6" max="6" width="12" bestFit="1" customWidth="1"/>
    <col min="8" max="8" width="12" bestFit="1" customWidth="1"/>
    <col min="10" max="10" width="12" bestFit="1" customWidth="1"/>
    <col min="22" max="23" width="11.1640625" bestFit="1" customWidth="1"/>
  </cols>
  <sheetData>
    <row r="1" spans="1:23" x14ac:dyDescent="0.2">
      <c r="A1" s="1" t="s">
        <v>454</v>
      </c>
    </row>
    <row r="2" spans="1:23" s="1" customFormat="1" x14ac:dyDescent="0.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42</v>
      </c>
      <c r="U2" s="1" t="s">
        <v>43</v>
      </c>
      <c r="V2" s="1" t="s">
        <v>44</v>
      </c>
      <c r="W2" s="1" t="s">
        <v>45</v>
      </c>
    </row>
    <row r="3" spans="1:23" x14ac:dyDescent="0.2">
      <c r="A3" t="s">
        <v>4</v>
      </c>
      <c r="B3" t="s">
        <v>7</v>
      </c>
      <c r="C3">
        <v>20.046305656433098</v>
      </c>
      <c r="D3">
        <v>20.046305656433098</v>
      </c>
      <c r="E3">
        <v>1</v>
      </c>
      <c r="F3">
        <v>20.046305656433098</v>
      </c>
      <c r="G3">
        <v>1</v>
      </c>
      <c r="H3">
        <v>20.046305656433098</v>
      </c>
      <c r="I3">
        <v>1</v>
      </c>
      <c r="J3">
        <v>20.046305656433098</v>
      </c>
      <c r="K3">
        <v>1</v>
      </c>
      <c r="L3">
        <v>6727</v>
      </c>
      <c r="M3">
        <v>7039</v>
      </c>
      <c r="N3" t="s">
        <v>3</v>
      </c>
      <c r="O3" t="s">
        <v>3</v>
      </c>
      <c r="P3" t="s">
        <v>202</v>
      </c>
      <c r="Q3" t="s">
        <v>202</v>
      </c>
      <c r="R3" t="s">
        <v>18</v>
      </c>
      <c r="S3" t="s">
        <v>18</v>
      </c>
      <c r="T3" t="s">
        <v>17</v>
      </c>
      <c r="U3" t="s">
        <v>17</v>
      </c>
      <c r="V3">
        <v>842873</v>
      </c>
      <c r="W3">
        <v>945563</v>
      </c>
    </row>
    <row r="4" spans="1:23" x14ac:dyDescent="0.2">
      <c r="A4" t="s">
        <v>46</v>
      </c>
      <c r="B4" t="s">
        <v>8</v>
      </c>
      <c r="C4">
        <v>15.6782984733582</v>
      </c>
      <c r="D4">
        <v>15.6782984733582</v>
      </c>
      <c r="E4">
        <v>1</v>
      </c>
      <c r="F4">
        <v>15.6782984733582</v>
      </c>
      <c r="G4">
        <v>1</v>
      </c>
      <c r="H4">
        <v>0</v>
      </c>
      <c r="I4">
        <v>0</v>
      </c>
      <c r="J4">
        <v>0</v>
      </c>
      <c r="K4">
        <v>0</v>
      </c>
      <c r="L4">
        <v>6450</v>
      </c>
      <c r="M4" t="s">
        <v>412</v>
      </c>
      <c r="N4" t="s">
        <v>47</v>
      </c>
      <c r="O4" t="s">
        <v>3</v>
      </c>
      <c r="P4" t="s">
        <v>48</v>
      </c>
      <c r="Q4" t="s">
        <v>202</v>
      </c>
      <c r="R4" t="s">
        <v>49</v>
      </c>
      <c r="S4" t="s">
        <v>18</v>
      </c>
      <c r="T4" t="s">
        <v>50</v>
      </c>
      <c r="U4" t="s">
        <v>17</v>
      </c>
      <c r="V4">
        <v>572762</v>
      </c>
      <c r="W4">
        <v>838926</v>
      </c>
    </row>
    <row r="5" spans="1:23" x14ac:dyDescent="0.2">
      <c r="A5" t="s">
        <v>10</v>
      </c>
      <c r="B5" t="s">
        <v>8</v>
      </c>
      <c r="C5">
        <v>13.756299018859901</v>
      </c>
      <c r="D5">
        <v>61.309102177619899</v>
      </c>
      <c r="E5">
        <v>6</v>
      </c>
      <c r="F5">
        <v>13.756299018859901</v>
      </c>
      <c r="G5">
        <v>1</v>
      </c>
      <c r="H5">
        <v>0</v>
      </c>
      <c r="I5">
        <v>0</v>
      </c>
      <c r="J5">
        <v>0</v>
      </c>
      <c r="K5">
        <v>0</v>
      </c>
      <c r="L5">
        <v>6620</v>
      </c>
      <c r="M5" t="s">
        <v>412</v>
      </c>
      <c r="N5" t="s">
        <v>9</v>
      </c>
      <c r="O5" t="s">
        <v>3</v>
      </c>
      <c r="P5" t="s">
        <v>203</v>
      </c>
      <c r="Q5" t="s">
        <v>202</v>
      </c>
      <c r="R5" t="s">
        <v>51</v>
      </c>
      <c r="S5" t="s">
        <v>18</v>
      </c>
      <c r="T5" t="s">
        <v>19</v>
      </c>
      <c r="U5" t="s">
        <v>17</v>
      </c>
      <c r="V5">
        <v>641817</v>
      </c>
      <c r="W5">
        <v>838926</v>
      </c>
    </row>
    <row r="6" spans="1:23" x14ac:dyDescent="0.2">
      <c r="A6" t="s">
        <v>10</v>
      </c>
      <c r="B6" t="s">
        <v>6</v>
      </c>
      <c r="C6">
        <v>13.700199127197299</v>
      </c>
      <c r="D6">
        <v>24.814701080322301</v>
      </c>
      <c r="E6">
        <v>2</v>
      </c>
      <c r="F6">
        <v>13.700199127197299</v>
      </c>
      <c r="G6">
        <v>1</v>
      </c>
      <c r="H6">
        <v>0</v>
      </c>
      <c r="I6">
        <v>0</v>
      </c>
      <c r="J6">
        <v>0</v>
      </c>
      <c r="K6">
        <v>0</v>
      </c>
      <c r="L6">
        <v>6620</v>
      </c>
      <c r="M6" t="s">
        <v>412</v>
      </c>
      <c r="N6" t="s">
        <v>9</v>
      </c>
      <c r="O6" t="s">
        <v>3</v>
      </c>
      <c r="P6" t="s">
        <v>203</v>
      </c>
      <c r="Q6" t="s">
        <v>202</v>
      </c>
      <c r="R6" t="s">
        <v>51</v>
      </c>
      <c r="S6" t="s">
        <v>18</v>
      </c>
      <c r="T6" t="s">
        <v>19</v>
      </c>
      <c r="U6" t="s">
        <v>17</v>
      </c>
      <c r="V6">
        <v>641817</v>
      </c>
      <c r="W6">
        <v>832532</v>
      </c>
    </row>
    <row r="7" spans="1:23" x14ac:dyDescent="0.2">
      <c r="A7" t="s">
        <v>53</v>
      </c>
      <c r="B7" t="s">
        <v>7</v>
      </c>
      <c r="C7">
        <v>11.3421991467476</v>
      </c>
      <c r="D7">
        <v>11.3421991467476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6450</v>
      </c>
      <c r="M7">
        <v>7039</v>
      </c>
      <c r="N7" t="s">
        <v>47</v>
      </c>
      <c r="O7" t="s">
        <v>3</v>
      </c>
      <c r="P7" t="s">
        <v>48</v>
      </c>
      <c r="Q7" t="s">
        <v>202</v>
      </c>
      <c r="R7" t="s">
        <v>49</v>
      </c>
      <c r="S7" t="s">
        <v>18</v>
      </c>
      <c r="T7" t="s">
        <v>50</v>
      </c>
      <c r="U7" t="s">
        <v>17</v>
      </c>
      <c r="V7">
        <v>749567</v>
      </c>
      <c r="W7">
        <v>945563</v>
      </c>
    </row>
    <row r="8" spans="1:23" x14ac:dyDescent="0.2">
      <c r="A8" t="s">
        <v>55</v>
      </c>
      <c r="B8" t="s">
        <v>7</v>
      </c>
      <c r="C8">
        <v>11.0472917556763</v>
      </c>
      <c r="D8">
        <v>11.0472917556763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7345</v>
      </c>
      <c r="M8">
        <v>7039</v>
      </c>
      <c r="N8" t="s">
        <v>56</v>
      </c>
      <c r="O8" t="s">
        <v>3</v>
      </c>
      <c r="P8" t="s">
        <v>57</v>
      </c>
      <c r="Q8" t="s">
        <v>202</v>
      </c>
      <c r="R8" t="s">
        <v>58</v>
      </c>
      <c r="S8" t="s">
        <v>18</v>
      </c>
      <c r="T8" t="s">
        <v>59</v>
      </c>
      <c r="U8" t="s">
        <v>17</v>
      </c>
      <c r="V8">
        <v>609528</v>
      </c>
      <c r="W8">
        <v>945563</v>
      </c>
    </row>
    <row r="9" spans="1:23" x14ac:dyDescent="0.2">
      <c r="A9" t="s">
        <v>60</v>
      </c>
      <c r="B9" t="s">
        <v>7</v>
      </c>
      <c r="C9">
        <v>10.935701429843901</v>
      </c>
      <c r="D9">
        <v>10.935701429843901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5850</v>
      </c>
      <c r="M9">
        <v>7039</v>
      </c>
      <c r="N9" t="s">
        <v>61</v>
      </c>
      <c r="O9" t="s">
        <v>3</v>
      </c>
      <c r="P9" t="s">
        <v>62</v>
      </c>
      <c r="Q9" t="s">
        <v>202</v>
      </c>
      <c r="R9" t="s">
        <v>63</v>
      </c>
      <c r="S9" t="s">
        <v>18</v>
      </c>
      <c r="T9" t="s">
        <v>64</v>
      </c>
      <c r="U9" t="s">
        <v>17</v>
      </c>
      <c r="V9">
        <v>811949</v>
      </c>
      <c r="W9">
        <v>945563</v>
      </c>
    </row>
    <row r="10" spans="1:23" x14ac:dyDescent="0.2">
      <c r="A10" t="s">
        <v>4</v>
      </c>
      <c r="B10" t="s">
        <v>65</v>
      </c>
      <c r="C10">
        <v>10.842099785804701</v>
      </c>
      <c r="D10">
        <v>10.842099785804701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6727</v>
      </c>
      <c r="M10">
        <v>6950</v>
      </c>
      <c r="N10" t="s">
        <v>3</v>
      </c>
      <c r="O10" t="s">
        <v>66</v>
      </c>
      <c r="P10" t="s">
        <v>202</v>
      </c>
      <c r="Q10" t="s">
        <v>67</v>
      </c>
      <c r="R10" t="s">
        <v>18</v>
      </c>
      <c r="S10" t="s">
        <v>68</v>
      </c>
      <c r="T10" t="s">
        <v>17</v>
      </c>
      <c r="U10" t="s">
        <v>69</v>
      </c>
      <c r="V10">
        <v>842873</v>
      </c>
      <c r="W10">
        <v>1095434</v>
      </c>
    </row>
    <row r="11" spans="1:23" x14ac:dyDescent="0.2">
      <c r="A11" t="s">
        <v>70</v>
      </c>
      <c r="B11" t="s">
        <v>8</v>
      </c>
      <c r="C11">
        <v>10.7778072357178</v>
      </c>
      <c r="D11">
        <v>10.7778072357178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6671</v>
      </c>
      <c r="M11" t="s">
        <v>412</v>
      </c>
      <c r="N11" t="s">
        <v>47</v>
      </c>
      <c r="O11" t="s">
        <v>3</v>
      </c>
      <c r="P11" t="s">
        <v>48</v>
      </c>
      <c r="Q11" t="s">
        <v>202</v>
      </c>
      <c r="R11" t="s">
        <v>49</v>
      </c>
      <c r="S11" t="s">
        <v>18</v>
      </c>
      <c r="T11" t="s">
        <v>50</v>
      </c>
      <c r="U11" t="s">
        <v>17</v>
      </c>
      <c r="V11">
        <v>604381</v>
      </c>
      <c r="W11">
        <v>838926</v>
      </c>
    </row>
    <row r="12" spans="1:23" x14ac:dyDescent="0.2">
      <c r="A12" t="s">
        <v>71</v>
      </c>
      <c r="B12" t="s">
        <v>4</v>
      </c>
      <c r="C12">
        <v>10.6361985206604</v>
      </c>
      <c r="D12">
        <v>10.6361985206604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6407</v>
      </c>
      <c r="M12">
        <v>6727</v>
      </c>
      <c r="N12" t="s">
        <v>47</v>
      </c>
      <c r="O12" t="s">
        <v>3</v>
      </c>
      <c r="P12" t="s">
        <v>48</v>
      </c>
      <c r="Q12" t="s">
        <v>202</v>
      </c>
      <c r="R12" t="s">
        <v>49</v>
      </c>
      <c r="S12" t="s">
        <v>18</v>
      </c>
      <c r="T12" t="s">
        <v>50</v>
      </c>
      <c r="U12" t="s">
        <v>17</v>
      </c>
      <c r="V12">
        <v>638308</v>
      </c>
      <c r="W12">
        <v>842873</v>
      </c>
    </row>
    <row r="13" spans="1:23" x14ac:dyDescent="0.2">
      <c r="A13" t="s">
        <v>72</v>
      </c>
      <c r="B13" t="s">
        <v>7</v>
      </c>
      <c r="C13">
        <v>10.618299245834301</v>
      </c>
      <c r="D13">
        <v>10.618299245834301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5600</v>
      </c>
      <c r="M13">
        <v>7039</v>
      </c>
      <c r="N13" t="s">
        <v>73</v>
      </c>
      <c r="O13" t="s">
        <v>3</v>
      </c>
      <c r="P13" t="s">
        <v>74</v>
      </c>
      <c r="Q13" t="s">
        <v>202</v>
      </c>
      <c r="R13" t="s">
        <v>75</v>
      </c>
      <c r="S13" t="s">
        <v>18</v>
      </c>
      <c r="T13" t="s">
        <v>76</v>
      </c>
      <c r="U13" t="s">
        <v>17</v>
      </c>
      <c r="V13">
        <v>876487</v>
      </c>
      <c r="W13">
        <v>945563</v>
      </c>
    </row>
    <row r="14" spans="1:23" x14ac:dyDescent="0.2">
      <c r="A14" t="s">
        <v>77</v>
      </c>
      <c r="B14" t="s">
        <v>8</v>
      </c>
      <c r="C14">
        <v>10.478699207305899</v>
      </c>
      <c r="D14">
        <v>10.478699207305899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7216</v>
      </c>
      <c r="M14" t="s">
        <v>412</v>
      </c>
      <c r="N14" t="s">
        <v>78</v>
      </c>
      <c r="O14" t="s">
        <v>3</v>
      </c>
      <c r="P14" t="s">
        <v>79</v>
      </c>
      <c r="Q14" t="s">
        <v>202</v>
      </c>
      <c r="R14" t="s">
        <v>80</v>
      </c>
      <c r="S14" t="s">
        <v>18</v>
      </c>
      <c r="T14" t="s">
        <v>54</v>
      </c>
      <c r="U14" t="s">
        <v>17</v>
      </c>
      <c r="V14">
        <v>516604</v>
      </c>
      <c r="W14">
        <v>838926</v>
      </c>
    </row>
    <row r="15" spans="1:23" x14ac:dyDescent="0.2">
      <c r="A15" t="s">
        <v>10</v>
      </c>
      <c r="B15" t="s">
        <v>4</v>
      </c>
      <c r="C15">
        <v>10.286799073219299</v>
      </c>
      <c r="D15">
        <v>18.3414965867996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6620</v>
      </c>
      <c r="M15">
        <v>6727</v>
      </c>
      <c r="N15" t="s">
        <v>9</v>
      </c>
      <c r="O15" t="s">
        <v>3</v>
      </c>
      <c r="P15" t="s">
        <v>203</v>
      </c>
      <c r="Q15" t="s">
        <v>202</v>
      </c>
      <c r="R15" t="s">
        <v>51</v>
      </c>
      <c r="S15" t="s">
        <v>18</v>
      </c>
      <c r="T15" t="s">
        <v>19</v>
      </c>
      <c r="U15" t="s">
        <v>17</v>
      </c>
      <c r="V15">
        <v>641817</v>
      </c>
      <c r="W15">
        <v>842873</v>
      </c>
    </row>
    <row r="16" spans="1:23" x14ac:dyDescent="0.2">
      <c r="A16" t="s">
        <v>81</v>
      </c>
      <c r="B16" t="s">
        <v>7</v>
      </c>
      <c r="C16">
        <v>10.249799489975</v>
      </c>
      <c r="D16">
        <v>10.249799489975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5486</v>
      </c>
      <c r="M16">
        <v>7039</v>
      </c>
      <c r="N16" t="s">
        <v>82</v>
      </c>
      <c r="O16" t="s">
        <v>3</v>
      </c>
      <c r="P16" t="s">
        <v>74</v>
      </c>
      <c r="Q16" t="s">
        <v>202</v>
      </c>
      <c r="R16" t="s">
        <v>75</v>
      </c>
      <c r="S16" t="s">
        <v>18</v>
      </c>
      <c r="T16" t="s">
        <v>76</v>
      </c>
      <c r="U16" t="s">
        <v>17</v>
      </c>
      <c r="V16">
        <v>648854</v>
      </c>
      <c r="W16">
        <v>945563</v>
      </c>
    </row>
    <row r="17" spans="1:23" x14ac:dyDescent="0.2">
      <c r="A17" t="s">
        <v>6</v>
      </c>
      <c r="B17" t="s">
        <v>7</v>
      </c>
      <c r="C17">
        <v>9.80279445648193</v>
      </c>
      <c r="D17">
        <v>19.191086292266899</v>
      </c>
      <c r="E17">
        <v>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t="s">
        <v>412</v>
      </c>
      <c r="M17">
        <v>7039</v>
      </c>
      <c r="N17" t="s">
        <v>3</v>
      </c>
      <c r="O17" t="s">
        <v>3</v>
      </c>
      <c r="P17" t="s">
        <v>202</v>
      </c>
      <c r="Q17" t="s">
        <v>202</v>
      </c>
      <c r="R17" t="s">
        <v>18</v>
      </c>
      <c r="S17" t="s">
        <v>18</v>
      </c>
      <c r="T17" t="s">
        <v>17</v>
      </c>
      <c r="U17" t="s">
        <v>17</v>
      </c>
      <c r="V17">
        <v>832532</v>
      </c>
      <c r="W17">
        <v>945563</v>
      </c>
    </row>
    <row r="18" spans="1:23" x14ac:dyDescent="0.2">
      <c r="A18" t="s">
        <v>83</v>
      </c>
      <c r="B18" t="s">
        <v>7</v>
      </c>
      <c r="C18">
        <v>9.7400009632110596</v>
      </c>
      <c r="D18">
        <v>9.7400009632110596</v>
      </c>
      <c r="E18">
        <v>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5100</v>
      </c>
      <c r="M18">
        <v>7039</v>
      </c>
      <c r="N18" t="s">
        <v>84</v>
      </c>
      <c r="O18" t="s">
        <v>3</v>
      </c>
      <c r="P18" t="s">
        <v>85</v>
      </c>
      <c r="Q18" t="s">
        <v>202</v>
      </c>
      <c r="R18" t="s">
        <v>86</v>
      </c>
      <c r="S18" t="s">
        <v>18</v>
      </c>
      <c r="T18" t="s">
        <v>87</v>
      </c>
      <c r="U18" t="s">
        <v>17</v>
      </c>
      <c r="V18">
        <v>590323</v>
      </c>
      <c r="W18">
        <v>945563</v>
      </c>
    </row>
    <row r="19" spans="1:23" x14ac:dyDescent="0.2">
      <c r="A19" t="s">
        <v>88</v>
      </c>
      <c r="B19" t="s">
        <v>4</v>
      </c>
      <c r="C19">
        <v>9.6657037734985405</v>
      </c>
      <c r="D19">
        <v>9.6657037734985405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5526</v>
      </c>
      <c r="M19">
        <v>6727</v>
      </c>
      <c r="N19" t="s">
        <v>89</v>
      </c>
      <c r="O19" t="s">
        <v>3</v>
      </c>
      <c r="P19" t="s">
        <v>90</v>
      </c>
      <c r="Q19" t="s">
        <v>202</v>
      </c>
      <c r="R19" t="s">
        <v>91</v>
      </c>
      <c r="S19" t="s">
        <v>18</v>
      </c>
      <c r="T19" t="s">
        <v>76</v>
      </c>
      <c r="U19" t="s">
        <v>17</v>
      </c>
      <c r="V19">
        <v>908314</v>
      </c>
      <c r="W19">
        <v>842873</v>
      </c>
    </row>
    <row r="20" spans="1:23" x14ac:dyDescent="0.2">
      <c r="A20" t="s">
        <v>92</v>
      </c>
      <c r="B20" t="s">
        <v>4</v>
      </c>
      <c r="C20">
        <v>9.4473004341125506</v>
      </c>
      <c r="D20">
        <v>9.4473004341125506</v>
      </c>
      <c r="E20">
        <v>1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7202</v>
      </c>
      <c r="M20">
        <v>6727</v>
      </c>
      <c r="N20" t="s">
        <v>93</v>
      </c>
      <c r="O20" t="s">
        <v>3</v>
      </c>
      <c r="P20" t="s">
        <v>79</v>
      </c>
      <c r="Q20" t="s">
        <v>202</v>
      </c>
      <c r="R20" t="s">
        <v>94</v>
      </c>
      <c r="S20" t="s">
        <v>18</v>
      </c>
      <c r="T20" t="s">
        <v>54</v>
      </c>
      <c r="U20" t="s">
        <v>17</v>
      </c>
      <c r="V20">
        <v>534798</v>
      </c>
      <c r="W20">
        <v>842873</v>
      </c>
    </row>
    <row r="21" spans="1:23" x14ac:dyDescent="0.2">
      <c r="A21" t="s">
        <v>6</v>
      </c>
      <c r="B21" t="s">
        <v>95</v>
      </c>
      <c r="C21">
        <v>9.4245970249176008</v>
      </c>
      <c r="D21">
        <v>9.4245970249176008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 t="s">
        <v>412</v>
      </c>
      <c r="M21">
        <v>6637</v>
      </c>
      <c r="N21" t="s">
        <v>3</v>
      </c>
      <c r="O21" t="s">
        <v>96</v>
      </c>
      <c r="P21" t="s">
        <v>202</v>
      </c>
      <c r="Q21" t="s">
        <v>97</v>
      </c>
      <c r="R21" t="s">
        <v>18</v>
      </c>
      <c r="S21" t="s">
        <v>98</v>
      </c>
      <c r="T21" t="s">
        <v>17</v>
      </c>
      <c r="U21" t="s">
        <v>50</v>
      </c>
      <c r="V21">
        <v>832532</v>
      </c>
      <c r="W21">
        <v>815813</v>
      </c>
    </row>
    <row r="22" spans="1:23" x14ac:dyDescent="0.2">
      <c r="A22" t="s">
        <v>4</v>
      </c>
      <c r="B22" t="s">
        <v>1</v>
      </c>
      <c r="C22">
        <v>9.31140184402466</v>
      </c>
      <c r="D22">
        <v>9.31140184402466</v>
      </c>
      <c r="E22">
        <v>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6727</v>
      </c>
      <c r="M22">
        <v>14500</v>
      </c>
      <c r="N22" t="s">
        <v>3</v>
      </c>
      <c r="O22" t="s">
        <v>0</v>
      </c>
      <c r="P22" t="s">
        <v>202</v>
      </c>
      <c r="Q22" t="s">
        <v>20</v>
      </c>
      <c r="R22" t="s">
        <v>18</v>
      </c>
      <c r="S22" t="s">
        <v>99</v>
      </c>
      <c r="T22" t="s">
        <v>17</v>
      </c>
      <c r="U22" t="s">
        <v>19</v>
      </c>
      <c r="V22">
        <v>842873</v>
      </c>
      <c r="W22">
        <v>897022</v>
      </c>
    </row>
    <row r="23" spans="1:23" x14ac:dyDescent="0.2">
      <c r="A23" t="s">
        <v>100</v>
      </c>
      <c r="B23" t="s">
        <v>8</v>
      </c>
      <c r="C23">
        <v>9.1717958450317401</v>
      </c>
      <c r="D23">
        <v>9.1717958450317401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6797</v>
      </c>
      <c r="M23" t="s">
        <v>412</v>
      </c>
      <c r="N23" t="s">
        <v>101</v>
      </c>
      <c r="O23" t="s">
        <v>3</v>
      </c>
      <c r="P23" t="s">
        <v>48</v>
      </c>
      <c r="Q23" t="s">
        <v>202</v>
      </c>
      <c r="R23" t="s">
        <v>102</v>
      </c>
      <c r="S23" t="s">
        <v>18</v>
      </c>
      <c r="T23" t="s">
        <v>50</v>
      </c>
      <c r="U23" t="s">
        <v>17</v>
      </c>
      <c r="V23">
        <v>639020</v>
      </c>
      <c r="W23">
        <v>838926</v>
      </c>
    </row>
    <row r="24" spans="1:23" x14ac:dyDescent="0.2">
      <c r="A24" t="s">
        <v>103</v>
      </c>
      <c r="B24" t="s">
        <v>7</v>
      </c>
      <c r="C24">
        <v>9.1297030448913592</v>
      </c>
      <c r="D24">
        <v>9.1297030448913592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4653</v>
      </c>
      <c r="M24">
        <v>7039</v>
      </c>
      <c r="N24" t="s">
        <v>104</v>
      </c>
      <c r="O24" t="s">
        <v>3</v>
      </c>
      <c r="P24" t="s">
        <v>105</v>
      </c>
      <c r="Q24" t="s">
        <v>202</v>
      </c>
      <c r="R24" t="s">
        <v>106</v>
      </c>
      <c r="S24" t="s">
        <v>18</v>
      </c>
      <c r="T24" t="s">
        <v>59</v>
      </c>
      <c r="U24" t="s">
        <v>17</v>
      </c>
      <c r="V24">
        <v>623387</v>
      </c>
      <c r="W24">
        <v>945563</v>
      </c>
    </row>
    <row r="25" spans="1:23" x14ac:dyDescent="0.2">
      <c r="A25" t="s">
        <v>107</v>
      </c>
      <c r="B25" t="s">
        <v>8</v>
      </c>
      <c r="C25">
        <v>9.1183006763458199</v>
      </c>
      <c r="D25">
        <v>9.1183006763458199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6088</v>
      </c>
      <c r="M25" t="s">
        <v>412</v>
      </c>
      <c r="N25" t="s">
        <v>47</v>
      </c>
      <c r="O25" t="s">
        <v>3</v>
      </c>
      <c r="P25" t="s">
        <v>48</v>
      </c>
      <c r="Q25" t="s">
        <v>202</v>
      </c>
      <c r="R25" t="s">
        <v>49</v>
      </c>
      <c r="S25" t="s">
        <v>18</v>
      </c>
      <c r="T25" t="s">
        <v>50</v>
      </c>
      <c r="U25" t="s">
        <v>17</v>
      </c>
      <c r="V25">
        <v>723723</v>
      </c>
      <c r="W25">
        <v>838926</v>
      </c>
    </row>
    <row r="26" spans="1:23" x14ac:dyDescent="0.2">
      <c r="A26" t="s">
        <v>108</v>
      </c>
      <c r="B26" t="s">
        <v>7</v>
      </c>
      <c r="C26">
        <v>8.8765025138854998</v>
      </c>
      <c r="D26">
        <v>8.8765025138854998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5396</v>
      </c>
      <c r="M26">
        <v>7039</v>
      </c>
      <c r="N26" t="s">
        <v>109</v>
      </c>
      <c r="O26" t="s">
        <v>3</v>
      </c>
      <c r="P26" t="s">
        <v>52</v>
      </c>
      <c r="Q26" t="s">
        <v>202</v>
      </c>
      <c r="R26" t="s">
        <v>110</v>
      </c>
      <c r="S26" t="s">
        <v>18</v>
      </c>
      <c r="T26" t="s">
        <v>50</v>
      </c>
      <c r="U26" t="s">
        <v>17</v>
      </c>
      <c r="V26">
        <v>616828</v>
      </c>
      <c r="W26">
        <v>945563</v>
      </c>
    </row>
    <row r="27" spans="1:23" x14ac:dyDescent="0.2">
      <c r="A27" t="s">
        <v>111</v>
      </c>
      <c r="B27" t="s">
        <v>8</v>
      </c>
      <c r="C27">
        <v>8.8302016258239693</v>
      </c>
      <c r="D27">
        <v>8.8302016258239693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7075</v>
      </c>
      <c r="M27" t="s">
        <v>412</v>
      </c>
      <c r="N27" t="s">
        <v>112</v>
      </c>
      <c r="O27" t="s">
        <v>3</v>
      </c>
      <c r="P27" t="s">
        <v>113</v>
      </c>
      <c r="Q27" t="s">
        <v>202</v>
      </c>
      <c r="R27" t="s">
        <v>114</v>
      </c>
      <c r="S27" t="s">
        <v>18</v>
      </c>
      <c r="T27" t="s">
        <v>69</v>
      </c>
      <c r="U27" t="s">
        <v>17</v>
      </c>
      <c r="V27">
        <v>1149532</v>
      </c>
      <c r="W27">
        <v>838926</v>
      </c>
    </row>
    <row r="28" spans="1:23" x14ac:dyDescent="0.2">
      <c r="A28" t="s">
        <v>115</v>
      </c>
      <c r="B28" t="s">
        <v>6</v>
      </c>
      <c r="C28">
        <v>8.7870955467224103</v>
      </c>
      <c r="D28">
        <v>8.7870955467224103</v>
      </c>
      <c r="E28">
        <v>1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6218</v>
      </c>
      <c r="M28" t="s">
        <v>412</v>
      </c>
      <c r="N28" t="s">
        <v>47</v>
      </c>
      <c r="O28" t="s">
        <v>3</v>
      </c>
      <c r="P28" t="s">
        <v>48</v>
      </c>
      <c r="Q28" t="s">
        <v>202</v>
      </c>
      <c r="R28" t="s">
        <v>204</v>
      </c>
      <c r="S28" t="s">
        <v>18</v>
      </c>
      <c r="T28" t="s">
        <v>50</v>
      </c>
      <c r="U28" t="s">
        <v>17</v>
      </c>
      <c r="V28">
        <v>575724</v>
      </c>
      <c r="W28">
        <v>832532</v>
      </c>
    </row>
    <row r="29" spans="1:23" x14ac:dyDescent="0.2">
      <c r="A29" t="s">
        <v>6</v>
      </c>
      <c r="B29" t="s">
        <v>116</v>
      </c>
      <c r="C29">
        <v>8.6097985506057704</v>
      </c>
      <c r="D29">
        <v>8.6097985506057704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 t="s">
        <v>412</v>
      </c>
      <c r="M29">
        <v>5569</v>
      </c>
      <c r="N29" t="s">
        <v>3</v>
      </c>
      <c r="O29" t="s">
        <v>117</v>
      </c>
      <c r="P29" t="s">
        <v>202</v>
      </c>
      <c r="Q29" t="s">
        <v>74</v>
      </c>
      <c r="R29" t="s">
        <v>18</v>
      </c>
      <c r="S29" t="s">
        <v>75</v>
      </c>
      <c r="T29" t="s">
        <v>17</v>
      </c>
      <c r="U29" t="s">
        <v>76</v>
      </c>
      <c r="V29">
        <v>832532</v>
      </c>
      <c r="W29">
        <v>991673</v>
      </c>
    </row>
    <row r="30" spans="1:23" x14ac:dyDescent="0.2">
      <c r="A30" t="s">
        <v>118</v>
      </c>
      <c r="B30" t="s">
        <v>4</v>
      </c>
      <c r="C30">
        <v>8.5401982069015503</v>
      </c>
      <c r="D30">
        <v>8.5401982069015503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3992</v>
      </c>
      <c r="M30">
        <v>6727</v>
      </c>
      <c r="N30" t="s">
        <v>119</v>
      </c>
      <c r="O30" t="s">
        <v>3</v>
      </c>
      <c r="P30" t="s">
        <v>97</v>
      </c>
      <c r="Q30" t="s">
        <v>202</v>
      </c>
      <c r="R30" t="s">
        <v>120</v>
      </c>
      <c r="S30" t="s">
        <v>18</v>
      </c>
      <c r="T30" t="s">
        <v>121</v>
      </c>
      <c r="U30" t="s">
        <v>17</v>
      </c>
      <c r="V30">
        <v>745867</v>
      </c>
      <c r="W30">
        <v>842873</v>
      </c>
    </row>
    <row r="31" spans="1:23" x14ac:dyDescent="0.2">
      <c r="A31" t="s">
        <v>122</v>
      </c>
      <c r="B31" t="s">
        <v>7</v>
      </c>
      <c r="C31">
        <v>8.48709940910339</v>
      </c>
      <c r="D31">
        <v>8.48709940910339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5152</v>
      </c>
      <c r="M31">
        <v>7039</v>
      </c>
      <c r="N31" t="s">
        <v>84</v>
      </c>
      <c r="O31" t="s">
        <v>3</v>
      </c>
      <c r="P31" t="s">
        <v>85</v>
      </c>
      <c r="Q31" t="s">
        <v>202</v>
      </c>
      <c r="R31" t="s">
        <v>86</v>
      </c>
      <c r="S31" t="s">
        <v>18</v>
      </c>
      <c r="T31" t="s">
        <v>87</v>
      </c>
      <c r="U31" t="s">
        <v>17</v>
      </c>
      <c r="V31">
        <v>1032064</v>
      </c>
      <c r="W31">
        <v>945563</v>
      </c>
    </row>
    <row r="32" spans="1:23" x14ac:dyDescent="0.2">
      <c r="A32" t="s">
        <v>123</v>
      </c>
      <c r="B32" t="s">
        <v>7</v>
      </c>
      <c r="C32">
        <v>8.4572792053222692</v>
      </c>
      <c r="D32">
        <v>8.4572792053222692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4750</v>
      </c>
      <c r="M32">
        <v>7039</v>
      </c>
      <c r="N32" t="s">
        <v>124</v>
      </c>
      <c r="O32" t="s">
        <v>3</v>
      </c>
      <c r="P32" t="s">
        <v>125</v>
      </c>
      <c r="Q32" t="s">
        <v>202</v>
      </c>
      <c r="R32" t="s">
        <v>126</v>
      </c>
      <c r="S32" t="s">
        <v>18</v>
      </c>
      <c r="T32" t="s">
        <v>127</v>
      </c>
      <c r="U32" t="s">
        <v>17</v>
      </c>
      <c r="V32">
        <v>518743</v>
      </c>
      <c r="W32">
        <v>945563</v>
      </c>
    </row>
    <row r="33" spans="1:23" x14ac:dyDescent="0.2">
      <c r="A33" t="s">
        <v>8</v>
      </c>
      <c r="B33" t="s">
        <v>4</v>
      </c>
      <c r="C33">
        <v>8.4468007087707502</v>
      </c>
      <c r="D33">
        <v>8.4468007087707502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t="s">
        <v>412</v>
      </c>
      <c r="M33">
        <v>6727</v>
      </c>
      <c r="N33" t="s">
        <v>3</v>
      </c>
      <c r="O33" t="s">
        <v>3</v>
      </c>
      <c r="P33" t="s">
        <v>202</v>
      </c>
      <c r="Q33" t="s">
        <v>202</v>
      </c>
      <c r="R33" t="s">
        <v>18</v>
      </c>
      <c r="S33" t="s">
        <v>18</v>
      </c>
      <c r="T33" t="s">
        <v>17</v>
      </c>
      <c r="U33" t="s">
        <v>17</v>
      </c>
      <c r="V33">
        <v>838926</v>
      </c>
      <c r="W33">
        <v>842873</v>
      </c>
    </row>
    <row r="34" spans="1:23" x14ac:dyDescent="0.2">
      <c r="A34" t="s">
        <v>128</v>
      </c>
      <c r="B34" t="s">
        <v>8</v>
      </c>
      <c r="C34">
        <v>8.43849778175354</v>
      </c>
      <c r="D34">
        <v>8.43849778175354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6450</v>
      </c>
      <c r="M34" t="s">
        <v>412</v>
      </c>
      <c r="N34" t="s">
        <v>47</v>
      </c>
      <c r="O34" t="s">
        <v>3</v>
      </c>
      <c r="P34" t="s">
        <v>48</v>
      </c>
      <c r="Q34" t="s">
        <v>202</v>
      </c>
      <c r="R34" t="s">
        <v>49</v>
      </c>
      <c r="S34" t="s">
        <v>18</v>
      </c>
      <c r="T34" t="s">
        <v>50</v>
      </c>
      <c r="U34" t="s">
        <v>17</v>
      </c>
      <c r="V34">
        <v>587296</v>
      </c>
      <c r="W34">
        <v>838926</v>
      </c>
    </row>
    <row r="35" spans="1:23" x14ac:dyDescent="0.2">
      <c r="A35" t="s">
        <v>46</v>
      </c>
      <c r="B35" t="s">
        <v>4</v>
      </c>
      <c r="C35">
        <v>8.39859843254089</v>
      </c>
      <c r="D35">
        <v>8.39859843254089</v>
      </c>
      <c r="E35">
        <v>1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6450</v>
      </c>
      <c r="M35">
        <v>6727</v>
      </c>
      <c r="N35" t="s">
        <v>47</v>
      </c>
      <c r="O35" t="s">
        <v>3</v>
      </c>
      <c r="P35" t="s">
        <v>48</v>
      </c>
      <c r="Q35" t="s">
        <v>202</v>
      </c>
      <c r="R35" t="s">
        <v>49</v>
      </c>
      <c r="S35" t="s">
        <v>18</v>
      </c>
      <c r="T35" t="s">
        <v>50</v>
      </c>
      <c r="U35" t="s">
        <v>17</v>
      </c>
      <c r="V35">
        <v>572762</v>
      </c>
      <c r="W35">
        <v>842873</v>
      </c>
    </row>
    <row r="36" spans="1:23" x14ac:dyDescent="0.2">
      <c r="A36" t="s">
        <v>129</v>
      </c>
      <c r="B36" t="s">
        <v>7</v>
      </c>
      <c r="C36">
        <v>8.3501994609832799</v>
      </c>
      <c r="D36">
        <v>8.3501994609832799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6044</v>
      </c>
      <c r="M36">
        <v>7039</v>
      </c>
      <c r="N36" t="s">
        <v>61</v>
      </c>
      <c r="O36" t="s">
        <v>3</v>
      </c>
      <c r="P36" t="s">
        <v>62</v>
      </c>
      <c r="Q36" t="s">
        <v>202</v>
      </c>
      <c r="R36" t="s">
        <v>63</v>
      </c>
      <c r="S36" t="s">
        <v>18</v>
      </c>
      <c r="T36" t="s">
        <v>64</v>
      </c>
      <c r="U36" t="s">
        <v>17</v>
      </c>
      <c r="V36">
        <v>854371</v>
      </c>
      <c r="W36">
        <v>945563</v>
      </c>
    </row>
    <row r="37" spans="1:23" x14ac:dyDescent="0.2">
      <c r="A37" t="s">
        <v>6</v>
      </c>
      <c r="B37" t="s">
        <v>130</v>
      </c>
      <c r="C37">
        <v>8.3189010620117205</v>
      </c>
      <c r="D37">
        <v>8.3189010620117205</v>
      </c>
      <c r="E37">
        <v>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t="s">
        <v>412</v>
      </c>
      <c r="M37">
        <v>7100</v>
      </c>
      <c r="N37" t="s">
        <v>3</v>
      </c>
      <c r="O37" t="s">
        <v>131</v>
      </c>
      <c r="P37" t="s">
        <v>202</v>
      </c>
      <c r="Q37" t="s">
        <v>67</v>
      </c>
      <c r="R37" t="s">
        <v>18</v>
      </c>
      <c r="S37" t="s">
        <v>132</v>
      </c>
      <c r="T37" t="s">
        <v>17</v>
      </c>
      <c r="U37" t="s">
        <v>133</v>
      </c>
      <c r="V37">
        <v>832532</v>
      </c>
      <c r="W37">
        <v>760754</v>
      </c>
    </row>
    <row r="38" spans="1:23" x14ac:dyDescent="0.2">
      <c r="A38" t="s">
        <v>134</v>
      </c>
      <c r="B38" t="s">
        <v>8</v>
      </c>
      <c r="C38">
        <v>8.2675933837890607</v>
      </c>
      <c r="D38">
        <v>8.2675933837890607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8316</v>
      </c>
      <c r="M38" t="s">
        <v>412</v>
      </c>
      <c r="N38" t="s">
        <v>135</v>
      </c>
      <c r="O38" t="s">
        <v>3</v>
      </c>
      <c r="P38" t="s">
        <v>136</v>
      </c>
      <c r="Q38" t="s">
        <v>202</v>
      </c>
      <c r="R38" t="s">
        <v>137</v>
      </c>
      <c r="S38" t="s">
        <v>18</v>
      </c>
      <c r="T38" t="s">
        <v>138</v>
      </c>
      <c r="U38" t="s">
        <v>17</v>
      </c>
      <c r="V38">
        <v>580242</v>
      </c>
      <c r="W38">
        <v>838926</v>
      </c>
    </row>
    <row r="39" spans="1:23" x14ac:dyDescent="0.2">
      <c r="A39" t="s">
        <v>139</v>
      </c>
      <c r="B39" t="s">
        <v>8</v>
      </c>
      <c r="C39">
        <v>8.2180976867675799</v>
      </c>
      <c r="D39">
        <v>8.2180976867675799</v>
      </c>
      <c r="E39">
        <v>1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5558</v>
      </c>
      <c r="M39" t="s">
        <v>412</v>
      </c>
      <c r="N39" t="s">
        <v>140</v>
      </c>
      <c r="O39" t="s">
        <v>3</v>
      </c>
      <c r="P39" t="s">
        <v>141</v>
      </c>
      <c r="Q39" t="s">
        <v>202</v>
      </c>
      <c r="R39" t="s">
        <v>142</v>
      </c>
      <c r="S39" t="s">
        <v>18</v>
      </c>
      <c r="T39" t="s">
        <v>143</v>
      </c>
      <c r="U39" t="s">
        <v>17</v>
      </c>
      <c r="V39">
        <v>702419</v>
      </c>
      <c r="W39">
        <v>838926</v>
      </c>
    </row>
    <row r="40" spans="1:23" x14ac:dyDescent="0.2">
      <c r="A40" t="s">
        <v>144</v>
      </c>
      <c r="B40" t="s">
        <v>8</v>
      </c>
      <c r="C40">
        <v>8.1709980964660591</v>
      </c>
      <c r="D40">
        <v>8.1709980964660591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4056</v>
      </c>
      <c r="M40" t="s">
        <v>412</v>
      </c>
      <c r="N40" t="s">
        <v>145</v>
      </c>
      <c r="O40" t="s">
        <v>3</v>
      </c>
      <c r="P40" t="s">
        <v>97</v>
      </c>
      <c r="Q40" t="s">
        <v>202</v>
      </c>
      <c r="R40" t="s">
        <v>146</v>
      </c>
      <c r="S40" t="s">
        <v>18</v>
      </c>
      <c r="T40" t="s">
        <v>76</v>
      </c>
      <c r="U40" t="s">
        <v>17</v>
      </c>
      <c r="V40">
        <v>703986</v>
      </c>
      <c r="W40">
        <v>838926</v>
      </c>
    </row>
    <row r="41" spans="1:23" x14ac:dyDescent="0.2">
      <c r="A41" t="s">
        <v>147</v>
      </c>
      <c r="B41" t="s">
        <v>4</v>
      </c>
      <c r="C41">
        <v>8.0609083175659197</v>
      </c>
      <c r="D41">
        <v>8.0609083175659197</v>
      </c>
      <c r="E41">
        <v>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7100</v>
      </c>
      <c r="M41">
        <v>6727</v>
      </c>
      <c r="N41" t="s">
        <v>148</v>
      </c>
      <c r="O41" t="s">
        <v>3</v>
      </c>
      <c r="P41" t="s">
        <v>149</v>
      </c>
      <c r="Q41" t="s">
        <v>202</v>
      </c>
      <c r="R41" t="s">
        <v>150</v>
      </c>
      <c r="S41" t="s">
        <v>18</v>
      </c>
      <c r="T41" t="s">
        <v>87</v>
      </c>
      <c r="U41" t="s">
        <v>17</v>
      </c>
      <c r="V41">
        <v>1019362</v>
      </c>
      <c r="W41">
        <v>842873</v>
      </c>
    </row>
    <row r="42" spans="1:23" x14ac:dyDescent="0.2">
      <c r="A42" t="s">
        <v>4</v>
      </c>
      <c r="B42" t="s">
        <v>151</v>
      </c>
      <c r="C42">
        <v>8.0528974533081108</v>
      </c>
      <c r="D42">
        <v>8.0528974533081108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6727</v>
      </c>
      <c r="M42">
        <v>7792</v>
      </c>
      <c r="N42" t="s">
        <v>3</v>
      </c>
      <c r="O42" t="s">
        <v>152</v>
      </c>
      <c r="P42" t="s">
        <v>202</v>
      </c>
      <c r="Q42" t="s">
        <v>153</v>
      </c>
      <c r="R42" t="s">
        <v>18</v>
      </c>
      <c r="S42" t="s">
        <v>154</v>
      </c>
      <c r="T42" t="s">
        <v>17</v>
      </c>
      <c r="U42" t="s">
        <v>155</v>
      </c>
      <c r="V42">
        <v>842873</v>
      </c>
      <c r="W42">
        <v>845018</v>
      </c>
    </row>
    <row r="43" spans="1:23" x14ac:dyDescent="0.2">
      <c r="A43" t="s">
        <v>156</v>
      </c>
      <c r="B43" t="s">
        <v>7</v>
      </c>
      <c r="C43">
        <v>8.0282032489776594</v>
      </c>
      <c r="D43">
        <v>8.0282032489776594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7051</v>
      </c>
      <c r="M43">
        <v>7039</v>
      </c>
      <c r="N43" t="s">
        <v>157</v>
      </c>
      <c r="O43" t="s">
        <v>3</v>
      </c>
      <c r="P43" t="s">
        <v>48</v>
      </c>
      <c r="Q43" t="s">
        <v>202</v>
      </c>
      <c r="R43" t="s">
        <v>102</v>
      </c>
      <c r="S43" t="s">
        <v>18</v>
      </c>
      <c r="T43" t="s">
        <v>50</v>
      </c>
      <c r="U43" t="s">
        <v>17</v>
      </c>
      <c r="V43">
        <v>767098</v>
      </c>
      <c r="W43">
        <v>945563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 (libraries)</vt:lpstr>
      <vt:lpstr>S2 (qpadm)</vt:lpstr>
      <vt:lpstr>S3 (f4)</vt:lpstr>
      <vt:lpstr>S4 (outgroups)</vt:lpstr>
      <vt:lpstr>S5 (ALDER, DATES)</vt:lpstr>
      <vt:lpstr>S6 (ROH)</vt:lpstr>
      <vt:lpstr>S7 (IBD)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Lipson, Mark Israel</dc:creator>
  <cp:lastModifiedBy>Reich, David Emil</cp:lastModifiedBy>
  <dcterms:created xsi:type="dcterms:W3CDTF">2023-12-11T02:59:19Z</dcterms:created>
  <dcterms:modified xsi:type="dcterms:W3CDTF">2024-10-24T23:09:22Z</dcterms:modified>
</cp:coreProperties>
</file>