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SOURCE DATA (GRAPHS)_final/"/>
    </mc:Choice>
  </mc:AlternateContent>
  <xr:revisionPtr revIDLastSave="0" documentId="13_ncr:1_{9598285C-892F-AC40-AE6A-4324088904FD}" xr6:coauthVersionLast="47" xr6:coauthVersionMax="47" xr10:uidLastSave="{00000000-0000-0000-0000-000000000000}"/>
  <bookViews>
    <workbookView xWindow="55280" yWindow="9900" windowWidth="30240" windowHeight="18880" activeTab="1" xr2:uid="{14E42313-F88E-D34A-B3D5-085AF11F9F82}"/>
  </bookViews>
  <sheets>
    <sheet name="Ext Data Fig 5a" sheetId="1" r:id="rId1"/>
    <sheet name="Ext Data Fig 5b" sheetId="2" r:id="rId2"/>
    <sheet name="Ext Data Fig 5c" sheetId="3" r:id="rId3"/>
    <sheet name="Ext Data Fig 5d" sheetId="4" r:id="rId4"/>
    <sheet name="Ext Data Fig 5e" sheetId="5" r:id="rId5"/>
    <sheet name="Ext Data Fig 5f" sheetId="6" r:id="rId6"/>
    <sheet name="Ext Data Fig 5g" sheetId="7" r:id="rId7"/>
    <sheet name="Ext Data Fig 5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  <c r="H10" i="2"/>
  <c r="B10" i="6" l="1"/>
  <c r="G10" i="6"/>
  <c r="F10" i="6"/>
  <c r="E10" i="6"/>
  <c r="D10" i="6"/>
  <c r="C10" i="6"/>
  <c r="H10" i="6"/>
  <c r="B10" i="4"/>
  <c r="D10" i="4"/>
  <c r="G10" i="4"/>
  <c r="F10" i="4"/>
  <c r="E10" i="4"/>
  <c r="C10" i="4"/>
  <c r="H10" i="4"/>
  <c r="H4" i="8" l="1"/>
  <c r="H5" i="8"/>
  <c r="H6" i="8"/>
  <c r="H7" i="8"/>
  <c r="H8" i="8"/>
  <c r="H9" i="8"/>
  <c r="H10" i="8"/>
  <c r="H9" i="6"/>
  <c r="H8" i="6"/>
  <c r="H7" i="6"/>
  <c r="H6" i="6"/>
  <c r="H5" i="6"/>
  <c r="H4" i="6"/>
  <c r="H9" i="4" l="1"/>
  <c r="H8" i="4"/>
  <c r="H7" i="4"/>
  <c r="H6" i="4"/>
  <c r="H5" i="4"/>
  <c r="H4" i="4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<sst xmlns="http://schemas.openxmlformats.org/spreadsheetml/2006/main" count="127" uniqueCount="34">
  <si>
    <t>On-time period</t>
    <phoneticPr fontId="1"/>
  </si>
  <si>
    <t>PD02</t>
    <phoneticPr fontId="1"/>
  </si>
  <si>
    <t>PD03</t>
    <phoneticPr fontId="1"/>
  </si>
  <si>
    <t>PD04</t>
    <phoneticPr fontId="1"/>
  </si>
  <si>
    <t>PD05</t>
    <phoneticPr fontId="1"/>
  </si>
  <si>
    <t>PD06</t>
    <phoneticPr fontId="1"/>
  </si>
  <si>
    <t>0M</t>
    <phoneticPr fontId="1"/>
  </si>
  <si>
    <t>1M</t>
    <phoneticPr fontId="1"/>
  </si>
  <si>
    <t>3M</t>
    <phoneticPr fontId="1"/>
  </si>
  <si>
    <t>6M</t>
    <phoneticPr fontId="1"/>
  </si>
  <si>
    <t>12M</t>
    <phoneticPr fontId="1"/>
  </si>
  <si>
    <t>18M</t>
    <phoneticPr fontId="1"/>
  </si>
  <si>
    <t>24M</t>
    <phoneticPr fontId="1"/>
  </si>
  <si>
    <t>PD08</t>
    <phoneticPr fontId="1"/>
  </si>
  <si>
    <t>mean</t>
    <phoneticPr fontId="1"/>
  </si>
  <si>
    <t>ON-time Period: Change From Baseline</t>
    <phoneticPr fontId="1"/>
  </si>
  <si>
    <t>OFF-time Period</t>
    <phoneticPr fontId="1"/>
  </si>
  <si>
    <t>OFF-time Period: Change From Baseline</t>
    <phoneticPr fontId="1"/>
  </si>
  <si>
    <t>PDQ39</t>
    <phoneticPr fontId="1"/>
  </si>
  <si>
    <t>PDQ39 Change From Baseline</t>
    <phoneticPr fontId="1"/>
  </si>
  <si>
    <t>*</t>
    <phoneticPr fontId="1"/>
  </si>
  <si>
    <t>* Not available</t>
    <phoneticPr fontId="1"/>
  </si>
  <si>
    <t>PD08</t>
  </si>
  <si>
    <t>PD06</t>
  </si>
  <si>
    <t>PD05</t>
  </si>
  <si>
    <t>PD04</t>
  </si>
  <si>
    <t>PD03</t>
  </si>
  <si>
    <t>PD02</t>
  </si>
  <si>
    <t>LEDD</t>
    <phoneticPr fontId="1"/>
  </si>
  <si>
    <t>% Changes</t>
    <phoneticPr fontId="1"/>
  </si>
  <si>
    <t>Mean</t>
  </si>
  <si>
    <t>LEDD Change From Baseline</t>
    <phoneticPr fontId="1"/>
  </si>
  <si>
    <t>% Change</t>
    <phoneticPr fontId="1"/>
  </si>
  <si>
    <t>0M absolute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</si>
</sst>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_ "/>
    <numFmt numFmtId="178" formatCode="0.0_ "/>
    <numFmt numFmtId="182" formatCode="0.0_);[Red]\(0.0\)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 readingOrder="1"/>
    </xf>
    <xf numFmtId="0" fontId="3" fillId="0" borderId="0" xfId="0" applyFont="1">
      <alignment vertical="center"/>
    </xf>
    <xf numFmtId="176" fontId="3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178" fontId="2" fillId="0" borderId="0" xfId="0" applyNumberFormat="1" applyFont="1">
      <alignment vertical="center"/>
    </xf>
    <xf numFmtId="182" fontId="3" fillId="0" borderId="0" xfId="0" applyNumberFormat="1" applyFont="1">
      <alignment vertical="center"/>
    </xf>
    <xf numFmtId="182" fontId="3" fillId="0" borderId="0" xfId="0" applyNumberFormat="1" applyFont="1" applyAlignment="1"/>
    <xf numFmtId="182" fontId="2" fillId="0" borderId="0" xfId="0" applyNumberFormat="1" applyFont="1">
      <alignment vertical="center"/>
    </xf>
    <xf numFmtId="178" fontId="3" fillId="0" borderId="0" xfId="0" applyNumberFormat="1" applyFont="1" applyAlignment="1"/>
    <xf numFmtId="178" fontId="3" fillId="0" borderId="0" xfId="0" applyNumberFormat="1" applyFont="1" applyAlignment="1">
      <alignment horizontal="right" vertical="center"/>
    </xf>
    <xf numFmtId="178" fontId="0" fillId="0" borderId="0" xfId="0" applyNumberFormat="1">
      <alignment vertical="center"/>
    </xf>
    <xf numFmtId="182" fontId="2" fillId="0" borderId="0" xfId="0" applyNumberFormat="1" applyFont="1" applyAlignment="1"/>
    <xf numFmtId="0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F152-ABC3-9E47-B5EB-ECD6D51A9573}">
  <dimension ref="A1:H9"/>
  <sheetViews>
    <sheetView workbookViewId="0">
      <selection activeCell="G3" sqref="G3:G9"/>
    </sheetView>
  </sheetViews>
  <sheetFormatPr baseColWidth="10" defaultRowHeight="20"/>
  <sheetData>
    <row r="1" spans="1:8">
      <c r="A1" s="3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13</v>
      </c>
    </row>
    <row r="3" spans="1:8">
      <c r="A3" s="1" t="s">
        <v>6</v>
      </c>
      <c r="B3" s="18">
        <v>7.7</v>
      </c>
      <c r="C3" s="18">
        <v>11.4</v>
      </c>
      <c r="D3" s="18">
        <v>13.1</v>
      </c>
      <c r="E3" s="22">
        <v>10.357142857142858</v>
      </c>
      <c r="F3" s="18">
        <v>8.6</v>
      </c>
      <c r="G3" s="22">
        <v>10.5</v>
      </c>
    </row>
    <row r="4" spans="1:8">
      <c r="A4" s="1" t="s">
        <v>7</v>
      </c>
      <c r="B4" s="18">
        <v>11.2</v>
      </c>
      <c r="C4" s="18">
        <v>11.5</v>
      </c>
      <c r="D4" s="18">
        <v>12.6</v>
      </c>
      <c r="E4" s="22">
        <v>11.2</v>
      </c>
      <c r="F4" s="18">
        <v>12.1</v>
      </c>
      <c r="G4" s="22">
        <v>11.1</v>
      </c>
    </row>
    <row r="5" spans="1:8">
      <c r="A5" s="1" t="s">
        <v>8</v>
      </c>
      <c r="B5" s="18">
        <v>13.3</v>
      </c>
      <c r="C5" s="18">
        <v>9.8000000000000007</v>
      </c>
      <c r="D5" s="18">
        <v>12.7</v>
      </c>
      <c r="E5" s="22">
        <v>10.3</v>
      </c>
      <c r="F5" s="18">
        <v>11.9</v>
      </c>
      <c r="G5" s="22">
        <v>11.5</v>
      </c>
    </row>
    <row r="6" spans="1:8">
      <c r="A6" s="1" t="s">
        <v>9</v>
      </c>
      <c r="B6" s="18">
        <v>12.9</v>
      </c>
      <c r="C6" s="18">
        <v>8.4</v>
      </c>
      <c r="D6" s="18">
        <v>10.4</v>
      </c>
      <c r="E6" s="22">
        <v>11.1</v>
      </c>
      <c r="F6" s="18">
        <v>11.1</v>
      </c>
      <c r="G6" s="22">
        <v>11.1</v>
      </c>
    </row>
    <row r="7" spans="1:8">
      <c r="A7" s="1" t="s">
        <v>10</v>
      </c>
      <c r="B7" s="18">
        <v>12.9</v>
      </c>
      <c r="C7" s="18">
        <v>11.2</v>
      </c>
      <c r="D7" s="18">
        <v>11</v>
      </c>
      <c r="E7" s="22">
        <v>11</v>
      </c>
      <c r="F7" s="18">
        <v>9.6</v>
      </c>
      <c r="G7" s="22">
        <v>10.1</v>
      </c>
    </row>
    <row r="8" spans="1:8">
      <c r="A8" s="1" t="s">
        <v>11</v>
      </c>
      <c r="B8" s="18">
        <v>14</v>
      </c>
      <c r="C8" s="18">
        <v>11.5</v>
      </c>
      <c r="D8" s="18">
        <v>11.3</v>
      </c>
      <c r="E8" s="22">
        <v>11.214285714285714</v>
      </c>
      <c r="F8" s="18">
        <v>10.3</v>
      </c>
      <c r="G8" s="22">
        <v>10.1</v>
      </c>
    </row>
    <row r="9" spans="1:8">
      <c r="A9" s="1" t="s">
        <v>12</v>
      </c>
      <c r="B9" s="18">
        <v>11.8</v>
      </c>
      <c r="C9" s="18">
        <v>9.1999999999999993</v>
      </c>
      <c r="D9" s="18">
        <v>10.3</v>
      </c>
      <c r="E9" s="22">
        <v>11.3</v>
      </c>
      <c r="F9" s="18">
        <v>7.4</v>
      </c>
      <c r="G9" s="22">
        <v>8.6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2AD8-979D-F546-B95B-20C0DE11C3E4}">
  <dimension ref="A1:I23"/>
  <sheetViews>
    <sheetView tabSelected="1" workbookViewId="0">
      <selection activeCell="H26" sqref="H26"/>
    </sheetView>
  </sheetViews>
  <sheetFormatPr baseColWidth="10" defaultRowHeight="20"/>
  <sheetData>
    <row r="1" spans="1:9">
      <c r="A1" s="3" t="s">
        <v>15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13</v>
      </c>
      <c r="H2" s="1" t="s">
        <v>14</v>
      </c>
    </row>
    <row r="3" spans="1:9">
      <c r="A3" s="1" t="s">
        <v>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5">
        <v>0</v>
      </c>
    </row>
    <row r="4" spans="1:9">
      <c r="A4" s="1" t="s">
        <v>7</v>
      </c>
      <c r="B4" s="1">
        <v>3.5</v>
      </c>
      <c r="C4" s="1">
        <v>0.1</v>
      </c>
      <c r="D4" s="1">
        <v>-0.5</v>
      </c>
      <c r="E4" s="1">
        <v>0.8</v>
      </c>
      <c r="F4" s="1">
        <v>3.5</v>
      </c>
      <c r="G4" s="1">
        <v>0.6</v>
      </c>
      <c r="H4" s="15">
        <f t="shared" ref="H4:H9" si="0">AVERAGE(B4:G4)</f>
        <v>1.3333333333333333</v>
      </c>
    </row>
    <row r="5" spans="1:9">
      <c r="A5" s="1" t="s">
        <v>8</v>
      </c>
      <c r="B5" s="1">
        <v>5.6</v>
      </c>
      <c r="C5" s="1">
        <v>-1.6</v>
      </c>
      <c r="D5" s="1">
        <v>-0.4</v>
      </c>
      <c r="E5" s="1">
        <v>-0.1</v>
      </c>
      <c r="F5" s="1">
        <v>3.3</v>
      </c>
      <c r="G5" s="1">
        <v>1</v>
      </c>
      <c r="H5" s="15">
        <f t="shared" si="0"/>
        <v>1.2999999999999998</v>
      </c>
    </row>
    <row r="6" spans="1:9">
      <c r="A6" s="1" t="s">
        <v>9</v>
      </c>
      <c r="B6" s="1">
        <v>5.2</v>
      </c>
      <c r="C6" s="1">
        <v>-3</v>
      </c>
      <c r="D6" s="1">
        <v>-2.7</v>
      </c>
      <c r="E6" s="1">
        <v>0.7</v>
      </c>
      <c r="F6" s="1">
        <v>2.5</v>
      </c>
      <c r="G6" s="1">
        <v>0.6</v>
      </c>
      <c r="H6" s="15">
        <f t="shared" si="0"/>
        <v>0.55000000000000004</v>
      </c>
    </row>
    <row r="7" spans="1:9">
      <c r="A7" s="1" t="s">
        <v>10</v>
      </c>
      <c r="B7" s="1">
        <v>5.2</v>
      </c>
      <c r="C7" s="1">
        <v>-0.2</v>
      </c>
      <c r="D7" s="1">
        <v>-2.1</v>
      </c>
      <c r="E7" s="1">
        <v>0.6</v>
      </c>
      <c r="F7" s="1">
        <v>1</v>
      </c>
      <c r="G7" s="1">
        <v>-0.4</v>
      </c>
      <c r="H7" s="15">
        <f t="shared" si="0"/>
        <v>0.68333333333333324</v>
      </c>
    </row>
    <row r="8" spans="1:9">
      <c r="A8" s="1" t="s">
        <v>11</v>
      </c>
      <c r="B8" s="1">
        <v>6.3</v>
      </c>
      <c r="C8" s="1">
        <v>0.1</v>
      </c>
      <c r="D8" s="1">
        <v>-1.8</v>
      </c>
      <c r="E8" s="1">
        <v>0.9</v>
      </c>
      <c r="F8" s="1">
        <v>1.7</v>
      </c>
      <c r="G8" s="1">
        <v>-0.4</v>
      </c>
      <c r="H8" s="15">
        <f t="shared" si="0"/>
        <v>1.1333333333333333</v>
      </c>
    </row>
    <row r="9" spans="1:9">
      <c r="A9" s="1" t="s">
        <v>12</v>
      </c>
      <c r="B9" s="1">
        <v>4.0999999999999996</v>
      </c>
      <c r="C9" s="1">
        <v>-2.2000000000000002</v>
      </c>
      <c r="D9" s="1">
        <v>-2.8</v>
      </c>
      <c r="E9" s="1">
        <v>0.9</v>
      </c>
      <c r="F9" s="1">
        <v>-1.2</v>
      </c>
      <c r="G9" s="1">
        <v>-1.9</v>
      </c>
      <c r="H9" s="15">
        <f t="shared" si="0"/>
        <v>-0.51666666666666672</v>
      </c>
    </row>
    <row r="10" spans="1:9">
      <c r="A10" s="1" t="s">
        <v>32</v>
      </c>
      <c r="B10" s="13">
        <f>B9/B11*100</f>
        <v>53.246753246753244</v>
      </c>
      <c r="C10" s="13">
        <f>C9/C11*100</f>
        <v>-19.298245614035089</v>
      </c>
      <c r="D10" s="13">
        <f t="shared" ref="D10:G10" si="1">D9/D11*100</f>
        <v>-21.374045801526716</v>
      </c>
      <c r="E10" s="13">
        <f t="shared" si="1"/>
        <v>8.6538461538461533</v>
      </c>
      <c r="F10" s="13">
        <f t="shared" si="1"/>
        <v>-13.953488372093023</v>
      </c>
      <c r="G10" s="13">
        <f t="shared" si="1"/>
        <v>-18.095238095238095</v>
      </c>
      <c r="H10" s="15">
        <f>AVERAGE(B10:G10)</f>
        <v>-1.8034030803822543</v>
      </c>
    </row>
    <row r="11" spans="1:9">
      <c r="A11" s="4" t="s">
        <v>33</v>
      </c>
      <c r="B11" s="1">
        <v>7.7</v>
      </c>
      <c r="C11" s="1">
        <v>11.4</v>
      </c>
      <c r="D11" s="1">
        <v>13.1</v>
      </c>
      <c r="E11" s="1">
        <v>10.4</v>
      </c>
      <c r="F11" s="1">
        <v>8.6</v>
      </c>
      <c r="G11" s="1">
        <v>10.5</v>
      </c>
    </row>
    <row r="12" spans="1:9">
      <c r="B12" s="21"/>
      <c r="C12" s="21"/>
      <c r="D12" s="21"/>
      <c r="E12" s="21"/>
      <c r="F12" s="21"/>
      <c r="G12" s="21"/>
      <c r="H12" s="21"/>
    </row>
    <row r="13" spans="1:9">
      <c r="B13" s="21"/>
      <c r="C13" s="21"/>
      <c r="D13" s="21"/>
      <c r="E13" s="21"/>
      <c r="F13" s="21"/>
      <c r="G13" s="21"/>
      <c r="H13" s="21"/>
    </row>
    <row r="14" spans="1:9">
      <c r="B14" s="21"/>
      <c r="C14" s="21"/>
      <c r="D14" s="21"/>
      <c r="E14" s="21"/>
      <c r="F14" s="21"/>
      <c r="G14" s="21"/>
      <c r="H14" s="21"/>
    </row>
    <row r="15" spans="1:9">
      <c r="B15" s="21"/>
      <c r="C15" s="21"/>
      <c r="D15" s="21"/>
      <c r="E15" s="21"/>
      <c r="F15" s="21"/>
      <c r="G15" s="21"/>
      <c r="H15" s="21"/>
    </row>
    <row r="16" spans="1:9">
      <c r="B16" s="21"/>
      <c r="C16" s="21"/>
      <c r="D16" s="21"/>
      <c r="E16" s="21"/>
      <c r="F16" s="21"/>
      <c r="G16" s="21"/>
      <c r="H16" s="21"/>
    </row>
    <row r="17" spans="2:8">
      <c r="B17" s="21"/>
      <c r="C17" s="21"/>
      <c r="D17" s="21"/>
      <c r="E17" s="21"/>
      <c r="F17" s="21"/>
      <c r="G17" s="21"/>
      <c r="H17" s="21"/>
    </row>
    <row r="18" spans="2:8">
      <c r="B18" s="21"/>
      <c r="C18" s="21"/>
      <c r="D18" s="21"/>
      <c r="E18" s="21"/>
      <c r="F18" s="21"/>
      <c r="G18" s="21"/>
      <c r="H18" s="21"/>
    </row>
    <row r="19" spans="2:8">
      <c r="B19" s="21"/>
      <c r="C19" s="21"/>
      <c r="D19" s="21"/>
      <c r="E19" s="21"/>
      <c r="F19" s="21"/>
      <c r="G19" s="21"/>
      <c r="H19" s="21"/>
    </row>
    <row r="20" spans="2:8">
      <c r="B20" s="21"/>
      <c r="C20" s="21"/>
      <c r="D20" s="21"/>
      <c r="E20" s="21"/>
      <c r="F20" s="21"/>
      <c r="G20" s="21"/>
      <c r="H20" s="21"/>
    </row>
    <row r="21" spans="2:8">
      <c r="B21" s="21"/>
      <c r="C21" s="21"/>
      <c r="D21" s="21"/>
      <c r="E21" s="21"/>
      <c r="F21" s="21"/>
      <c r="G21" s="21"/>
      <c r="H21" s="21"/>
    </row>
    <row r="22" spans="2:8">
      <c r="B22" s="21"/>
      <c r="C22" s="21"/>
      <c r="D22" s="21"/>
      <c r="E22" s="21"/>
      <c r="F22" s="21"/>
      <c r="G22" s="21"/>
      <c r="H22" s="21"/>
    </row>
    <row r="23" spans="2:8">
      <c r="B23" s="21"/>
      <c r="C23" s="21"/>
      <c r="D23" s="21"/>
      <c r="E23" s="21"/>
      <c r="F23" s="21"/>
      <c r="G23" s="21"/>
      <c r="H23" s="2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E24E-4F32-BE40-B1F4-7030611863F5}">
  <dimension ref="A1:H9"/>
  <sheetViews>
    <sheetView workbookViewId="0">
      <selection activeCell="G3" sqref="G3:G9"/>
    </sheetView>
  </sheetViews>
  <sheetFormatPr baseColWidth="10" defaultRowHeight="20"/>
  <sheetData>
    <row r="1" spans="1:8">
      <c r="A1" s="4" t="s">
        <v>16</v>
      </c>
      <c r="B1" s="4"/>
      <c r="C1" s="4"/>
      <c r="D1" s="4"/>
      <c r="E1" s="4"/>
      <c r="F1" s="4"/>
      <c r="G1" s="4"/>
      <c r="H1" s="4"/>
    </row>
    <row r="2" spans="1:8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13</v>
      </c>
    </row>
    <row r="3" spans="1:8">
      <c r="A3" s="4" t="s">
        <v>6</v>
      </c>
      <c r="B3" s="16">
        <v>9.1999999999999993</v>
      </c>
      <c r="C3" s="16">
        <v>6.6</v>
      </c>
      <c r="D3" s="16">
        <v>3.6</v>
      </c>
      <c r="E3" s="17">
        <v>1.2857142857142858</v>
      </c>
      <c r="F3" s="16">
        <v>8.5</v>
      </c>
      <c r="G3" s="17">
        <v>6.7</v>
      </c>
    </row>
    <row r="4" spans="1:8">
      <c r="A4" s="4" t="s">
        <v>7</v>
      </c>
      <c r="B4" s="16">
        <v>5.4</v>
      </c>
      <c r="C4" s="16">
        <v>6.7</v>
      </c>
      <c r="D4" s="16">
        <v>4.5</v>
      </c>
      <c r="E4" s="17">
        <v>1.4</v>
      </c>
      <c r="F4" s="16">
        <v>5.4</v>
      </c>
      <c r="G4" s="17">
        <v>6.3</v>
      </c>
    </row>
    <row r="5" spans="1:8">
      <c r="A5" s="4" t="s">
        <v>8</v>
      </c>
      <c r="B5" s="16">
        <v>4</v>
      </c>
      <c r="C5" s="16">
        <v>9</v>
      </c>
      <c r="D5" s="16">
        <v>3.6</v>
      </c>
      <c r="E5" s="17">
        <v>2.4</v>
      </c>
      <c r="F5" s="16">
        <v>3.7</v>
      </c>
      <c r="G5" s="17">
        <v>5.8</v>
      </c>
    </row>
    <row r="6" spans="1:8">
      <c r="A6" s="4" t="s">
        <v>9</v>
      </c>
      <c r="B6" s="16">
        <v>3.3</v>
      </c>
      <c r="C6" s="16">
        <v>10.1</v>
      </c>
      <c r="D6" s="16">
        <v>6.5</v>
      </c>
      <c r="E6" s="17">
        <v>2.1</v>
      </c>
      <c r="F6" s="16">
        <v>6.9</v>
      </c>
      <c r="G6" s="17">
        <v>6.9</v>
      </c>
    </row>
    <row r="7" spans="1:8">
      <c r="A7" s="4" t="s">
        <v>10</v>
      </c>
      <c r="B7" s="16">
        <v>3.1</v>
      </c>
      <c r="C7" s="16">
        <v>7.1</v>
      </c>
      <c r="D7" s="16">
        <v>6.1</v>
      </c>
      <c r="E7" s="17">
        <v>2</v>
      </c>
      <c r="F7" s="16">
        <v>7.5</v>
      </c>
      <c r="G7" s="17">
        <v>7</v>
      </c>
    </row>
    <row r="8" spans="1:8">
      <c r="A8" s="4" t="s">
        <v>11</v>
      </c>
      <c r="B8" s="16">
        <v>2.6</v>
      </c>
      <c r="C8" s="16">
        <v>6.2</v>
      </c>
      <c r="D8" s="16">
        <v>5.6</v>
      </c>
      <c r="E8" s="17">
        <v>1.0714285714285714</v>
      </c>
      <c r="F8" s="16">
        <v>6.6</v>
      </c>
      <c r="G8" s="17">
        <v>7.1</v>
      </c>
    </row>
    <row r="9" spans="1:8">
      <c r="A9" s="4" t="s">
        <v>12</v>
      </c>
      <c r="B9" s="16">
        <v>4.3</v>
      </c>
      <c r="C9" s="16">
        <v>9.1</v>
      </c>
      <c r="D9" s="16">
        <v>6.2</v>
      </c>
      <c r="E9" s="17">
        <v>1.4</v>
      </c>
      <c r="F9" s="16">
        <v>9.3000000000000007</v>
      </c>
      <c r="G9" s="17">
        <v>8.5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5D1F-DAA6-A84D-8F1C-E216A3B218A4}">
  <dimension ref="A1:I11"/>
  <sheetViews>
    <sheetView workbookViewId="0">
      <selection activeCell="N18" sqref="N18"/>
    </sheetView>
  </sheetViews>
  <sheetFormatPr baseColWidth="10" defaultRowHeight="20"/>
  <sheetData>
    <row r="1" spans="1:9">
      <c r="A1" s="4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13</v>
      </c>
      <c r="H2" s="4" t="s">
        <v>14</v>
      </c>
    </row>
    <row r="3" spans="1:9">
      <c r="A3" s="4" t="s">
        <v>6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23">
        <v>0</v>
      </c>
    </row>
    <row r="4" spans="1:9">
      <c r="A4" s="4" t="s">
        <v>7</v>
      </c>
      <c r="B4" s="4">
        <v>-3.8</v>
      </c>
      <c r="C4" s="4">
        <v>0.1</v>
      </c>
      <c r="D4" s="4">
        <v>0.9</v>
      </c>
      <c r="E4" s="4">
        <v>0.1</v>
      </c>
      <c r="F4" s="4">
        <v>-3.1</v>
      </c>
      <c r="G4" s="4">
        <v>-0.3</v>
      </c>
      <c r="H4" s="13">
        <f t="shared" ref="H4:H9" si="0">AVERAGE(B4:G4)</f>
        <v>-1.0166666666666666</v>
      </c>
    </row>
    <row r="5" spans="1:9">
      <c r="A5" s="4" t="s">
        <v>8</v>
      </c>
      <c r="B5" s="4">
        <v>-5.2</v>
      </c>
      <c r="C5" s="4">
        <v>2.4</v>
      </c>
      <c r="D5" s="4">
        <v>0</v>
      </c>
      <c r="E5" s="4">
        <v>1.1000000000000001</v>
      </c>
      <c r="F5" s="4">
        <v>-4.8</v>
      </c>
      <c r="G5" s="4">
        <v>-0.9</v>
      </c>
      <c r="H5" s="13">
        <f t="shared" si="0"/>
        <v>-1.2333333333333334</v>
      </c>
    </row>
    <row r="6" spans="1:9">
      <c r="A6" s="4" t="s">
        <v>9</v>
      </c>
      <c r="B6" s="4">
        <v>-5.9</v>
      </c>
      <c r="C6" s="4">
        <v>3.5</v>
      </c>
      <c r="D6" s="4">
        <v>2.9</v>
      </c>
      <c r="E6" s="4">
        <v>0.8</v>
      </c>
      <c r="F6" s="4">
        <v>-1.6</v>
      </c>
      <c r="G6" s="4">
        <v>0.1</v>
      </c>
      <c r="H6" s="13">
        <f t="shared" si="0"/>
        <v>-3.3333333333333416E-2</v>
      </c>
    </row>
    <row r="7" spans="1:9">
      <c r="A7" s="4" t="s">
        <v>10</v>
      </c>
      <c r="B7" s="4">
        <v>-6.1</v>
      </c>
      <c r="C7" s="4">
        <v>0.5</v>
      </c>
      <c r="D7" s="4">
        <v>2.5</v>
      </c>
      <c r="E7" s="4">
        <v>0.7</v>
      </c>
      <c r="F7" s="4">
        <v>-1</v>
      </c>
      <c r="G7" s="4">
        <v>0.3</v>
      </c>
      <c r="H7" s="13">
        <f t="shared" si="0"/>
        <v>-0.51666666666666661</v>
      </c>
    </row>
    <row r="8" spans="1:9">
      <c r="A8" s="4" t="s">
        <v>11</v>
      </c>
      <c r="B8" s="4">
        <v>-6.6</v>
      </c>
      <c r="C8" s="4">
        <v>-0.4</v>
      </c>
      <c r="D8" s="4">
        <v>2</v>
      </c>
      <c r="E8" s="4">
        <v>-0.2</v>
      </c>
      <c r="F8" s="4">
        <v>-1.9</v>
      </c>
      <c r="G8" s="4">
        <v>0.4</v>
      </c>
      <c r="H8" s="13">
        <f t="shared" si="0"/>
        <v>-1.1166666666666665</v>
      </c>
    </row>
    <row r="9" spans="1:9">
      <c r="A9" s="4" t="s">
        <v>12</v>
      </c>
      <c r="B9" s="4">
        <v>-4.9000000000000004</v>
      </c>
      <c r="C9" s="4">
        <v>2.5</v>
      </c>
      <c r="D9" s="4">
        <v>2.6</v>
      </c>
      <c r="E9" s="4">
        <v>0.1</v>
      </c>
      <c r="F9" s="4">
        <v>0.8</v>
      </c>
      <c r="G9" s="4">
        <v>1.8</v>
      </c>
      <c r="H9" s="13">
        <f t="shared" si="0"/>
        <v>0.48333333333333323</v>
      </c>
    </row>
    <row r="10" spans="1:9">
      <c r="A10" s="1" t="s">
        <v>32</v>
      </c>
      <c r="B10" s="13">
        <f>B9/B11*100</f>
        <v>-53.260869565217398</v>
      </c>
      <c r="C10" s="13">
        <f>C9/C11*100</f>
        <v>37.878787878787875</v>
      </c>
      <c r="D10" s="13">
        <f>D9/D11*100</f>
        <v>72.222222222222214</v>
      </c>
      <c r="E10" s="13">
        <f t="shared" ref="D10:G10" si="1">E9/E11*100</f>
        <v>7.7777777777777777</v>
      </c>
      <c r="F10" s="13">
        <f t="shared" si="1"/>
        <v>9.4117647058823533</v>
      </c>
      <c r="G10" s="13">
        <f t="shared" si="1"/>
        <v>26.086956521739129</v>
      </c>
      <c r="H10" s="15">
        <f>AVERAGE(B10:G10)</f>
        <v>16.686106590198658</v>
      </c>
    </row>
    <row r="11" spans="1:9">
      <c r="A11" s="4" t="s">
        <v>33</v>
      </c>
      <c r="B11" s="4">
        <v>9.1999999999999993</v>
      </c>
      <c r="C11" s="4">
        <v>6.6</v>
      </c>
      <c r="D11" s="4">
        <v>3.6</v>
      </c>
      <c r="E11" s="5">
        <v>1.2857142857142858</v>
      </c>
      <c r="F11" s="4">
        <v>8.5</v>
      </c>
      <c r="G11" s="6">
        <v>6.9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0772-BCC1-144B-8E49-76FF5012C30A}">
  <dimension ref="A1:G11"/>
  <sheetViews>
    <sheetView workbookViewId="0">
      <selection activeCell="B3" sqref="B3:G3"/>
    </sheetView>
  </sheetViews>
  <sheetFormatPr baseColWidth="10" defaultRowHeight="20"/>
  <sheetData>
    <row r="1" spans="1:7">
      <c r="A1" s="8" t="s">
        <v>18</v>
      </c>
      <c r="B1" s="7"/>
      <c r="C1" s="7"/>
      <c r="D1" s="7"/>
      <c r="E1" s="7"/>
      <c r="F1" s="7"/>
      <c r="G1" s="7"/>
    </row>
    <row r="2" spans="1:7">
      <c r="A2" s="7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13</v>
      </c>
    </row>
    <row r="3" spans="1:7">
      <c r="A3" s="8" t="s">
        <v>6</v>
      </c>
      <c r="B3" s="9">
        <v>24.7</v>
      </c>
      <c r="C3" s="9">
        <v>39.4</v>
      </c>
      <c r="D3" s="9">
        <v>35.700000000000003</v>
      </c>
      <c r="E3" s="9">
        <v>17.2</v>
      </c>
      <c r="F3" s="9">
        <v>40.299999999999997</v>
      </c>
      <c r="G3" s="9">
        <v>29.6</v>
      </c>
    </row>
    <row r="4" spans="1:7">
      <c r="A4" s="8" t="s">
        <v>7</v>
      </c>
      <c r="B4" s="9">
        <v>21.8</v>
      </c>
      <c r="C4" s="9">
        <v>27.3</v>
      </c>
      <c r="D4" s="9">
        <v>49.6</v>
      </c>
      <c r="E4" s="9">
        <v>23</v>
      </c>
      <c r="F4" s="9">
        <v>19.399999999999999</v>
      </c>
      <c r="G4" s="9">
        <v>10.6</v>
      </c>
    </row>
    <row r="5" spans="1:7">
      <c r="A5" s="8" t="s">
        <v>8</v>
      </c>
      <c r="B5" s="9">
        <v>11.4</v>
      </c>
      <c r="C5" s="9">
        <v>28.9</v>
      </c>
      <c r="D5" s="9">
        <v>60.2</v>
      </c>
      <c r="E5" s="9">
        <v>14.4</v>
      </c>
      <c r="F5" s="10" t="s">
        <v>20</v>
      </c>
      <c r="G5" s="9">
        <v>15.1</v>
      </c>
    </row>
    <row r="6" spans="1:7">
      <c r="A6" s="8" t="s">
        <v>9</v>
      </c>
      <c r="B6" s="9">
        <v>12.6</v>
      </c>
      <c r="C6" s="9">
        <v>29.1</v>
      </c>
      <c r="D6" s="9">
        <v>58.6</v>
      </c>
      <c r="E6" s="9">
        <v>16</v>
      </c>
      <c r="F6" s="9">
        <v>35.299999999999997</v>
      </c>
      <c r="G6" s="9">
        <v>17.3</v>
      </c>
    </row>
    <row r="7" spans="1:7">
      <c r="A7" s="8" t="s">
        <v>10</v>
      </c>
      <c r="B7" s="9">
        <v>13.4</v>
      </c>
      <c r="C7" s="9">
        <v>17.2</v>
      </c>
      <c r="D7" s="9">
        <v>28.8</v>
      </c>
      <c r="E7" s="9">
        <v>20.5</v>
      </c>
      <c r="F7" s="9">
        <v>55.3</v>
      </c>
      <c r="G7" s="9">
        <v>28.1</v>
      </c>
    </row>
    <row r="8" spans="1:7">
      <c r="A8" s="8" t="s">
        <v>11</v>
      </c>
      <c r="B8" s="9">
        <v>17.7</v>
      </c>
      <c r="C8" s="9">
        <v>16.5</v>
      </c>
      <c r="D8" s="9">
        <v>24.9</v>
      </c>
      <c r="E8" s="9">
        <v>22.4</v>
      </c>
      <c r="F8" s="9">
        <v>44.5</v>
      </c>
      <c r="G8" s="9">
        <v>14.8</v>
      </c>
    </row>
    <row r="9" spans="1:7">
      <c r="A9" s="8" t="s">
        <v>12</v>
      </c>
      <c r="B9" s="9">
        <v>18.899999999999999</v>
      </c>
      <c r="C9" s="9">
        <v>40.299999999999997</v>
      </c>
      <c r="D9" s="9">
        <v>40.5</v>
      </c>
      <c r="E9" s="9">
        <v>22.1</v>
      </c>
      <c r="F9" s="9">
        <v>62.8</v>
      </c>
      <c r="G9" s="9">
        <v>27.8</v>
      </c>
    </row>
    <row r="11" spans="1:7">
      <c r="A11" s="8" t="s">
        <v>21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DC02-3AB7-9849-9EC1-93A59D8C9992}">
  <dimension ref="A1:H12"/>
  <sheetViews>
    <sheetView workbookViewId="0">
      <selection activeCell="O13" sqref="O13"/>
    </sheetView>
  </sheetViews>
  <sheetFormatPr baseColWidth="10" defaultRowHeight="20"/>
  <sheetData>
    <row r="1" spans="1:8">
      <c r="A1" s="4" t="s">
        <v>19</v>
      </c>
      <c r="B1" s="4"/>
      <c r="C1" s="4"/>
      <c r="D1" s="4"/>
      <c r="E1" s="4"/>
      <c r="F1" s="4"/>
      <c r="G1" s="4"/>
      <c r="H1" s="4"/>
    </row>
    <row r="2" spans="1:8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13</v>
      </c>
      <c r="H2" s="4" t="s">
        <v>14</v>
      </c>
    </row>
    <row r="3" spans="1:8">
      <c r="A3" s="4" t="s">
        <v>6</v>
      </c>
      <c r="B3" s="13">
        <v>0</v>
      </c>
      <c r="C3" s="13">
        <v>0</v>
      </c>
      <c r="D3" s="13">
        <v>0</v>
      </c>
      <c r="E3" s="19">
        <v>0</v>
      </c>
      <c r="F3" s="13">
        <v>0</v>
      </c>
      <c r="G3" s="19">
        <v>0</v>
      </c>
      <c r="H3" s="13">
        <v>0</v>
      </c>
    </row>
    <row r="4" spans="1:8">
      <c r="A4" s="4" t="s">
        <v>7</v>
      </c>
      <c r="B4" s="13">
        <v>-2.9</v>
      </c>
      <c r="C4" s="13">
        <v>-12.1</v>
      </c>
      <c r="D4" s="13">
        <v>13.9</v>
      </c>
      <c r="E4" s="19">
        <v>5.8</v>
      </c>
      <c r="F4" s="13">
        <v>-20.9</v>
      </c>
      <c r="G4" s="19">
        <v>-19</v>
      </c>
      <c r="H4" s="13">
        <f t="shared" ref="H4:H9" si="0">AVERAGE(B4:G4)</f>
        <v>-5.8666666666666671</v>
      </c>
    </row>
    <row r="5" spans="1:8">
      <c r="A5" s="4" t="s">
        <v>8</v>
      </c>
      <c r="B5" s="13">
        <v>-13.3</v>
      </c>
      <c r="C5" s="13">
        <v>-10.5</v>
      </c>
      <c r="D5" s="13">
        <v>24.5</v>
      </c>
      <c r="E5" s="19">
        <v>-2.8</v>
      </c>
      <c r="F5" s="13" t="s">
        <v>20</v>
      </c>
      <c r="G5" s="19">
        <v>-14.5</v>
      </c>
      <c r="H5" s="13">
        <f t="shared" si="0"/>
        <v>-3.3200000000000003</v>
      </c>
    </row>
    <row r="6" spans="1:8">
      <c r="A6" s="4" t="s">
        <v>9</v>
      </c>
      <c r="B6" s="13">
        <v>-12.1</v>
      </c>
      <c r="C6" s="13">
        <v>-10.3</v>
      </c>
      <c r="D6" s="13">
        <v>22.9</v>
      </c>
      <c r="E6" s="19">
        <v>-1.2</v>
      </c>
      <c r="F6" s="13">
        <v>-5</v>
      </c>
      <c r="G6" s="19">
        <v>-12.3</v>
      </c>
      <c r="H6" s="13">
        <f t="shared" si="0"/>
        <v>-3</v>
      </c>
    </row>
    <row r="7" spans="1:8">
      <c r="A7" s="4" t="s">
        <v>10</v>
      </c>
      <c r="B7" s="13">
        <v>-11.3</v>
      </c>
      <c r="C7" s="13">
        <v>-22.2</v>
      </c>
      <c r="D7" s="13">
        <v>-6.9</v>
      </c>
      <c r="E7" s="19">
        <v>3.3</v>
      </c>
      <c r="F7" s="13">
        <v>15</v>
      </c>
      <c r="G7" s="19">
        <v>-1.5</v>
      </c>
      <c r="H7" s="13">
        <f t="shared" si="0"/>
        <v>-3.9333333333333336</v>
      </c>
    </row>
    <row r="8" spans="1:8">
      <c r="A8" s="4" t="s">
        <v>11</v>
      </c>
      <c r="B8" s="13">
        <v>-7</v>
      </c>
      <c r="C8" s="13">
        <v>-22.9</v>
      </c>
      <c r="D8" s="13">
        <v>-10.8</v>
      </c>
      <c r="E8" s="19">
        <v>5.2</v>
      </c>
      <c r="F8" s="13">
        <v>4.2</v>
      </c>
      <c r="G8" s="19">
        <v>-14.8</v>
      </c>
      <c r="H8" s="13">
        <f t="shared" si="0"/>
        <v>-7.6833333333333336</v>
      </c>
    </row>
    <row r="9" spans="1:8">
      <c r="A9" s="4" t="s">
        <v>12</v>
      </c>
      <c r="B9" s="20">
        <v>-5.8</v>
      </c>
      <c r="C9" s="13">
        <v>0.9</v>
      </c>
      <c r="D9" s="13">
        <v>4.8</v>
      </c>
      <c r="E9" s="19">
        <v>4.9000000000000004</v>
      </c>
      <c r="F9" s="13">
        <v>22.5</v>
      </c>
      <c r="G9" s="19">
        <v>-1.8</v>
      </c>
      <c r="H9" s="13">
        <f t="shared" si="0"/>
        <v>4.25</v>
      </c>
    </row>
    <row r="10" spans="1:8">
      <c r="A10" s="1" t="s">
        <v>32</v>
      </c>
      <c r="B10" s="13">
        <f>B9/B11*100</f>
        <v>-23.481781376518217</v>
      </c>
      <c r="C10" s="13">
        <f>C9/C11*100</f>
        <v>2.2842639593908634</v>
      </c>
      <c r="D10" s="13">
        <f>D9/D11*100</f>
        <v>13.445378151260504</v>
      </c>
      <c r="E10" s="13">
        <f t="shared" ref="E10:H10" si="1">E9/E11*100</f>
        <v>28.488372093023255</v>
      </c>
      <c r="F10" s="13">
        <f t="shared" si="1"/>
        <v>55.831265508684865</v>
      </c>
      <c r="G10" s="13">
        <f t="shared" si="1"/>
        <v>-6.0810810810810807</v>
      </c>
      <c r="H10" s="15">
        <f>AVERAGE(B10:G10)</f>
        <v>11.747736209126698</v>
      </c>
    </row>
    <row r="11" spans="1:8">
      <c r="A11" s="4" t="s">
        <v>33</v>
      </c>
      <c r="B11" s="20">
        <v>24.7</v>
      </c>
      <c r="C11" s="20">
        <v>39.4</v>
      </c>
      <c r="D11" s="20">
        <v>35.700000000000003</v>
      </c>
      <c r="E11" s="20">
        <v>17.2</v>
      </c>
      <c r="F11" s="20">
        <v>40.299999999999997</v>
      </c>
      <c r="G11" s="20">
        <v>29.6</v>
      </c>
      <c r="H11" s="21"/>
    </row>
    <row r="12" spans="1:8">
      <c r="A12" s="8" t="s">
        <v>21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9541-8A0E-3346-85DE-19218BF8DE24}">
  <dimension ref="A1:G9"/>
  <sheetViews>
    <sheetView workbookViewId="0">
      <selection activeCell="L13" sqref="L13"/>
    </sheetView>
  </sheetViews>
  <sheetFormatPr baseColWidth="10" defaultRowHeight="20"/>
  <sheetData>
    <row r="1" spans="1:7">
      <c r="A1" s="11" t="s">
        <v>28</v>
      </c>
      <c r="B1" s="11"/>
      <c r="C1" s="11"/>
      <c r="D1" s="11"/>
      <c r="E1" s="11"/>
      <c r="F1" s="11"/>
      <c r="G1" s="11"/>
    </row>
    <row r="2" spans="1:7">
      <c r="A2" s="11"/>
      <c r="B2" s="11" t="s">
        <v>27</v>
      </c>
      <c r="C2" s="11" t="s">
        <v>26</v>
      </c>
      <c r="D2" s="11" t="s">
        <v>25</v>
      </c>
      <c r="E2" s="11" t="s">
        <v>24</v>
      </c>
      <c r="F2" s="11" t="s">
        <v>23</v>
      </c>
      <c r="G2" s="11" t="s">
        <v>22</v>
      </c>
    </row>
    <row r="3" spans="1:7">
      <c r="A3" s="2" t="s">
        <v>6</v>
      </c>
      <c r="B3" s="13">
        <v>1071.9000000000001</v>
      </c>
      <c r="C3" s="13">
        <v>908.1</v>
      </c>
      <c r="D3" s="13">
        <v>1177.5</v>
      </c>
      <c r="E3" s="13">
        <v>839.4</v>
      </c>
      <c r="F3" s="13">
        <v>1514</v>
      </c>
      <c r="G3" s="13">
        <v>961.5</v>
      </c>
    </row>
    <row r="4" spans="1:7">
      <c r="A4" s="2" t="s">
        <v>7</v>
      </c>
      <c r="B4" s="13">
        <v>1071.9000000000001</v>
      </c>
      <c r="C4" s="13">
        <v>908.1</v>
      </c>
      <c r="D4" s="13">
        <v>1177.5</v>
      </c>
      <c r="E4" s="13">
        <v>839.4</v>
      </c>
      <c r="F4" s="13">
        <v>1514</v>
      </c>
      <c r="G4" s="13">
        <v>803.5</v>
      </c>
    </row>
    <row r="5" spans="1:7">
      <c r="A5" s="2" t="s">
        <v>8</v>
      </c>
      <c r="B5" s="13">
        <v>1071.9000000000001</v>
      </c>
      <c r="C5" s="13">
        <v>908.1</v>
      </c>
      <c r="D5" s="13">
        <v>1177.5</v>
      </c>
      <c r="E5" s="13">
        <v>839.4</v>
      </c>
      <c r="F5" s="13">
        <v>1514</v>
      </c>
      <c r="G5" s="13">
        <v>841</v>
      </c>
    </row>
    <row r="6" spans="1:7">
      <c r="A6" s="2" t="s">
        <v>9</v>
      </c>
      <c r="B6" s="13">
        <v>1071.9000000000001</v>
      </c>
      <c r="C6" s="13">
        <v>908.1</v>
      </c>
      <c r="D6" s="13">
        <v>1297.5</v>
      </c>
      <c r="E6" s="13">
        <v>789.4</v>
      </c>
      <c r="F6" s="13">
        <v>1514</v>
      </c>
      <c r="G6" s="13">
        <v>841</v>
      </c>
    </row>
    <row r="7" spans="1:7">
      <c r="A7" s="2" t="s">
        <v>10</v>
      </c>
      <c r="B7" s="13">
        <v>952.2</v>
      </c>
      <c r="C7" s="13">
        <v>958.1</v>
      </c>
      <c r="D7" s="13">
        <v>1459.5</v>
      </c>
      <c r="E7" s="13">
        <v>839.4</v>
      </c>
      <c r="F7" s="13">
        <v>1514</v>
      </c>
      <c r="G7" s="13">
        <v>841</v>
      </c>
    </row>
    <row r="8" spans="1:7">
      <c r="A8" s="2" t="s">
        <v>11</v>
      </c>
      <c r="B8" s="13">
        <v>852.7</v>
      </c>
      <c r="C8" s="13">
        <v>958.1</v>
      </c>
      <c r="D8" s="13">
        <v>1358</v>
      </c>
      <c r="E8" s="13">
        <v>839.4</v>
      </c>
      <c r="F8" s="13">
        <v>1514</v>
      </c>
      <c r="G8" s="13">
        <v>905.4</v>
      </c>
    </row>
    <row r="9" spans="1:7">
      <c r="A9" s="2" t="s">
        <v>12</v>
      </c>
      <c r="B9" s="13">
        <v>852.7</v>
      </c>
      <c r="C9" s="13">
        <v>958.1</v>
      </c>
      <c r="D9" s="13">
        <v>1474.5</v>
      </c>
      <c r="E9" s="13">
        <v>779.55</v>
      </c>
      <c r="F9" s="13">
        <v>1614</v>
      </c>
      <c r="G9" s="13">
        <v>830.4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EC56-8B4E-164F-8E93-2FC51DC06795}">
  <dimension ref="A1:H10"/>
  <sheetViews>
    <sheetView workbookViewId="0">
      <selection activeCell="B10" sqref="B10"/>
    </sheetView>
  </sheetViews>
  <sheetFormatPr baseColWidth="10" defaultRowHeight="20"/>
  <cols>
    <col min="1" max="1" width="26.140625" bestFit="1" customWidth="1"/>
  </cols>
  <sheetData>
    <row r="1" spans="1:8">
      <c r="A1" s="11" t="s">
        <v>31</v>
      </c>
    </row>
    <row r="2" spans="1:8">
      <c r="A2" s="14"/>
      <c r="B2" s="11" t="s">
        <v>27</v>
      </c>
      <c r="C2" s="11" t="s">
        <v>26</v>
      </c>
      <c r="D2" s="11" t="s">
        <v>25</v>
      </c>
      <c r="E2" s="11" t="s">
        <v>24</v>
      </c>
      <c r="F2" s="11" t="s">
        <v>23</v>
      </c>
      <c r="G2" s="11" t="s">
        <v>22</v>
      </c>
      <c r="H2" s="11" t="s">
        <v>30</v>
      </c>
    </row>
    <row r="3" spans="1:8">
      <c r="A3" s="2" t="s">
        <v>6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13">
        <v>0</v>
      </c>
    </row>
    <row r="4" spans="1:8">
      <c r="A4" s="2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-158</v>
      </c>
      <c r="H4" s="13">
        <f t="shared" ref="H4:H10" si="0">AVERAGE(B4:G4)</f>
        <v>-26.333333333333332</v>
      </c>
    </row>
    <row r="5" spans="1:8">
      <c r="A5" s="2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-120.5</v>
      </c>
      <c r="H5" s="13">
        <f t="shared" si="0"/>
        <v>-20.083333333333332</v>
      </c>
    </row>
    <row r="6" spans="1:8">
      <c r="A6" s="2" t="s">
        <v>9</v>
      </c>
      <c r="B6" s="4">
        <v>0</v>
      </c>
      <c r="C6" s="4">
        <v>0</v>
      </c>
      <c r="D6" s="4">
        <v>120</v>
      </c>
      <c r="E6" s="4">
        <v>-50</v>
      </c>
      <c r="F6" s="4">
        <v>0</v>
      </c>
      <c r="G6" s="4">
        <v>-120.5</v>
      </c>
      <c r="H6" s="13">
        <f t="shared" si="0"/>
        <v>-8.4166666666666661</v>
      </c>
    </row>
    <row r="7" spans="1:8">
      <c r="A7" s="2" t="s">
        <v>10</v>
      </c>
      <c r="B7" s="4">
        <v>-119.7</v>
      </c>
      <c r="C7" s="4">
        <v>50</v>
      </c>
      <c r="D7" s="4">
        <v>282</v>
      </c>
      <c r="E7" s="4">
        <v>0</v>
      </c>
      <c r="F7" s="4">
        <v>0</v>
      </c>
      <c r="G7" s="4">
        <v>-120.5</v>
      </c>
      <c r="H7" s="13">
        <f t="shared" si="0"/>
        <v>15.300000000000002</v>
      </c>
    </row>
    <row r="8" spans="1:8">
      <c r="A8" s="2" t="s">
        <v>11</v>
      </c>
      <c r="B8" s="4">
        <v>-219.2</v>
      </c>
      <c r="C8" s="4">
        <v>50</v>
      </c>
      <c r="D8" s="4">
        <v>180.5</v>
      </c>
      <c r="E8" s="4">
        <v>0</v>
      </c>
      <c r="F8" s="4">
        <v>0</v>
      </c>
      <c r="G8" s="4">
        <v>-56.1</v>
      </c>
      <c r="H8" s="13">
        <f t="shared" si="0"/>
        <v>-7.466666666666665</v>
      </c>
    </row>
    <row r="9" spans="1:8">
      <c r="A9" s="2" t="s">
        <v>12</v>
      </c>
      <c r="B9" s="4">
        <v>-219.2</v>
      </c>
      <c r="C9" s="4">
        <v>50</v>
      </c>
      <c r="D9" s="4">
        <v>297</v>
      </c>
      <c r="E9" s="4">
        <v>-59.9</v>
      </c>
      <c r="F9" s="4">
        <v>100</v>
      </c>
      <c r="G9" s="4">
        <v>-131.1</v>
      </c>
      <c r="H9" s="13">
        <f t="shared" si="0"/>
        <v>6.1333333333333355</v>
      </c>
    </row>
    <row r="10" spans="1:8">
      <c r="A10" s="2" t="s">
        <v>29</v>
      </c>
      <c r="B10" s="4">
        <v>-20.399999999999999</v>
      </c>
      <c r="C10" s="4">
        <v>5.5</v>
      </c>
      <c r="D10" s="4">
        <v>25.2</v>
      </c>
      <c r="E10" s="4">
        <v>-7.1</v>
      </c>
      <c r="F10" s="4">
        <v>6.6</v>
      </c>
      <c r="G10" s="4">
        <v>-13.6</v>
      </c>
      <c r="H10" s="12">
        <f t="shared" si="0"/>
        <v>-0.63333333333333319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Ext Data Fig 5a</vt:lpstr>
      <vt:lpstr>Ext Data Fig 5b</vt:lpstr>
      <vt:lpstr>Ext Data Fig 5c</vt:lpstr>
      <vt:lpstr>Ext Data Fig 5d</vt:lpstr>
      <vt:lpstr>Ext Data Fig 5e</vt:lpstr>
      <vt:lpstr>Ext Data Fig 5f</vt:lpstr>
      <vt:lpstr>Ext Data Fig 5g</vt:lpstr>
      <vt:lpstr>Ext Data Fig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2024-10-09T08:33:54Z</dcterms:created>
  <dcterms:modified xsi:type="dcterms:W3CDTF">2024-11-01T03:56:20Z</dcterms:modified>
</cp:coreProperties>
</file>