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dg248/Dropbox/Mac/Desktop/Picuris_submission/2nd_round/"/>
    </mc:Choice>
  </mc:AlternateContent>
  <xr:revisionPtr revIDLastSave="0" documentId="13_ncr:1_{AA8F1BC2-9A91-5847-9102-31D31C7092C4}" xr6:coauthVersionLast="47" xr6:coauthVersionMax="47" xr10:uidLastSave="{00000000-0000-0000-0000-000000000000}"/>
  <bookViews>
    <workbookView xWindow="760" yWindow="9800" windowWidth="31440" windowHeight="9880" activeTab="2" xr2:uid="{9011B5C2-4EB4-1A40-9F3F-D9BCB02E34D8}"/>
  </bookViews>
  <sheets>
    <sheet name="01_LibraryLevelStatistics" sheetId="1" r:id="rId1"/>
    <sheet name="02_IndividualLevelStatistics" sheetId="2" r:id="rId2"/>
    <sheet name="03_ModernPicuris" sheetId="3" r:id="rId3"/>
    <sheet name="04_ImputedWGS" sheetId="4" r:id="rId4"/>
    <sheet name="05_Impute1240K" sheetId="5" r:id="rId5"/>
    <sheet name="06_ArrayDataset" sheetId="6" r:id="rId6"/>
  </sheets>
  <definedNames>
    <definedName name="_xlnm._FilterDatabase" localSheetId="1" hidden="1">'02_IndividualLevelStatistics'!$A$1:$Z$1</definedName>
    <definedName name="_xlnm._FilterDatabase" localSheetId="3" hidden="1">'04_ImputedWGS'!$A$94:$W$266</definedName>
    <definedName name="_xlnm._FilterDatabase" localSheetId="4" hidden="1">'05_Impute1240K'!$A$2:$J$143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1" i="1" l="1"/>
</calcChain>
</file>

<file path=xl/sharedStrings.xml><?xml version="1.0" encoding="utf-8"?>
<sst xmlns="http://schemas.openxmlformats.org/spreadsheetml/2006/main" count="4929" uniqueCount="1436">
  <si>
    <t>individual</t>
  </si>
  <si>
    <t>CGG</t>
  </si>
  <si>
    <t>Picuri01</t>
  </si>
  <si>
    <t>CGG105550</t>
  </si>
  <si>
    <t>CGG105551</t>
  </si>
  <si>
    <t>Picuri02</t>
  </si>
  <si>
    <t>CGG105553</t>
  </si>
  <si>
    <t>Picuri03</t>
  </si>
  <si>
    <t>CGG105554</t>
  </si>
  <si>
    <t>Picuri09</t>
  </si>
  <si>
    <t>CGG105557</t>
  </si>
  <si>
    <t>Picuri11</t>
  </si>
  <si>
    <t>CGG105559</t>
  </si>
  <si>
    <t>CGG105560</t>
  </si>
  <si>
    <t>CGG105561</t>
  </si>
  <si>
    <t>CGG105562</t>
  </si>
  <si>
    <t>Picuri12</t>
  </si>
  <si>
    <t>CGG105563</t>
  </si>
  <si>
    <t>Picuri21</t>
  </si>
  <si>
    <t>CGG105564</t>
  </si>
  <si>
    <t>Picuri31</t>
  </si>
  <si>
    <t>CGG105566</t>
  </si>
  <si>
    <t>Picuri37</t>
  </si>
  <si>
    <t>CGG105567</t>
  </si>
  <si>
    <t>Picuri41</t>
  </si>
  <si>
    <t>CGG105568</t>
  </si>
  <si>
    <t>Picuri46</t>
  </si>
  <si>
    <t>CGG105569</t>
  </si>
  <si>
    <t>Picuri49</t>
  </si>
  <si>
    <t>CGG105570</t>
  </si>
  <si>
    <t>Picuri54</t>
  </si>
  <si>
    <t>CGG105573</t>
  </si>
  <si>
    <t>Picuri57</t>
  </si>
  <si>
    <t>CGG105574</t>
  </si>
  <si>
    <t>Picuri64</t>
  </si>
  <si>
    <t>CGG105575</t>
  </si>
  <si>
    <t>CGG105576</t>
  </si>
  <si>
    <t>Picuri82</t>
  </si>
  <si>
    <t>CGG105579</t>
  </si>
  <si>
    <t>CGG105580</t>
  </si>
  <si>
    <t>Picuri85</t>
  </si>
  <si>
    <t>CGG105582</t>
  </si>
  <si>
    <t>Picuri86</t>
  </si>
  <si>
    <t>CGG105584</t>
  </si>
  <si>
    <t>type</t>
  </si>
  <si>
    <t>double-stranded non-user</t>
  </si>
  <si>
    <t>Name</t>
  </si>
  <si>
    <t>105554B_nasa_TP0086_TP0086EL1_mkrqs_E_ver15_CLZBH_220218</t>
  </si>
  <si>
    <t>105560P_nasa_TP0082_TP0082EL1_MKMQS_E_ver15_UAG22_210804</t>
  </si>
  <si>
    <t>105562T_nasa_TP0076_TP0076EL1_MKMQS_E_ver15_CA7SS_210804</t>
  </si>
  <si>
    <t>TotalReads</t>
  </si>
  <si>
    <t>Endogenous%</t>
  </si>
  <si>
    <t>AutoDepth</t>
  </si>
  <si>
    <t>MTdepth</t>
  </si>
  <si>
    <t>XDepth</t>
  </si>
  <si>
    <t>Xcontam</t>
  </si>
  <si>
    <t>no (female)</t>
  </si>
  <si>
    <t>no (nSites &lt; 1000)</t>
  </si>
  <si>
    <t>yes</t>
  </si>
  <si>
    <t>Xcontam_sites</t>
  </si>
  <si>
    <t>Xcontam_flanking</t>
  </si>
  <si>
    <t>Xcontam_angsd_method_1</t>
  </si>
  <si>
    <t>Xcontam_angsd_method_2</t>
  </si>
  <si>
    <t>Haplotype</t>
  </si>
  <si>
    <t>Haplotype Probability</t>
  </si>
  <si>
    <t>..</t>
  </si>
  <si>
    <t>A2+(64)+@153</t>
  </si>
  <si>
    <t>A2f</t>
  </si>
  <si>
    <t>M8</t>
  </si>
  <si>
    <t>B2a2</t>
  </si>
  <si>
    <t>B2</t>
  </si>
  <si>
    <t>C1b11</t>
  </si>
  <si>
    <t>ReadsNoDup</t>
  </si>
  <si>
    <t>ReadLength</t>
  </si>
  <si>
    <t>5pCtoT_1</t>
  </si>
  <si>
    <t>5pCtoT_2</t>
  </si>
  <si>
    <t>3pGtoA_1</t>
  </si>
  <si>
    <t>3pGtoA_2</t>
  </si>
  <si>
    <t>CONTAMIXapprox_MAP</t>
  </si>
  <si>
    <t>CONTAMIXapprox_MAP_lower</t>
  </si>
  <si>
    <t>CONTAMIXapprox_MAP_upper</t>
  </si>
  <si>
    <t>CONTAMIXprecise_MAP</t>
  </si>
  <si>
    <t>CONTAMIXprecise_MAP_lower</t>
  </si>
  <si>
    <t>CONTAMIXprecise_MAP_upper</t>
  </si>
  <si>
    <t>105550T_nasa_TP0016_TP0016ULSS21A_s2mq_U_ver15_E2UFL_220311</t>
  </si>
  <si>
    <t>105550T_nasa_TP0016_TP0016ULSS21B_s2mq_U_ver15_E2UFL_220311</t>
  </si>
  <si>
    <t>105550T_nasa_TP0016_TP0016ULSS21A_s2mq_U_ver15_E2UFL_220502</t>
  </si>
  <si>
    <t>105550T_nasa_TP0016_TP0016ULSS21B_s2mq_U_ver15_E2UFL_220502</t>
  </si>
  <si>
    <t>105551T_nasa_TP0043_TP0043ULSS21A_s2mq_U_ver15_E2UFL_220311</t>
  </si>
  <si>
    <t>105551T_nasa_TP0043_TP0043ULSS21B_s2mq_U_ver15_E2UFL_220311</t>
  </si>
  <si>
    <t>105551T_nasa_TP0043_TP0043ULSS21A_s2mq_U_ver15_E2UFL_220502</t>
  </si>
  <si>
    <t>105551T_nasa_TP0043_TP0043ULSS21B_s2mq_U_ver15_E2UFL_220502</t>
  </si>
  <si>
    <t>105553T_nasa_TP0047_TP0047ULSS21A_s2mq_U_ver15_E2UFL_220311</t>
  </si>
  <si>
    <t>105553T_nasa_TP0047_TP0047ULSS21B_s2mq_U_ver15_E2UFL_220311</t>
  </si>
  <si>
    <t>105553T_nasa_TP0047_TP0047ULSS21A_s2mq_U_ver15_E2UFL_220502</t>
  </si>
  <si>
    <t>105553T_nasa_TP0047_TP0047ULSS21B_s2mq_U_ver15_E2UFL_220502</t>
  </si>
  <si>
    <t>105557T_nasa_TP0022_TP0022ULSS21A_s2mq_U_ver15_E2UFL_220311</t>
  </si>
  <si>
    <t>105557T_nasa_TP0022_TP0022ULSS21B_s2mq_U_ver15_E2UFL_220311</t>
  </si>
  <si>
    <t>105557T_nasa_TP0022_TP0022ULSS21A_s2mq_U_ver15_E2UFL_220502</t>
  </si>
  <si>
    <t>105557T_nasa_TP0022_TP0022ULSS21B_s2mq_U_ver15_E2UFL_220502</t>
  </si>
  <si>
    <t>105559T_nasa_TP0094_TP0094ULSS21A_s2mq_U_ver15_E2UFL_220311</t>
  </si>
  <si>
    <t>105559T_nasa_TP0094_TP0094ULSS21B_s2mq_U_ver15_E2UFL_220311</t>
  </si>
  <si>
    <t>105559T_nasa_TP0094_TP0094ULSS21A_s2mq_U_ver15_E2UFL_220502</t>
  </si>
  <si>
    <t>105559T_nasa_TP0094_TP0094ULSS21B_s2mq_U_ver15_E2UFL_220502</t>
  </si>
  <si>
    <t>105560P_nasa_TP0082_TP0082ULSS21A_s2mq_U_ver15_E2UFL_220311</t>
  </si>
  <si>
    <t>105560P_nasa_TP0082_TP0082ULSS21B_s2mq_U_ver15_E2UFL_220311</t>
  </si>
  <si>
    <t>105560P_nasa_TP0082_TP0082ULSS21A_s2mq_U_ver15_E2UFL_220502</t>
  </si>
  <si>
    <t>105560P_nasa_TP0082_TP0082ULSS21B_s2mq_U_ver15_E2UFL_220502</t>
  </si>
  <si>
    <t>105563T_nasa_TP0051_TP0051ULSS21A_s2mq_U_ver15_SLIZS_220608</t>
  </si>
  <si>
    <t>105563T_nasa_TP0051_TP0051ULSS21B_s2mq_U_ver15_SLIZS_220608</t>
  </si>
  <si>
    <t>105564T_nasa_TP0053_TP0053SS2UL2A_s2mq_U_ver15_SLIZS_220608</t>
  </si>
  <si>
    <t>105564T_nasa_TP0053_TP0053SS2UL2B_s2mq_U_ver15_SLIZS_220608</t>
  </si>
  <si>
    <t>105564T_nasa_TP0053_TP0053SS2UL1A_s2mq_U_ver15_ZTETK_220801</t>
  </si>
  <si>
    <t>105564T_nasa_TP0053_TP0053SS2UL1B_s2mq_U_ver15_ZTETK_220801</t>
  </si>
  <si>
    <t>105564T_nasa_TP0053_TP0053SS2UL1A_s2mq_U_ver15_Y8ATW_210809</t>
  </si>
  <si>
    <t>105564T_nasa_TP0053_TP0053SS2UL1B_s2mq_U_ver15_Y8ATW_210809</t>
  </si>
  <si>
    <t>105566T_nasa_TP0025_TP0025ULSS21A_s2mq_U_ver15_SLIZS_220608</t>
  </si>
  <si>
    <t>105566T_nasa_TP0025_TP0025ULSS21B_s2mq_U_ver15_SLIZS_220608</t>
  </si>
  <si>
    <t>105567B_nasa_TP0100_TP0100ULSS21A_s2mq_U_ver15_SLIZS_220608</t>
  </si>
  <si>
    <t>105567B_nasa_TP0100_TP0100ULSS21B_s2mq_U_ver15_SLIZS_220608</t>
  </si>
  <si>
    <t>105567B_nasa_TP0100_TP0100ULSS21A_s2mq_U_ver15_ZTETK_220801</t>
  </si>
  <si>
    <t>105567B_nasa_TP0100_TP0100ULSS21B_s2mq_U_ver15_ZTETK_220801</t>
  </si>
  <si>
    <t>105568T_nasa_TP0055_TP0055ULSS21A_s2mq_U_ver15_VKXAL_220819</t>
  </si>
  <si>
    <t>105568T_nasa_TP0055_TP0055ULSS21B_s2mq_U_ver15_VKXAL_220819</t>
  </si>
  <si>
    <t>105568T_nasa_TP0055_TP0055ULSS21A_s2mq_U_ver15_LPMX5_221017</t>
  </si>
  <si>
    <t>105568T_nasa_TP0055_TP0055ULSS21B_s2mq_U_ver15_LPMX5_221017</t>
  </si>
  <si>
    <t>105569B_nasa_TP0098_TP0098ULSS21A_s2mq_U_ver15_SLIZS_220608</t>
  </si>
  <si>
    <t>105569B_nasa_TP0098_TP0098ULSS21B_s2mq_U_ver15_SLIZS_220608</t>
  </si>
  <si>
    <t>105570B_nasa_TP0106_TP0106ULSS21A_s2mq_U_ver15_SLIZS_220608</t>
  </si>
  <si>
    <t>105570B_nasa_TP0106_TP0106ULSS21B_s2mq_U_ver15_SLIZS_220608</t>
  </si>
  <si>
    <t>105573T_nasa_TP0034_TP0034ULSS21A_s2mq_U_ver15_E2UFL_220502</t>
  </si>
  <si>
    <t>105573T_nasa_TP0034_TP0034ULSS21B_s2mq_U_ver15_E2UFL_220502</t>
  </si>
  <si>
    <t>105573T_nasa_TP0034_TP0034ULSS21A_s2mq_U_ver15_E2UFL_220311</t>
  </si>
  <si>
    <t>105573T_nasa_TP0034_TP0034ULSS21B_s2mq_U_ver15_E2UFL_220311</t>
  </si>
  <si>
    <t>105574T_nasa_TP0019_TP0019ULSS21A_s2mq_U_ver15_ZLRB3_220608</t>
  </si>
  <si>
    <t>105574T_nasa_TP0019_TP0019ULSS21B_s2mq_U_ver15_ZLRB3_220608</t>
  </si>
  <si>
    <t>105575T_nasa_TP0037_TP0037ULSS21A_s2mq_U_ver15_ZLRB3_220608</t>
  </si>
  <si>
    <t>105575T_nasa_TP0037_TP0037ULSS21B_s2mq_U_ver15_ZLRB3_220608</t>
  </si>
  <si>
    <t>105575T_nasa_TP0037_TP0037ULSS21A_s2mq_U_ver15_PTTBZ_220803</t>
  </si>
  <si>
    <t>105576P_nasa_TP0077_TP0077ULSS21A_s2mq_U_ver15_PTTBZ_220803</t>
  </si>
  <si>
    <t>105576P_nasa_TP0077_TP0077ULSS21B_s2mq_U_ver15_PTTBZ_220803</t>
  </si>
  <si>
    <t>105576P_nasa_TP0077_TP0077ULSS21A_s2mq_U_ver15_ZLRB3_220608</t>
  </si>
  <si>
    <t>105576P_nasa_TP0077_TP0077ULSS21B_s2mq_U_ver15_ZLRB3_220608</t>
  </si>
  <si>
    <t>105579P_nasa_TP0028_TP0028SS2UL1A_s2mq_U_ver15_E2UFL_220311</t>
  </si>
  <si>
    <t>105579P_nasa_TP0028_TP0028SS2UL1A_s2mq_U_ver15_E2UFL_220502</t>
  </si>
  <si>
    <t>105579P105580T_nasa_TP0028_TP0028UL1SS2B_s2mq_U_ver15_Y8ATW_210809</t>
  </si>
  <si>
    <t>105579P_nasa_TP0028_TP0028UL1SS2B_s2mq_U_ver15_ZTETK_220801</t>
  </si>
  <si>
    <t>105580T_nasa_TP0040_TP0040ULSS21B_s2mq_U_ver15_ZLRB3_220608</t>
  </si>
  <si>
    <t>105582B_nasa_TP0103_TP0103ULSS21B_s2mq_U_ver15_ZLRB3_220608</t>
  </si>
  <si>
    <t>105584B_nasa_TP0091_TP0091ULSS21A_s2mq_U_ver15_ZLRB3_220608</t>
  </si>
  <si>
    <t>105584B_nasa_TP0091_TP0091ULSS21B_s2mq_U_ver15_ZLRB3_220608</t>
  </si>
  <si>
    <t>single-stranded user-treated</t>
  </si>
  <si>
    <t>C</t>
  </si>
  <si>
    <t>B2a4a</t>
  </si>
  <si>
    <t>B2a</t>
  </si>
  <si>
    <t>B2f</t>
  </si>
  <si>
    <t>Picuri0986</t>
  </si>
  <si>
    <t>cgg</t>
  </si>
  <si>
    <t>CGG105550+CGG105551</t>
  </si>
  <si>
    <t>CGG105557+CGG105584</t>
  </si>
  <si>
    <t>CGG105559+CGG105560+CGG105561+CGG105562</t>
  </si>
  <si>
    <t>CGG105575+CGG105576</t>
  </si>
  <si>
    <t>CGG105579+CGG105580</t>
  </si>
  <si>
    <t>1to22_DoC</t>
  </si>
  <si>
    <t>Xchr_DoC</t>
  </si>
  <si>
    <t>Ychr_DoC</t>
  </si>
  <si>
    <t>mtDNA_DoC</t>
  </si>
  <si>
    <t>sex</t>
  </si>
  <si>
    <t>XX</t>
  </si>
  <si>
    <t>XY</t>
  </si>
  <si>
    <t>Xdepth</t>
  </si>
  <si>
    <t>Ydepth</t>
  </si>
  <si>
    <t>nonUserLibs</t>
  </si>
  <si>
    <t>UserLibs</t>
  </si>
  <si>
    <t>contammix_MAP</t>
  </si>
  <si>
    <t>contammix_lowerbound</t>
  </si>
  <si>
    <t>contammix_upperbound</t>
  </si>
  <si>
    <t>3pCtoT_1</t>
  </si>
  <si>
    <t>impute_gp_avg</t>
  </si>
  <si>
    <t>no</t>
  </si>
  <si>
    <t>IBD_pass</t>
  </si>
  <si>
    <t>sampleId</t>
  </si>
  <si>
    <t>Aconcagua</t>
  </si>
  <si>
    <t>890_Yamana</t>
  </si>
  <si>
    <t>894_Yamana</t>
  </si>
  <si>
    <t>895_Yamana</t>
  </si>
  <si>
    <t>PC537</t>
  </si>
  <si>
    <t>PC537_Taino_1000BP</t>
  </si>
  <si>
    <t>TW004</t>
  </si>
  <si>
    <t>TW004_Tiwanaku</t>
  </si>
  <si>
    <t>TW013</t>
  </si>
  <si>
    <t>TW013_Lukurmata</t>
  </si>
  <si>
    <t>TW027</t>
  </si>
  <si>
    <t>TW027_Lukurmata</t>
  </si>
  <si>
    <t>TW028</t>
  </si>
  <si>
    <t>TW028_Lukurmata</t>
  </si>
  <si>
    <t>TW056</t>
  </si>
  <si>
    <t>TW056_Tiwanaku</t>
  </si>
  <si>
    <t>TW063</t>
  </si>
  <si>
    <t>TW063_Tiwanaku</t>
  </si>
  <si>
    <t>Brasil-2</t>
  </si>
  <si>
    <t>PedraTubarao2_1000BP</t>
  </si>
  <si>
    <t>Sumidouro4</t>
  </si>
  <si>
    <t>Sumidouro5</t>
  </si>
  <si>
    <t>Sumidouro6</t>
  </si>
  <si>
    <t>19651_BigBar</t>
  </si>
  <si>
    <t>CK13</t>
  </si>
  <si>
    <t>CK13_ASO_4000BP</t>
  </si>
  <si>
    <t>IPK12</t>
  </si>
  <si>
    <t>IPK12_Kaweskar</t>
  </si>
  <si>
    <t>IPK13</t>
  </si>
  <si>
    <t>IPK13_Kaweskar</t>
  </si>
  <si>
    <t>IPY08</t>
  </si>
  <si>
    <t>IPY08_Yamana</t>
  </si>
  <si>
    <t>IPY10</t>
  </si>
  <si>
    <t>IPY10_Yamana</t>
  </si>
  <si>
    <t>5832_PtaStaAna</t>
  </si>
  <si>
    <t>A460</t>
  </si>
  <si>
    <t>A460_Ayayema</t>
  </si>
  <si>
    <t>Saqqaq</t>
  </si>
  <si>
    <t>hAndaman</t>
  </si>
  <si>
    <t>B03</t>
  </si>
  <si>
    <t>B03_BajaCali</t>
  </si>
  <si>
    <t>2417J</t>
  </si>
  <si>
    <t>2417J_SierraGorda</t>
  </si>
  <si>
    <t>2417Q</t>
  </si>
  <si>
    <t>2417Q_SierraGorda</t>
  </si>
  <si>
    <t>333B</t>
  </si>
  <si>
    <t>333B_SierraGorda</t>
  </si>
  <si>
    <t>E8</t>
  </si>
  <si>
    <t>E8_CanadaVirgen</t>
  </si>
  <si>
    <t>F9</t>
  </si>
  <si>
    <t>F9_SierraTarahumara</t>
  </si>
  <si>
    <t>PAPV146</t>
  </si>
  <si>
    <t>PAPV146_CiudadPanama</t>
  </si>
  <si>
    <t>PAPV173</t>
  </si>
  <si>
    <t>PAPV173_CiudadPanama</t>
  </si>
  <si>
    <t>UC12_12</t>
  </si>
  <si>
    <t>UC1212_Chincha</t>
  </si>
  <si>
    <t>UC12_20</t>
  </si>
  <si>
    <t>UC1220_Chincha</t>
  </si>
  <si>
    <t>UC12_25</t>
  </si>
  <si>
    <t>UC1225_Chincha</t>
  </si>
  <si>
    <t>UC8_8168</t>
  </si>
  <si>
    <t>UC88168_Chincha</t>
  </si>
  <si>
    <t>IL2</t>
  </si>
  <si>
    <t>IL2_RioIlave</t>
  </si>
  <si>
    <t>IL3</t>
  </si>
  <si>
    <t>IL3_RioIlave</t>
  </si>
  <si>
    <t>IL4</t>
  </si>
  <si>
    <t>IL4_RioIlave</t>
  </si>
  <si>
    <t>IL5</t>
  </si>
  <si>
    <t>IL5_RioIlave</t>
  </si>
  <si>
    <t>IL7</t>
  </si>
  <si>
    <t>IL7_RioIlave</t>
  </si>
  <si>
    <t>CO066</t>
  </si>
  <si>
    <t>CO066_Corupuna</t>
  </si>
  <si>
    <t>CO154</t>
  </si>
  <si>
    <t>CO154_Corupuna</t>
  </si>
  <si>
    <t>CO193</t>
  </si>
  <si>
    <t>CO193_Corupuna</t>
  </si>
  <si>
    <t>Malta01</t>
  </si>
  <si>
    <t>Kolyma1</t>
  </si>
  <si>
    <t>M0831</t>
  </si>
  <si>
    <t>M0831_MagadanBA</t>
  </si>
  <si>
    <t>M9984</t>
  </si>
  <si>
    <t>M9984_MagadanBA</t>
  </si>
  <si>
    <t>NEO229</t>
  </si>
  <si>
    <t>NEO229_UstBelayaN</t>
  </si>
  <si>
    <t>NEO230</t>
  </si>
  <si>
    <t>NEO230_UstBelayaEBA</t>
  </si>
  <si>
    <t>NEO231</t>
  </si>
  <si>
    <t>NEO231_UstBelayaEBA</t>
  </si>
  <si>
    <t>NEO232</t>
  </si>
  <si>
    <t>NEO232_UstBelayaEBA</t>
  </si>
  <si>
    <t>NEO236</t>
  </si>
  <si>
    <t>NEO236_DevilsGate</t>
  </si>
  <si>
    <t>NEO240</t>
  </si>
  <si>
    <t>NEO240_DevilsGate</t>
  </si>
  <si>
    <t>NEO246</t>
  </si>
  <si>
    <t>NEO246_EkvenIA</t>
  </si>
  <si>
    <t>NEO247</t>
  </si>
  <si>
    <t>NEO247_EkvenIA</t>
  </si>
  <si>
    <t>NEO248</t>
  </si>
  <si>
    <t>NEO248_EkvenIA</t>
  </si>
  <si>
    <t>NEO249</t>
  </si>
  <si>
    <t>NEO249_EkvenIA</t>
  </si>
  <si>
    <t>NEO251</t>
  </si>
  <si>
    <t>NEO251_EkvenIA</t>
  </si>
  <si>
    <t>NEO298</t>
  </si>
  <si>
    <t>NEO298_UstBelayaEBA</t>
  </si>
  <si>
    <t>Yana1</t>
  </si>
  <si>
    <t>Yana2</t>
  </si>
  <si>
    <t>I0719.SG</t>
  </si>
  <si>
    <t>I0719_PaleoAleut_Alaska</t>
  </si>
  <si>
    <t>I5319.SG</t>
  </si>
  <si>
    <t>I5319_Athabaskan_Alaska</t>
  </si>
  <si>
    <t>USR1</t>
  </si>
  <si>
    <t>AHUR2064</t>
  </si>
  <si>
    <t>AHUR2064_SpiritCave</t>
  </si>
  <si>
    <t>Lovelock1</t>
  </si>
  <si>
    <t>Lovelock2</t>
  </si>
  <si>
    <t>Lovelock3</t>
  </si>
  <si>
    <t>Lovelock4</t>
  </si>
  <si>
    <t>TrailCreek</t>
  </si>
  <si>
    <t>Anzick1</t>
  </si>
  <si>
    <t>Kennewick</t>
  </si>
  <si>
    <t>523a</t>
  </si>
  <si>
    <t>523a_Athabascan_Alaska_100BP</t>
  </si>
  <si>
    <t>CR01</t>
  </si>
  <si>
    <t>CR01_California_SCIChumash</t>
  </si>
  <si>
    <t>CT01</t>
  </si>
  <si>
    <t>CT01_California_LSCI</t>
  </si>
  <si>
    <t>NC</t>
  </si>
  <si>
    <t>NC_California_NCChumash</t>
  </si>
  <si>
    <t>PS06</t>
  </si>
  <si>
    <t>PS06_California_MainChumash</t>
  </si>
  <si>
    <t>SC03</t>
  </si>
  <si>
    <t>SC03_California_LSCI</t>
  </si>
  <si>
    <t>SC04</t>
  </si>
  <si>
    <t>SC04_California_LSCI</t>
  </si>
  <si>
    <t>SC05</t>
  </si>
  <si>
    <t>SC05_California_LSCI</t>
  </si>
  <si>
    <t>SM02</t>
  </si>
  <si>
    <t>SM02_California_SMIChumash</t>
  </si>
  <si>
    <t>SN03</t>
  </si>
  <si>
    <t>SN03_California_LSN</t>
  </si>
  <si>
    <t>SN11</t>
  </si>
  <si>
    <t>SN11_California_LSN</t>
  </si>
  <si>
    <t>SN17</t>
  </si>
  <si>
    <t>SN17_California_ESN</t>
  </si>
  <si>
    <t>SN44</t>
  </si>
  <si>
    <t>SN44_California_ESN</t>
  </si>
  <si>
    <t>SN48</t>
  </si>
  <si>
    <t>SN48_California_ESN</t>
  </si>
  <si>
    <t>SN50</t>
  </si>
  <si>
    <t>SN50_California_LSN</t>
  </si>
  <si>
    <t>SN53</t>
  </si>
  <si>
    <t>SN53_California_LSN</t>
  </si>
  <si>
    <t>publication</t>
  </si>
  <si>
    <t>locality</t>
  </si>
  <si>
    <t>country</t>
  </si>
  <si>
    <t>latitude</t>
  </si>
  <si>
    <t>longitude</t>
  </si>
  <si>
    <t>MorenoMayarScience2018</t>
  </si>
  <si>
    <t>Cerro Aconcagua, Mendoza Province</t>
  </si>
  <si>
    <t>Argentina</t>
  </si>
  <si>
    <t>RaghavanScience2015</t>
  </si>
  <si>
    <t>Beagle Channel, Tierra del Fuego</t>
  </si>
  <si>
    <t>SchroederPNAS2018</t>
  </si>
  <si>
    <t>Eleuthera, Preacher's Cave</t>
  </si>
  <si>
    <t>Bahamas</t>
  </si>
  <si>
    <t>PopovicSciAdv2021</t>
  </si>
  <si>
    <t>Akapana</t>
  </si>
  <si>
    <t>Bolivia</t>
  </si>
  <si>
    <t>Lukurmata</t>
  </si>
  <si>
    <t>Monolito Descabezado</t>
  </si>
  <si>
    <t>Putuni</t>
  </si>
  <si>
    <t>CampeloSantosProcRScoB2022</t>
  </si>
  <si>
    <t>Pedra do Tubarão site, Venturosa, Pernambuco</t>
  </si>
  <si>
    <t>Brazil</t>
  </si>
  <si>
    <t>Caverna do Sumidouro, Lagoa Santa, Minas Gerais</t>
  </si>
  <si>
    <t>Northwest</t>
  </si>
  <si>
    <t>Canada</t>
  </si>
  <si>
    <t>Lucy Islands, British Columbia, Chatham Sound</t>
  </si>
  <si>
    <t>ScheibScience2018</t>
  </si>
  <si>
    <t>Lucier, Southwestern Ontario</t>
  </si>
  <si>
    <t>delaFuentePNAS2018</t>
  </si>
  <si>
    <t>Strait of Magellan, Punta Santa María</t>
  </si>
  <si>
    <t>Chile</t>
  </si>
  <si>
    <t>Beagle Channel, Hoste Island</t>
  </si>
  <si>
    <t>Beagle Channel, Puerto Williams</t>
  </si>
  <si>
    <t>Yekchal, Patagonia</t>
  </si>
  <si>
    <t>Punta Santa Ana, Patagonia</t>
  </si>
  <si>
    <t>Ayayema Cave, Patagonia</t>
  </si>
  <si>
    <t>RasmussenNature2010</t>
  </si>
  <si>
    <t>Qeqertasussuk</t>
  </si>
  <si>
    <t>Greenland</t>
  </si>
  <si>
    <t>Andaman Islands</t>
  </si>
  <si>
    <t>India</t>
  </si>
  <si>
    <t>LC-218, Arroyo San José, Comondú, Baja California</t>
  </si>
  <si>
    <t>Mexico</t>
  </si>
  <si>
    <t>VillaIslasScience2023</t>
  </si>
  <si>
    <t>Toluquilla, Sierra Gorda, Querétaro</t>
  </si>
  <si>
    <t>Cañada de la Virgen, Guanajuato</t>
  </si>
  <si>
    <t>La Ventana Cave, Sierra Tarahumara, Chihuahua</t>
  </si>
  <si>
    <t>CapodiferroCell2021</t>
  </si>
  <si>
    <t>Panama City, Parque Morelos</t>
  </si>
  <si>
    <t>Panama</t>
  </si>
  <si>
    <t>Panama City, Coco del Mar</t>
  </si>
  <si>
    <t>BongersPNAS2020</t>
  </si>
  <si>
    <t>Chincha</t>
  </si>
  <si>
    <t>Peru</t>
  </si>
  <si>
    <t>LindoSciAdv2018</t>
  </si>
  <si>
    <t>Rio Ilave Basin, Rio Uncallane</t>
  </si>
  <si>
    <t>Maucallacta</t>
  </si>
  <si>
    <t>Antaura</t>
  </si>
  <si>
    <t>Cotahuasi</t>
  </si>
  <si>
    <t>RaghavanNature2014</t>
  </si>
  <si>
    <t>Mal'ta</t>
  </si>
  <si>
    <t>Russia</t>
  </si>
  <si>
    <t>SikoraNature2019</t>
  </si>
  <si>
    <t>Duvanni Yar</t>
  </si>
  <si>
    <t>Ol'skaya</t>
  </si>
  <si>
    <t>Ust'Belaya</t>
  </si>
  <si>
    <t>Devil's Gate Cave</t>
  </si>
  <si>
    <t>Ekven</t>
  </si>
  <si>
    <t>Yana RHS</t>
  </si>
  <si>
    <t>FlegontovNature2019</t>
  </si>
  <si>
    <t>Alaska, Aleutian Islands, Umnak Island, Chaluka Midden</t>
  </si>
  <si>
    <t>USA</t>
  </si>
  <si>
    <t>Alaska, western interior, Tochak McGrath, Upper Kuskokwim River</t>
  </si>
  <si>
    <t>MorenoMayarNature2018</t>
  </si>
  <si>
    <t>Upward Sun River</t>
  </si>
  <si>
    <t>Nevada, Spirit Cave</t>
  </si>
  <si>
    <t>Lovelock Cave, Nevada, US</t>
  </si>
  <si>
    <t>Alaska, Trail Creek</t>
  </si>
  <si>
    <t>RasmussenNature2014</t>
  </si>
  <si>
    <t>Montana, Anzick Ranch</t>
  </si>
  <si>
    <t>RasmussenScience2015</t>
  </si>
  <si>
    <t>Kennewick, Columbia River, Washington State</t>
  </si>
  <si>
    <t>Palm Site</t>
  </si>
  <si>
    <t>San Cruz Island, CA</t>
  </si>
  <si>
    <t>San Catalina Island, CA</t>
  </si>
  <si>
    <t>New Cuyama, CA</t>
  </si>
  <si>
    <t>Point Sal, CA</t>
  </si>
  <si>
    <t>San Clemente Island, CA</t>
  </si>
  <si>
    <t>San Miguel Island, CA</t>
  </si>
  <si>
    <t>California, San Nicolas Island</t>
  </si>
  <si>
    <t>callset</t>
  </si>
  <si>
    <t>ancient</t>
  </si>
  <si>
    <t>mt_haplogroup</t>
  </si>
  <si>
    <t>C1b</t>
  </si>
  <si>
    <t>D4h3a5</t>
  </si>
  <si>
    <t>C1d+194</t>
  </si>
  <si>
    <t>C1c</t>
  </si>
  <si>
    <t>D1</t>
  </si>
  <si>
    <t>D4h3a</t>
  </si>
  <si>
    <t>A2+(64)</t>
  </si>
  <si>
    <t>D4h3a7</t>
  </si>
  <si>
    <t>D1g+16189</t>
  </si>
  <si>
    <t>C1c8</t>
  </si>
  <si>
    <t>B2b</t>
  </si>
  <si>
    <t>D2a</t>
  </si>
  <si>
    <t>M</t>
  </si>
  <si>
    <t>A2af1a1</t>
  </si>
  <si>
    <t>A2+(64)+16129</t>
  </si>
  <si>
    <t>C1b+16311</t>
  </si>
  <si>
    <t>C1c+195</t>
  </si>
  <si>
    <t>U</t>
  </si>
  <si>
    <t>G1b</t>
  </si>
  <si>
    <t>D2a1</t>
  </si>
  <si>
    <t>G1b+16129</t>
  </si>
  <si>
    <t>D4b1a2</t>
  </si>
  <si>
    <t>C4</t>
  </si>
  <si>
    <t>F1b1b</t>
  </si>
  <si>
    <t>C4a1a3</t>
  </si>
  <si>
    <t>D4</t>
  </si>
  <si>
    <t>D4m</t>
  </si>
  <si>
    <t>A2b1</t>
  </si>
  <si>
    <t>D4b1a2a1</t>
  </si>
  <si>
    <t>A2a</t>
  </si>
  <si>
    <t>A2a1</t>
  </si>
  <si>
    <t>D4j</t>
  </si>
  <si>
    <t>U2'3'4'7'8'9</t>
  </si>
  <si>
    <t>B2a1</t>
  </si>
  <si>
    <t>X2a</t>
  </si>
  <si>
    <t>A2</t>
  </si>
  <si>
    <t>flag</t>
  </si>
  <si>
    <t>Xcontam(0.024)</t>
  </si>
  <si>
    <t>Xcontam(0.029)</t>
  </si>
  <si>
    <t>Xcontam(0.027)</t>
  </si>
  <si>
    <t>mtcontam(0.948-0.974)</t>
  </si>
  <si>
    <t>clipped</t>
  </si>
  <si>
    <t>cllipped</t>
  </si>
  <si>
    <t>Xcontam(0.025); mtcontam(0.942-0.980)</t>
  </si>
  <si>
    <t>mtcontam(0.909-0.969)</t>
  </si>
  <si>
    <t>HGDP01037</t>
  </si>
  <si>
    <t>AkimelOodham_HGDP01037</t>
  </si>
  <si>
    <t>HGDP01041</t>
  </si>
  <si>
    <t>AkimelOodham_HGDP01041</t>
  </si>
  <si>
    <t>HGDP01043</t>
  </si>
  <si>
    <t>AkimelOodham_HGDP01043</t>
  </si>
  <si>
    <t>HGDP01044</t>
  </si>
  <si>
    <t>AkimelOodham_HGDP01044</t>
  </si>
  <si>
    <t>HGDP01047</t>
  </si>
  <si>
    <t>AkimelOodham_HGDP01047</t>
  </si>
  <si>
    <t>HGDP01050</t>
  </si>
  <si>
    <t>AkimelOodham_HGDP01050</t>
  </si>
  <si>
    <t>HGDP01051</t>
  </si>
  <si>
    <t>AkimelOodham_HGDP01051</t>
  </si>
  <si>
    <t>HGDP01053</t>
  </si>
  <si>
    <t>AkimelOodham_HGDP01053</t>
  </si>
  <si>
    <t>HGDP01055</t>
  </si>
  <si>
    <t>AkimelOodham_HGDP01055</t>
  </si>
  <si>
    <t>HGDP01056</t>
  </si>
  <si>
    <t>AkimelOodham_HGDP01056</t>
  </si>
  <si>
    <t>HGDP01057</t>
  </si>
  <si>
    <t>AkimelOodham_HGDP01057</t>
  </si>
  <si>
    <t>HGDP01058</t>
  </si>
  <si>
    <t>AkimelOodham_HGDP01058</t>
  </si>
  <si>
    <t>HGDP01059</t>
  </si>
  <si>
    <t>AkimelOodham_HGDP01059</t>
  </si>
  <si>
    <t>HGDP01060</t>
  </si>
  <si>
    <t>AkimelOodham_HGDP01060</t>
  </si>
  <si>
    <t>Ale20</t>
  </si>
  <si>
    <t>Aleut_Ale20</t>
  </si>
  <si>
    <t>Ale22</t>
  </si>
  <si>
    <t>Aleut_Ale22</t>
  </si>
  <si>
    <t>Aleutian_2</t>
  </si>
  <si>
    <t>Aleutian2</t>
  </si>
  <si>
    <t>IHW9118</t>
  </si>
  <si>
    <t>Australian_IHW9118</t>
  </si>
  <si>
    <t>IHW9193</t>
  </si>
  <si>
    <t>Australian_IHW9193</t>
  </si>
  <si>
    <t>AL01</t>
  </si>
  <si>
    <t>Aymara_AL01</t>
  </si>
  <si>
    <t>ADR-AY2-324</t>
  </si>
  <si>
    <t>Aymara_AY2324</t>
  </si>
  <si>
    <t>ADR-AY2-325</t>
  </si>
  <si>
    <t>Aymara_AY2325</t>
  </si>
  <si>
    <t>ADR-AY2-364</t>
  </si>
  <si>
    <t>Aymara_AY2364</t>
  </si>
  <si>
    <t>ADR-AY2-368</t>
  </si>
  <si>
    <t>Aymara_AY2368</t>
  </si>
  <si>
    <t>ADR-AY2-396</t>
  </si>
  <si>
    <t>Aymara_AY2396</t>
  </si>
  <si>
    <t>ADR-AY2-398</t>
  </si>
  <si>
    <t>Aymara_AY2398</t>
  </si>
  <si>
    <t>ADR-AY2-463</t>
  </si>
  <si>
    <t>Aymara_AY2463</t>
  </si>
  <si>
    <t>ADR-AY2-512</t>
  </si>
  <si>
    <t>Aymara_AY2512</t>
  </si>
  <si>
    <t>ADR-AY2-573</t>
  </si>
  <si>
    <t>Aymara_AY2573</t>
  </si>
  <si>
    <t>ADR-AY2-72</t>
  </si>
  <si>
    <t>Aymara_AY272</t>
  </si>
  <si>
    <t>ADR-AY2-75</t>
  </si>
  <si>
    <t>Aymara_AY275</t>
  </si>
  <si>
    <t>D4-1</t>
  </si>
  <si>
    <t>Aymara_D41</t>
  </si>
  <si>
    <t>D4-10</t>
  </si>
  <si>
    <t>Aymara_D410</t>
  </si>
  <si>
    <t>D4-11</t>
  </si>
  <si>
    <t>Aymara_D411</t>
  </si>
  <si>
    <t>D4-12</t>
  </si>
  <si>
    <t>Aymara_D412</t>
  </si>
  <si>
    <t>D4-2</t>
  </si>
  <si>
    <t>Aymara_D42</t>
  </si>
  <si>
    <t>D4-3</t>
  </si>
  <si>
    <t>Aymara_D43</t>
  </si>
  <si>
    <t>D4-4</t>
  </si>
  <si>
    <t>Aymara_D44</t>
  </si>
  <si>
    <t>D4-5</t>
  </si>
  <si>
    <t>Aymara_D45</t>
  </si>
  <si>
    <t>D4-6</t>
  </si>
  <si>
    <t>Aymara_D46</t>
  </si>
  <si>
    <t>D4-7</t>
  </si>
  <si>
    <t>Aymara_D47</t>
  </si>
  <si>
    <t>D4-8</t>
  </si>
  <si>
    <t>Aymara_D48</t>
  </si>
  <si>
    <t>D4-9</t>
  </si>
  <si>
    <t>Aymara_D49</t>
  </si>
  <si>
    <t>TA6</t>
  </si>
  <si>
    <t>Aymara_TA6</t>
  </si>
  <si>
    <t>TGBS21</t>
  </si>
  <si>
    <t>Chane_TGBS21</t>
  </si>
  <si>
    <t>Esk29</t>
  </si>
  <si>
    <t>Chaplin_Esk29</t>
  </si>
  <si>
    <t>NAD59</t>
  </si>
  <si>
    <t>Chipewyan_NAD59</t>
  </si>
  <si>
    <t>NAD93</t>
  </si>
  <si>
    <t>Chipewyan_NAD93</t>
  </si>
  <si>
    <t>Sir19</t>
  </si>
  <si>
    <t>Chukchi_Sir19</t>
  </si>
  <si>
    <t>Cree5</t>
  </si>
  <si>
    <t>Cree_Cree5</t>
  </si>
  <si>
    <t>Cree6</t>
  </si>
  <si>
    <t>Cree_Cree6</t>
  </si>
  <si>
    <t>Athabascan_1</t>
  </si>
  <si>
    <t>Dakelh1</t>
  </si>
  <si>
    <t>Athabascan_2</t>
  </si>
  <si>
    <t>Dakelh2</t>
  </si>
  <si>
    <t>Nlk1</t>
  </si>
  <si>
    <t>Even_Nlk1</t>
  </si>
  <si>
    <t>Nlk18</t>
  </si>
  <si>
    <t>Even_Nlk18</t>
  </si>
  <si>
    <t>Nlk3</t>
  </si>
  <si>
    <t>Even_Nlk3</t>
  </si>
  <si>
    <t>04.Loja</t>
  </si>
  <si>
    <t>GanilLoja_04</t>
  </si>
  <si>
    <t>Greenlander_1</t>
  </si>
  <si>
    <t>GreenlandInuit1</t>
  </si>
  <si>
    <t>Greenlander_2</t>
  </si>
  <si>
    <t>GreenlandInuit2</t>
  </si>
  <si>
    <t>NA17385</t>
  </si>
  <si>
    <t>Hawaiian_NA17385</t>
  </si>
  <si>
    <t>HU103</t>
  </si>
  <si>
    <t>Huichol_HUI03</t>
  </si>
  <si>
    <t>Kor82</t>
  </si>
  <si>
    <t>Itelmen_Kor82</t>
  </si>
  <si>
    <t>HGDP00995</t>
  </si>
  <si>
    <t>Karitiana_HGDP00995</t>
  </si>
  <si>
    <t>HGDP00999</t>
  </si>
  <si>
    <t>Karitiana_HGDP00999</t>
  </si>
  <si>
    <t>HGDP01001</t>
  </si>
  <si>
    <t>Karitiana_HGDP01001</t>
  </si>
  <si>
    <t>HGDP01006</t>
  </si>
  <si>
    <t>Karitiana_HGDP01006</t>
  </si>
  <si>
    <t>HGDP01009</t>
  </si>
  <si>
    <t>Karitiana_HGDP01009</t>
  </si>
  <si>
    <t>HGDP01010</t>
  </si>
  <si>
    <t>Karitiana_HGDP01010</t>
  </si>
  <si>
    <t>HGDP01012</t>
  </si>
  <si>
    <t>Karitiana_HGDP01012</t>
  </si>
  <si>
    <t>HGDP01013</t>
  </si>
  <si>
    <t>Karitiana_HGDP01013</t>
  </si>
  <si>
    <t>HGDP01014</t>
  </si>
  <si>
    <t>Karitiana_HGDP01014</t>
  </si>
  <si>
    <t>HGDP01015</t>
  </si>
  <si>
    <t>Karitiana_HGDP01015</t>
  </si>
  <si>
    <t>HGDP01018</t>
  </si>
  <si>
    <t>Karitiana_HGDP01018</t>
  </si>
  <si>
    <t>HGDP01019</t>
  </si>
  <si>
    <t>Karitiana_HGDP01019</t>
  </si>
  <si>
    <t>Ket1</t>
  </si>
  <si>
    <t>Ket2</t>
  </si>
  <si>
    <t>E2.Kichwa</t>
  </si>
  <si>
    <t>KichwaKarapanki_E2</t>
  </si>
  <si>
    <t>E6.Kichwa</t>
  </si>
  <si>
    <t>KichwaKisapincha_E6</t>
  </si>
  <si>
    <t>E25.Kichwa</t>
  </si>
  <si>
    <t>KichwaOtavalo_E25</t>
  </si>
  <si>
    <t>E28.Kichwa</t>
  </si>
  <si>
    <t>KichwaOtavalo_E28</t>
  </si>
  <si>
    <t>E18.Kichwa</t>
  </si>
  <si>
    <t>KichwaPanzaleo_E18</t>
  </si>
  <si>
    <t>E34.Kichwa</t>
  </si>
  <si>
    <t>KichwaPanzaleo_E34</t>
  </si>
  <si>
    <t>Kor1</t>
  </si>
  <si>
    <t>Koryak1</t>
  </si>
  <si>
    <t>Kor2</t>
  </si>
  <si>
    <t>Koryak2</t>
  </si>
  <si>
    <t>NA17386</t>
  </si>
  <si>
    <t>Maori_NA17386</t>
  </si>
  <si>
    <t>mixe0002</t>
  </si>
  <si>
    <t>Mixe_mixe0002</t>
  </si>
  <si>
    <t>mixe0007</t>
  </si>
  <si>
    <t>Mixe_mixe0007</t>
  </si>
  <si>
    <t>mixe0042</t>
  </si>
  <si>
    <t>Mixe_mixe0042</t>
  </si>
  <si>
    <t>mixa0099</t>
  </si>
  <si>
    <t>Mixtec_mixa0099</t>
  </si>
  <si>
    <t>mixa0105</t>
  </si>
  <si>
    <t>Mixtec_mixa0105</t>
  </si>
  <si>
    <t>Mex02</t>
  </si>
  <si>
    <t>Nahua_Mex02</t>
  </si>
  <si>
    <t>Mex20</t>
  </si>
  <si>
    <t>Nahua_Mex20</t>
  </si>
  <si>
    <t>Nesk_22</t>
  </si>
  <si>
    <t>Naukan_Nesk22</t>
  </si>
  <si>
    <t>Nesk_25</t>
  </si>
  <si>
    <t>Naukan_Nesk25</t>
  </si>
  <si>
    <t>Nivh1</t>
  </si>
  <si>
    <t>Nivkh1</t>
  </si>
  <si>
    <t>Nivh2</t>
  </si>
  <si>
    <t>Nivkh2</t>
  </si>
  <si>
    <t>01.Loja</t>
  </si>
  <si>
    <t>OnacapacLoja_01</t>
  </si>
  <si>
    <t>05.Loja</t>
  </si>
  <si>
    <t>OnacapacLoja_05</t>
  </si>
  <si>
    <t>06.Loja</t>
  </si>
  <si>
    <t>OnacapacLoja_06</t>
  </si>
  <si>
    <t>07.Loja</t>
  </si>
  <si>
    <t>OnacapacLoja_07</t>
  </si>
  <si>
    <t>08.Loja</t>
  </si>
  <si>
    <t>OnacapacLoja_08</t>
  </si>
  <si>
    <t>HGDP00832</t>
  </si>
  <si>
    <t>PaiterSurui_HGDP00832</t>
  </si>
  <si>
    <t>HGDP00837</t>
  </si>
  <si>
    <t>PaiterSurui_HGDP00837</t>
  </si>
  <si>
    <t>HGDP00838</t>
  </si>
  <si>
    <t>PaiterSurui_HGDP00838</t>
  </si>
  <si>
    <t>HGDP00843</t>
  </si>
  <si>
    <t>PaiterSurui_HGDP00843</t>
  </si>
  <si>
    <t>HGDP00845</t>
  </si>
  <si>
    <t>PaiterSurui_HGDP00845</t>
  </si>
  <si>
    <t>HGDP00846</t>
  </si>
  <si>
    <t>PaiterSurui_HGDP00846</t>
  </si>
  <si>
    <t>HGDP00849</t>
  </si>
  <si>
    <t>PaiterSurui_HGDP00849</t>
  </si>
  <si>
    <t>HGDP00852</t>
  </si>
  <si>
    <t>PaiterSurui_HGDP00852</t>
  </si>
  <si>
    <t>HGDP00702</t>
  </si>
  <si>
    <t>Piapoco_HGDP00702</t>
  </si>
  <si>
    <t>HGDP00703</t>
  </si>
  <si>
    <t>Piapoco_HGDP00703</t>
  </si>
  <si>
    <t>HGDP00704</t>
  </si>
  <si>
    <t>Piapoco_HGDP00704</t>
  </si>
  <si>
    <t>HGDP00706</t>
  </si>
  <si>
    <t>Piapoco_HGDP00706</t>
  </si>
  <si>
    <t>HGDP00708</t>
  </si>
  <si>
    <t>Piapoco_HGDP00708</t>
  </si>
  <si>
    <t>HGDP00710</t>
  </si>
  <si>
    <t>Piapoco_HGDP00710</t>
  </si>
  <si>
    <t>HGDP00970</t>
  </si>
  <si>
    <t>Piapoco_HGDP00970</t>
  </si>
  <si>
    <t>HGDP00490</t>
  </si>
  <si>
    <t>PNGBougainville_HGDP00490</t>
  </si>
  <si>
    <t>HGDP00491</t>
  </si>
  <si>
    <t>PNGBougainville_HGDP00491</t>
  </si>
  <si>
    <t>HGDP00655</t>
  </si>
  <si>
    <t>PNGBougainville_HGDP00655</t>
  </si>
  <si>
    <t>HGDP00661</t>
  </si>
  <si>
    <t>PNGBougainville_HGDP00661</t>
  </si>
  <si>
    <t>HGDP00662</t>
  </si>
  <si>
    <t>PNGBougainville_HGDP00662</t>
  </si>
  <si>
    <t>HGDP00663</t>
  </si>
  <si>
    <t>PNGBougainville_HGDP00663</t>
  </si>
  <si>
    <t>HGDP00664</t>
  </si>
  <si>
    <t>PNGBougainville_HGDP00664</t>
  </si>
  <si>
    <t>HGDP00787</t>
  </si>
  <si>
    <t>PNGBougainville_HGDP00787</t>
  </si>
  <si>
    <t>HGDP00788</t>
  </si>
  <si>
    <t>PNGBougainville_HGDP00788</t>
  </si>
  <si>
    <t>HGDP00823</t>
  </si>
  <si>
    <t>PNGBougainville_HGDP00823</t>
  </si>
  <si>
    <t>HGDP01027</t>
  </si>
  <si>
    <t>PNGBougainville_HGDP01027</t>
  </si>
  <si>
    <t>HGDP00549</t>
  </si>
  <si>
    <t>PNGHighlands_HGDP00549</t>
  </si>
  <si>
    <t>HGDP00550</t>
  </si>
  <si>
    <t>PNGHighlands_HGDP00550</t>
  </si>
  <si>
    <t>HGDP00551</t>
  </si>
  <si>
    <t>PNGHighlands_HGDP00551</t>
  </si>
  <si>
    <t>HGDP00553</t>
  </si>
  <si>
    <t>PNGHighlands_HGDP00553</t>
  </si>
  <si>
    <t>HGDP00555</t>
  </si>
  <si>
    <t>PNGHighlands_HGDP00555</t>
  </si>
  <si>
    <t>HGDP00556</t>
  </si>
  <si>
    <t>PNGHighlands_HGDP00556</t>
  </si>
  <si>
    <t>HGDP00540</t>
  </si>
  <si>
    <t>PNGSepik_HGDP00540</t>
  </si>
  <si>
    <t>HGDP00541</t>
  </si>
  <si>
    <t>PNGSepik_HGDP00541</t>
  </si>
  <si>
    <t>HGDP00542</t>
  </si>
  <si>
    <t>PNGSepik_HGDP00542</t>
  </si>
  <si>
    <t>HGDP00543</t>
  </si>
  <si>
    <t>PNGSepik_HGDP00543</t>
  </si>
  <si>
    <t>HGDP00544</t>
  </si>
  <si>
    <t>PNGSepik_HGDP00544</t>
  </si>
  <si>
    <t>HGDP00545</t>
  </si>
  <si>
    <t>PNGSepik_HGDP00545</t>
  </si>
  <si>
    <t>HGDP00546</t>
  </si>
  <si>
    <t>PNGSepik_HGDP00546</t>
  </si>
  <si>
    <t>HGDP00547</t>
  </si>
  <si>
    <t>PNGSepik_HGDP00547</t>
  </si>
  <si>
    <t>NA11200</t>
  </si>
  <si>
    <t>Quechua_NA11200</t>
  </si>
  <si>
    <t>NA11201</t>
  </si>
  <si>
    <t>Quechua_NA11201</t>
  </si>
  <si>
    <t>Peru60</t>
  </si>
  <si>
    <t>Quechua_Peru60</t>
  </si>
  <si>
    <t>Sir26</t>
  </si>
  <si>
    <t>Sireniki_Sir26</t>
  </si>
  <si>
    <t>Sir40</t>
  </si>
  <si>
    <t>Sireniki_Sir40</t>
  </si>
  <si>
    <t>Ale14</t>
  </si>
  <si>
    <t>Tlingit_Ale14</t>
  </si>
  <si>
    <t>Ale32</t>
  </si>
  <si>
    <t>Tlingit_Ale32</t>
  </si>
  <si>
    <t>Tsimshian</t>
  </si>
  <si>
    <t>HGDP00854</t>
  </si>
  <si>
    <t>YucatecMaya_HGDP00854</t>
  </si>
  <si>
    <t>HGDP00855</t>
  </si>
  <si>
    <t>YucatecMaya_HGDP00855</t>
  </si>
  <si>
    <t>HGDP00856</t>
  </si>
  <si>
    <t>YucatecMaya_HGDP00856</t>
  </si>
  <si>
    <t>HGDP00858</t>
  </si>
  <si>
    <t>YucatecMaya_HGDP00858</t>
  </si>
  <si>
    <t>HGDP00859</t>
  </si>
  <si>
    <t>YucatecMaya_HGDP00859</t>
  </si>
  <si>
    <t>HGDP00860</t>
  </si>
  <si>
    <t>YucatecMaya_HGDP00860</t>
  </si>
  <si>
    <t>HGDP00861</t>
  </si>
  <si>
    <t>YucatecMaya_HGDP00861</t>
  </si>
  <si>
    <t>HGDP00862</t>
  </si>
  <si>
    <t>YucatecMaya_HGDP00862</t>
  </si>
  <si>
    <t>HGDP00863</t>
  </si>
  <si>
    <t>YucatecMaya_HGDP00863</t>
  </si>
  <si>
    <t>HGDP00864</t>
  </si>
  <si>
    <t>YucatecMaya_HGDP00864</t>
  </si>
  <si>
    <t>HGDP00865</t>
  </si>
  <si>
    <t>YucatecMaya_HGDP00865</t>
  </si>
  <si>
    <t>HGDP00868</t>
  </si>
  <si>
    <t>YucatecMaya_HGDP00868</t>
  </si>
  <si>
    <t>HGDP00869</t>
  </si>
  <si>
    <t>YucatecMaya_HGDP00869</t>
  </si>
  <si>
    <t>HGDP00870</t>
  </si>
  <si>
    <t>YucatecMaya_HGDP00870</t>
  </si>
  <si>
    <t>HGDP00871</t>
  </si>
  <si>
    <t>YucatecMaya_HGDP00871</t>
  </si>
  <si>
    <t>HGDP00872</t>
  </si>
  <si>
    <t>YucatecMaya_HGDP00872</t>
  </si>
  <si>
    <t>HGDP00873</t>
  </si>
  <si>
    <t>YucatecMaya_HGDP00873</t>
  </si>
  <si>
    <t>HGDP00875</t>
  </si>
  <si>
    <t>YucatecMaya_HGDP00875</t>
  </si>
  <si>
    <t>HGDP00876</t>
  </si>
  <si>
    <t>YucatecMaya_HGDP00876</t>
  </si>
  <si>
    <t>HGDP00877</t>
  </si>
  <si>
    <t>YucatecMaya_HGDP00877</t>
  </si>
  <si>
    <t>Y2040</t>
  </si>
  <si>
    <t>Yukpa_Y2040</t>
  </si>
  <si>
    <t>zapo0098</t>
  </si>
  <si>
    <t>Zapotec_zapo0098</t>
  </si>
  <si>
    <t>zapo0099</t>
  </si>
  <si>
    <t>Zapotec_zapo0099</t>
  </si>
  <si>
    <t>BergstromScience2020</t>
  </si>
  <si>
    <t>MallickNature2016</t>
  </si>
  <si>
    <t>Nikolskoye, Commander Islands</t>
  </si>
  <si>
    <t>RaghavanScience2014</t>
  </si>
  <si>
    <t>Bering Island, Kamchatka</t>
  </si>
  <si>
    <t>Australia</t>
  </si>
  <si>
    <t>Ventilla, La Paz</t>
  </si>
  <si>
    <t>Salta, Tartagal</t>
  </si>
  <si>
    <t>New Chaplino, Chukchi Peninsula</t>
  </si>
  <si>
    <t>MallickNature2016_restricted</t>
  </si>
  <si>
    <t>Saskatchewan, Chipewyan sampling location</t>
  </si>
  <si>
    <t>Sireniki, Chukchi Peninsula</t>
  </si>
  <si>
    <t>Saskatchewan, Cree sampling location</t>
  </si>
  <si>
    <t>Burns Lake First Nation, British Columbia</t>
  </si>
  <si>
    <t>Djigda, Eastern Siberia</t>
  </si>
  <si>
    <t>JosephIScience2023</t>
  </si>
  <si>
    <t>Gañil community, Loja</t>
  </si>
  <si>
    <t>Ecuador</t>
  </si>
  <si>
    <t>Tasiilaq</t>
  </si>
  <si>
    <t>Nanortalik</t>
  </si>
  <si>
    <t>Hawaii</t>
  </si>
  <si>
    <t>Kovran, Kamchatka</t>
  </si>
  <si>
    <t>Rondônia</t>
  </si>
  <si>
    <t>Kellog, Turukhansky, Krasnoyarsky Krai</t>
  </si>
  <si>
    <t>Karapanki community, Imbabura</t>
  </si>
  <si>
    <t>Kisapincha community, Tungurahua</t>
  </si>
  <si>
    <t>Otavalo community, Imbabura</t>
  </si>
  <si>
    <t>Panzaleo community, Cotopaxi</t>
  </si>
  <si>
    <t>Anavgay, Kamchatka</t>
  </si>
  <si>
    <t>New Zealand</t>
  </si>
  <si>
    <t>Tmazulapan, Oaxaca</t>
  </si>
  <si>
    <t>San Andres Nuxino</t>
  </si>
  <si>
    <t>Zitlala</t>
  </si>
  <si>
    <t>Big Diomide Island, Chukchi Peninsula</t>
  </si>
  <si>
    <t>Nogliki, Sakhalin</t>
  </si>
  <si>
    <t>Oñacapac community, Loja</t>
  </si>
  <si>
    <t>Colombia</t>
  </si>
  <si>
    <t>Bougainville Island</t>
  </si>
  <si>
    <t>Papua New Guinea</t>
  </si>
  <si>
    <t>New Guinea, Iatmul and Kwoma societies of the Middle Sepik River region</t>
  </si>
  <si>
    <t>Petropavlovsk-Kamchatski, Commander Islands</t>
  </si>
  <si>
    <t>Venezuela</t>
  </si>
  <si>
    <t>San Juan Guelavia</t>
  </si>
  <si>
    <t>modern</t>
  </si>
  <si>
    <t>C1c1a</t>
  </si>
  <si>
    <t>C1c5</t>
  </si>
  <si>
    <t>D2a1a</t>
  </si>
  <si>
    <t>M42a</t>
  </si>
  <si>
    <t>S2</t>
  </si>
  <si>
    <t>B2+16278</t>
  </si>
  <si>
    <t>B2i1</t>
  </si>
  <si>
    <t>A2f1a</t>
  </si>
  <si>
    <t>C4a2a1a</t>
  </si>
  <si>
    <t>D4j4a</t>
  </si>
  <si>
    <t>D4o2a</t>
  </si>
  <si>
    <t>Y2a1</t>
  </si>
  <si>
    <t>D1e</t>
  </si>
  <si>
    <t>D1f1</t>
  </si>
  <si>
    <t>U4a1</t>
  </si>
  <si>
    <t>U5a1d2</t>
  </si>
  <si>
    <t>A2ac</t>
  </si>
  <si>
    <t>B2b1</t>
  </si>
  <si>
    <t>A8</t>
  </si>
  <si>
    <t>B4a1a1+16126</t>
  </si>
  <si>
    <t>A2m</t>
  </si>
  <si>
    <t>C1b1</t>
  </si>
  <si>
    <t>B2c1b</t>
  </si>
  <si>
    <t>A2u</t>
  </si>
  <si>
    <t>B2u</t>
  </si>
  <si>
    <t>G1b1</t>
  </si>
  <si>
    <t>Y1a+16189</t>
  </si>
  <si>
    <t>B2l</t>
  </si>
  <si>
    <t>B2q</t>
  </si>
  <si>
    <t>D1a1</t>
  </si>
  <si>
    <t>A2an</t>
  </si>
  <si>
    <t>C1d1</t>
  </si>
  <si>
    <t>B2e</t>
  </si>
  <si>
    <t>Q1c1a</t>
  </si>
  <si>
    <t>B4a1a1a1c</t>
  </si>
  <si>
    <t>B4a1a1aa</t>
  </si>
  <si>
    <t>B4a1a1</t>
  </si>
  <si>
    <t>Q1c1</t>
  </si>
  <si>
    <t>B4a1a1a2</t>
  </si>
  <si>
    <t>Q1a1</t>
  </si>
  <si>
    <t>P1d1</t>
  </si>
  <si>
    <t>P1</t>
  </si>
  <si>
    <t>Q1a1a</t>
  </si>
  <si>
    <t>Q1</t>
  </si>
  <si>
    <t>Q3a+61  62</t>
  </si>
  <si>
    <t>P2</t>
  </si>
  <si>
    <t>P1d1a</t>
  </si>
  <si>
    <t>Q3a1</t>
  </si>
  <si>
    <t>B2y</t>
  </si>
  <si>
    <t>C1b2</t>
  </si>
  <si>
    <t>D2a1b</t>
  </si>
  <si>
    <t>A2ap</t>
  </si>
  <si>
    <t>A2w1</t>
  </si>
  <si>
    <t>B2o</t>
  </si>
  <si>
    <t>A2v1+152</t>
  </si>
  <si>
    <t>C1b7a</t>
  </si>
  <si>
    <t>language</t>
  </si>
  <si>
    <t>Tepiman &gt; Southern Uto-Aztecan &gt; Uto-Aztecan</t>
  </si>
  <si>
    <t>Aleut &gt; Inuit-Aleut</t>
  </si>
  <si>
    <t>Aymara &gt; Aymaran</t>
  </si>
  <si>
    <t>Southern Maipuran &gt; Arawakan</t>
  </si>
  <si>
    <t>Central Siberian Yupik &gt; Yupik &gt; Inuit &gt; Inuit-Aleut</t>
  </si>
  <si>
    <t>Northwestern Canada Athabascan &gt; Athabascan &gt; Athabascan-Eyak-Tlingit</t>
  </si>
  <si>
    <t>Kamchatkan &gt; Chutkotko-Kamchatkan</t>
  </si>
  <si>
    <t>Cree-Montagnais-Naskapi &gt; Algonquian &gt; Algic</t>
  </si>
  <si>
    <t>Central British Columbian Athabascan &gt; Athabascan &gt; Athabascan-Eyak-Tlingit</t>
  </si>
  <si>
    <t>Northern Tungusic &gt; Tungusic</t>
  </si>
  <si>
    <t>Kichwa &gt; Quechua IIB &gt; Quechuan</t>
  </si>
  <si>
    <t>Tunumiisiut &gt; Greenlandic Inuit &gt; Inuit &gt; Inuit-Aleut</t>
  </si>
  <si>
    <t>Kalaallisut &gt; Greenlandic Inuit &gt; Inuit &gt; Inuit-Aleut</t>
  </si>
  <si>
    <t>Corachol &gt; Corachol-Aztecan &gt; Southern Uto-Aztecan &gt; Uto-Aztecan</t>
  </si>
  <si>
    <t>Arikemic &gt; Tupian</t>
  </si>
  <si>
    <t>Northern Yeniseian &gt; Yeniseian</t>
  </si>
  <si>
    <t>Koryakic &gt; Chukotian &gt; Chukotko-Kamchatkan</t>
  </si>
  <si>
    <t>Mixe &gt; Mixe-Zoque</t>
  </si>
  <si>
    <t>Mixtec-Cuicatec &gt; Eastern Otomanguean &gt; Otomanguean</t>
  </si>
  <si>
    <t>Central Nahuatl &gt; Western Nahuatl &gt; Aztec &gt; Corachol-Aztecan &gt; Southern Uto-Aztecan &gt; Uto-Aztecan</t>
  </si>
  <si>
    <t>Naukan Yupik &gt; Yupik &gt; Inuit &gt; Inuit-Aleut</t>
  </si>
  <si>
    <t>Isolate</t>
  </si>
  <si>
    <t>Mondé &gt; Tupian</t>
  </si>
  <si>
    <t>Japura-Colombia &gt; Arawakan</t>
  </si>
  <si>
    <t>Quechuan</t>
  </si>
  <si>
    <t>Sirenik &gt; Inuit &gt; Inuit-Aleut</t>
  </si>
  <si>
    <t>Tlingit &gt; Athabascan-Eyak-Tlingit</t>
  </si>
  <si>
    <t>Mayan</t>
  </si>
  <si>
    <t>Opon-Yukpan &gt; Cariban</t>
  </si>
  <si>
    <t>Popoloca-Zapotecan &gt; Eastern Otomanguean &gt; Otomanguean</t>
  </si>
  <si>
    <t>I13322_Bahamas_LongIsl_Ceramic_1000BP</t>
  </si>
  <si>
    <t>Long Island</t>
  </si>
  <si>
    <t>I14922_Bahamas_AbacoIsl_Ceramic_1000BP</t>
  </si>
  <si>
    <t>Abaco, Hopetown</t>
  </si>
  <si>
    <t>I13320_Bahamas_AbacoIsl_Ceramic_850BP</t>
  </si>
  <si>
    <t>Abaco</t>
  </si>
  <si>
    <t>I13318_Bahamas_CrookedIsl_Ceramic</t>
  </si>
  <si>
    <t>Crooked Island</t>
  </si>
  <si>
    <t>I13319_Bahamas_CrookedIsl_Ceramic</t>
  </si>
  <si>
    <t>I13321_Bahamas_CrookedIsl_Ceramic</t>
  </si>
  <si>
    <t>Eleuthera Island</t>
  </si>
  <si>
    <t>I14879_Bahamas_SouthAndros_Ceramic_600BP</t>
  </si>
  <si>
    <t>South Andros, Sanctuary Blue Hole</t>
  </si>
  <si>
    <t>I14883_Bahamas_SouthAndros_Ceramic_600BP</t>
  </si>
  <si>
    <t>CAO015_Cuba_CanimarAbajo_Archaic_3100BP</t>
  </si>
  <si>
    <t>Cuba</t>
  </si>
  <si>
    <t>CAO020_Cuba_CanimarAbajo_Archaic_3100BP</t>
  </si>
  <si>
    <t>GUY002_Cuba_GuayaboBlanco_Archaic_2500BP</t>
  </si>
  <si>
    <t>GUY001_Cuba_GuayaboBlanco_Archaic</t>
  </si>
  <si>
    <t>CAO017_Cuba_CanimarAbajo_Archaic</t>
  </si>
  <si>
    <t>CUC002_Cuba_CuevaCalero_Archaic</t>
  </si>
  <si>
    <t>CUC003_Cuba_CuevaCalero_Archaic</t>
  </si>
  <si>
    <t>PDM004_Cuba_PlayadelMango_Archaic_1800BP</t>
  </si>
  <si>
    <t>Granma province, Rio Cauto Basin, Playa del Mango</t>
  </si>
  <si>
    <t>CAA001003_Cuba_LasCarolinas_Archaic_1700BP</t>
  </si>
  <si>
    <t>Matanzas, Las Carolinas II</t>
  </si>
  <si>
    <t>CAO014_Cuba_CanimarAbajo_Archaic_1500BP</t>
  </si>
  <si>
    <t>CAO009013_Cuba_CanimarAbajo_Archaic_1300BP</t>
  </si>
  <si>
    <t>CAO012_Cuba_CanimarAbajo_Archaic_1300BP</t>
  </si>
  <si>
    <t>CAO024_Cuba_CanimarAbajo_Archaic_1300BP</t>
  </si>
  <si>
    <t>CAO029_Cuba_CanimarAbajo_Archaic_1300BP</t>
  </si>
  <si>
    <t>CAO031_Cuba_CanimarAbajo_Archaic_1300BP</t>
  </si>
  <si>
    <t>CAO022026_Cuba_CanimarAbajo_Archaic_1300BP</t>
  </si>
  <si>
    <t>CAO027_Cuba_CanimarAbajo_Archaic_1300BP</t>
  </si>
  <si>
    <t>CAO004_Cuba_CanimarAbajo_Archaic_1200BP</t>
  </si>
  <si>
    <t>CAO023025_Cuba_CanimarAbajo_Archaic_900BP</t>
  </si>
  <si>
    <t>CAO011_Cuba_CanimarAbajo_Archaic_900BP</t>
  </si>
  <si>
    <t>CAO021_Cuba_CanimarAbajo_Archaic_750BP</t>
  </si>
  <si>
    <t>ELM001_Cuba_ElMorrillo_Ceramic_500BP</t>
  </si>
  <si>
    <t>Matanzas, El Morrillo</t>
  </si>
  <si>
    <t>CDE003_Cuba_CuevaEsqueletos_Ceramic_500BP</t>
  </si>
  <si>
    <t>CDE002_Cuba_CuevaEsqueletos_Ceramic_500BP</t>
  </si>
  <si>
    <t>CDE005_Cuba_CuevaEsqueletos_Ceramic_400BP</t>
  </si>
  <si>
    <t>CDE001_Cuba_CuevaEsqueletos_Ceramic_400BP</t>
  </si>
  <si>
    <t>I10758_Curacao_deSavaan_Ceramic_650BP</t>
  </si>
  <si>
    <t>Santa Cruz</t>
  </si>
  <si>
    <t>Curacao</t>
  </si>
  <si>
    <t>I12967_Curacao_deSavaan_Ceramic_650BP</t>
  </si>
  <si>
    <t>Savaan</t>
  </si>
  <si>
    <t>I13472_Curacao_deSavaan_Ceramic_650BP</t>
  </si>
  <si>
    <t>I10126_Dominican_Andres_Archaic_3000BP</t>
  </si>
  <si>
    <t>Andres</t>
  </si>
  <si>
    <t>Dominican Republic</t>
  </si>
  <si>
    <t>I8548_Dominican_Andres_Ceramic_1700BP</t>
  </si>
  <si>
    <t>I8550_Dominican_Andres_Ceramic_1300BP</t>
  </si>
  <si>
    <t>I7966_Dominican_CuevaJuana_Ceramic_1250BP</t>
  </si>
  <si>
    <t>Samana, Cueva Juana</t>
  </si>
  <si>
    <t>I7965_Dominican_CuevaJuana_Ceramic_1250BP</t>
  </si>
  <si>
    <t>I7967_Dominican_CuevaJuana_Ceramic_1250BP</t>
  </si>
  <si>
    <t>I15963_Dominican_LaCaleta_Ceramic_1200BP</t>
  </si>
  <si>
    <t>La Caleta</t>
  </si>
  <si>
    <t>I12344_Dominican_ElSoco_Ceramic</t>
  </si>
  <si>
    <t>El Soco</t>
  </si>
  <si>
    <t>I12347_Dominican_ElSoco_Ceramic</t>
  </si>
  <si>
    <t>I12350_Dominican_ElSoco_Ceramic</t>
  </si>
  <si>
    <t>I7968_Dominican_CuevaJuana_Ceramic_1000BP</t>
  </si>
  <si>
    <t>I15969_Dominican_LaCaleta_Ceramic_900BP</t>
  </si>
  <si>
    <t>I7974_Dominican_Macao_Ceramic_1000BP</t>
  </si>
  <si>
    <t>Macao</t>
  </si>
  <si>
    <t>I15978_Dominican_LaCaleta_Ceramic_900BP</t>
  </si>
  <si>
    <t>I15968_Dominican_LaCaleta_Ceramic_900BP</t>
  </si>
  <si>
    <t>I15081_Dominican_LaCaleta_Ceramic_900BP</t>
  </si>
  <si>
    <t>I15975_Dominican_LaCaleta_Ceramic_900BP</t>
  </si>
  <si>
    <t>I7973_Dominican_Macao_Ceramic_850BP</t>
  </si>
  <si>
    <t>I8547_Dominican_Andres_Ceramic_850BP</t>
  </si>
  <si>
    <t>I15682_Dominican_LaCaleta_Ceramic</t>
  </si>
  <si>
    <t>I15966_Dominican_LaCaleta_Ceramic_750BP</t>
  </si>
  <si>
    <t>I13189_Dominican_ElSoco_Ceramic_600BP</t>
  </si>
  <si>
    <t>I15105_Dominican_Atajadizo_Ceramic_700BP</t>
  </si>
  <si>
    <t>Atajadizo</t>
  </si>
  <si>
    <t>I14990_Dominican_EdilioCruz_Ceramic_700BP</t>
  </si>
  <si>
    <t>Edilio Cruz</t>
  </si>
  <si>
    <t>I14994_Dominican_LosCorniel_Ceramic_700BP</t>
  </si>
  <si>
    <t>Los Corniel</t>
  </si>
  <si>
    <t>I15106_Dominican_Atajadizo_Ceramic_700BP</t>
  </si>
  <si>
    <t>I15112_Dominican_Atajadizo_Ceramic_700BP</t>
  </si>
  <si>
    <t>I13192_Dominican_ElSoco_Ceramic_600BP</t>
  </si>
  <si>
    <t>I8549_Dominican_Andres_Ceramic_700BP</t>
  </si>
  <si>
    <t>I15082_Dominican_LaCaleta_Ceramic_700BP</t>
  </si>
  <si>
    <t>I13208_Dominican_JuanDolio_Ceramic_600BP</t>
  </si>
  <si>
    <t>Juan Dolio</t>
  </si>
  <si>
    <t>I8118_Dominican_ElSoco_Ceramic_600BP</t>
  </si>
  <si>
    <t>I15674_Dominican_LaCaleta_Ceramic</t>
  </si>
  <si>
    <t>I7971_Dominican_LaUnion_Ceramic_600BP</t>
  </si>
  <si>
    <t>La Union</t>
  </si>
  <si>
    <t>I14991_Dominican_LomaPerenal_Ceramic_600BP</t>
  </si>
  <si>
    <t>Loma Perenal</t>
  </si>
  <si>
    <t>I15111_Dominican_Atajadizo_Ceramic_600BP</t>
  </si>
  <si>
    <t>I13195_Dominican_ElSoco_Ceramic_600BP</t>
  </si>
  <si>
    <t>I13201_Dominican_JuanDolio_Ceramic_600BP</t>
  </si>
  <si>
    <t>I15107_Dominican_Atajadizo_Ceramic_600BP</t>
  </si>
  <si>
    <t>I7969_Dominican_LaUnion_Ceramic_600BP</t>
  </si>
  <si>
    <t>I7970_Dominican_LaUnion_Ceramic_600BP</t>
  </si>
  <si>
    <t>I14992_Dominican_LosMuertos_Ceramic_500BP</t>
  </si>
  <si>
    <t>Los Muertos</t>
  </si>
  <si>
    <t>I13199_Dominican_JuanDolio_Ceramic_500BP</t>
  </si>
  <si>
    <t>I13207_Dominican_JuanDolio_Ceramic</t>
  </si>
  <si>
    <t>I17900_Dominican_Atajadizo_Ceramic_500BP</t>
  </si>
  <si>
    <t>I13206_Dominican_JuanDolio_Ceramic_500BP</t>
  </si>
  <si>
    <t>I15667_Dominican_LaCaleta_Ceramic_500BP</t>
  </si>
  <si>
    <t>I15962_Dominican_LaCaleta_Ceramic_500BP</t>
  </si>
  <si>
    <t>I17901_Dominican_Atajadizo_Ceramic_500BP</t>
  </si>
  <si>
    <t>I17908_Dominican_Atajadizo_Ceramic_500BP</t>
  </si>
  <si>
    <t>I15108_Dominican_Atajadizo_Ceramic_500BP</t>
  </si>
  <si>
    <t>I15109_Dominican_Atajadizo_Ceramic_500BP</t>
  </si>
  <si>
    <t>I13198_Dominican_JuanDolio_Ceramic_500BP</t>
  </si>
  <si>
    <t>I15676_Dominican_LaCaleta_Ceramic_500BP</t>
  </si>
  <si>
    <t>I12575_Haiti_Diale1_Ceramic</t>
  </si>
  <si>
    <t>Diale</t>
  </si>
  <si>
    <t>Haiti</t>
  </si>
  <si>
    <t>I13539_PuertoRico_Collores_Ceramic_1300BP</t>
  </si>
  <si>
    <t>Puerto Rico</t>
  </si>
  <si>
    <t>I13540_PuertoRico_CanasColloresMonserrate_Ceramic_1000BP</t>
  </si>
  <si>
    <t>Canas/Collores/Monserrate</t>
  </si>
  <si>
    <t>I13326_PuertoRico_Monserrate_Ceramic</t>
  </si>
  <si>
    <t>Monserrate</t>
  </si>
  <si>
    <t>I13541_PuertoRico_CanasColloresMonserrate_Ceramic</t>
  </si>
  <si>
    <t>I13441_PuertoRico_CaboRojo11_Ceramic</t>
  </si>
  <si>
    <t>Cabo Rojo 11</t>
  </si>
  <si>
    <t>I13324_PuertoRico_SantaElena_Ceramic</t>
  </si>
  <si>
    <t>Santa Elena</t>
  </si>
  <si>
    <t>I13538_PuertoRico_SantaElena_Ceramic</t>
  </si>
  <si>
    <t>I13323_PuertoRico_SantaElena_Ceramic_700BP</t>
  </si>
  <si>
    <t>PDI012013_PuertoRico_PasodelIndio_Ceramic_900BP</t>
  </si>
  <si>
    <t>Vega Baja, Paso del Indio</t>
  </si>
  <si>
    <t>PDI010_PuertoRico_PasodelIndio_Ceramic_900BP</t>
  </si>
  <si>
    <t>LAV002_StLucia_Lavoutte_Ceramic_675BP</t>
  </si>
  <si>
    <t xml:space="preserve">St. Lucia, Cas-en-Bas, Lavoutte site </t>
  </si>
  <si>
    <t>St. Lucia</t>
  </si>
  <si>
    <t>LAV003_StLucia_Lavoutte_Ceramic_675BP</t>
  </si>
  <si>
    <t>I13267_Belize_MayahakCabPek_5500BP</t>
  </si>
  <si>
    <t>Mayahak Cab Pek</t>
  </si>
  <si>
    <t>Belize</t>
  </si>
  <si>
    <t>I3442_Belize_MayahakCabPek_4900BP</t>
  </si>
  <si>
    <t>I6236_Belize_SakiTzul_4500BP</t>
  </si>
  <si>
    <t>Saki Tzul</t>
  </si>
  <si>
    <t>I5455_Belize_MayahakCabPek_4500BP</t>
  </si>
  <si>
    <t>I8559_Mexico_Colonial_Maya</t>
  </si>
  <si>
    <t>Campeche, Campeche</t>
  </si>
  <si>
    <t>I8555_Mexico_Colonial_Maya</t>
  </si>
  <si>
    <t>I10859_Mexico_Colonial_Maya</t>
  </si>
  <si>
    <t>I10863_Mexico_Colonial_Maya</t>
  </si>
  <si>
    <t>I12362_Argentina_NorthTierradelFuego_LaArcillosa2_5800BP</t>
  </si>
  <si>
    <t>Tierra del Fuego (North), La Arcillosa 2</t>
  </si>
  <si>
    <t>I12355_Argentina_BeagleChannel_Yamana_1500BP</t>
  </si>
  <si>
    <t>I12354_Argentina_NorthTierradelFuego_Selknam_500BP</t>
  </si>
  <si>
    <t>I12358_Argentina_MitrePeninsula_Haush_400BP</t>
  </si>
  <si>
    <t>Tierra del Fuego, Mitre Peninusula, Caleta Falsa</t>
  </si>
  <si>
    <t>I12943_Argentina_BeagleChannel_Yamana_150BP</t>
  </si>
  <si>
    <t>Beagle Channel, Tierra del Fuego, Almanza</t>
  </si>
  <si>
    <t>I12941_Argentina_BeagleChannel_Yamana_150BP</t>
  </si>
  <si>
    <t>I2230_Argentina_ArroyoSeco2_8500BP</t>
  </si>
  <si>
    <t>Arroyo Seco II</t>
  </si>
  <si>
    <t>I11974_Chile_LosRieles_12000BP</t>
  </si>
  <si>
    <t>Coquimbo, Los Vilos, Los Rieles</t>
  </si>
  <si>
    <t>I1753_Chile_LosRieles_5100BP</t>
  </si>
  <si>
    <t>I1754_Chile_Conchali_800BP</t>
  </si>
  <si>
    <t>I1752_Chile_Conchali_600BP</t>
  </si>
  <si>
    <t>I2241_Peru_Lambayeque_MiddleHorizon_LateIntermediate</t>
  </si>
  <si>
    <t>El Brujo</t>
  </si>
  <si>
    <t>I0042_Peru_LIP_Botigiriayocc_600BP</t>
  </si>
  <si>
    <t>Ayacucho, Lucanas, Laramate, Botigiriayocc</t>
  </si>
  <si>
    <t>I2264_Peru_Highlands_Chimu_LateIntermediate</t>
  </si>
  <si>
    <t>Chinchawas</t>
  </si>
  <si>
    <t>I2544_Peru_Chanka_LIP_700BP</t>
  </si>
  <si>
    <t>Charrangochayoc</t>
  </si>
  <si>
    <t>I0044_Peru_Lima_LIP_650BP</t>
  </si>
  <si>
    <t>Lima, Huaca Pucllana</t>
  </si>
  <si>
    <t>I1744_Peru_SanSebastian_LIP_600BP</t>
  </si>
  <si>
    <t>CP29_Peru_Cuncaicha_9000BP</t>
  </si>
  <si>
    <t>Cuncaicha, Highlands</t>
  </si>
  <si>
    <t>I0038_Peru_Lauricocha_8600BP</t>
  </si>
  <si>
    <t>Lauricocha, Highlands</t>
  </si>
  <si>
    <t>CP8_Peru_Cuncaicha_4100BP</t>
  </si>
  <si>
    <t>I2261_Peru_LaGalgada_4100BP</t>
  </si>
  <si>
    <t>La Galgada, Highlands</t>
  </si>
  <si>
    <t>I1485_Peru_Laramate_900BP</t>
  </si>
  <si>
    <t>Cueva Yacotogia, Laramate, Highlands</t>
  </si>
  <si>
    <t>I2551_Peru_Laramate_900BP</t>
  </si>
  <si>
    <t>Huayuncalla, Laramate, Highlands</t>
  </si>
  <si>
    <t>I1484_Peru_Laramate_900BP</t>
  </si>
  <si>
    <t>Botigiriayocc, Laramate, Highlands</t>
  </si>
  <si>
    <t>I17889_Venezuela_LasLocas_Ceramic_2200BP</t>
  </si>
  <si>
    <t>Las Locas</t>
  </si>
  <si>
    <t>I17894_Venezuela_LasLocas_Ceramic_2200BP</t>
  </si>
  <si>
    <t>I17895_Venezuela_LasLocas_Ceramic_2200BP</t>
  </si>
  <si>
    <t>I17890_Venezuela_LasLocas_Ceramic_2200BP</t>
  </si>
  <si>
    <t>I17891_Venezuela_LasLocas_Ceramic_2200BP</t>
  </si>
  <si>
    <t>dataSource</t>
  </si>
  <si>
    <t>ageAverage</t>
  </si>
  <si>
    <t>capture</t>
  </si>
  <si>
    <t>NakatsukaCell2020</t>
  </si>
  <si>
    <t>Matanzas province, Ciénaga de Zapata, Guayabo Blanco</t>
  </si>
  <si>
    <t>Matanzas City, Canímar Abajo</t>
  </si>
  <si>
    <t xml:space="preserve">Matanzas Province, Cárdenas, Cueva Calero </t>
  </si>
  <si>
    <t>Camagüey, Sierra de Cubitas, Cueva de los Esqueletos 1</t>
  </si>
  <si>
    <t>Collores</t>
  </si>
  <si>
    <t>Beagle Channel, Tierra del Fuego, Río Pipo</t>
  </si>
  <si>
    <t>Tierra del Fuego (North), Río Grande</t>
  </si>
  <si>
    <t>Conchalí, Santiago, RM</t>
  </si>
  <si>
    <t>Cusco, San Sebastián, Machu Piccu</t>
  </si>
  <si>
    <t>FernandesNature2020</t>
  </si>
  <si>
    <t>NägeleScience2020</t>
  </si>
  <si>
    <t>KennettNatComm2022</t>
  </si>
  <si>
    <t>NakatsukaNatComm2020</t>
  </si>
  <si>
    <t>PosthCell2018</t>
  </si>
  <si>
    <t>TieslerAntiquity2022</t>
  </si>
  <si>
    <t>Picuris Pueblo,  New Mexico</t>
  </si>
  <si>
    <t>MThaplogroup</t>
  </si>
  <si>
    <t>Yhaplogroup</t>
  </si>
  <si>
    <t>B2a2x3</t>
  </si>
  <si>
    <t>C1b11x1</t>
  </si>
  <si>
    <t>Q-L53</t>
  </si>
  <si>
    <t>Q-M3</t>
  </si>
  <si>
    <t>105550T_nasa_TP0016_TP0016EL_mkrq_E_ver10_JICMU_201120</t>
  </si>
  <si>
    <t>105551T_nasa_TP0043_TP0043EL1_mkrq_E_ver10_JICMU_201120</t>
  </si>
  <si>
    <t>105553T_nasa_TP0046_TP0046EL1_MKMQS_E_ver10_IKR74_210305</t>
  </si>
  <si>
    <t>105553T_nasa_TP0047_TP0047EL_MKMQS_E_ver10_IKR74_210305</t>
  </si>
  <si>
    <t>105557T_nasa_TP0022_TP0022EL_mkrq_E_ver10_JICMU_201120</t>
  </si>
  <si>
    <t>105561T_nasa_TP0049_TP0049EL_MKMQS_E_ver10_IKR74_210305</t>
  </si>
  <si>
    <t>105563T_nasa_TP0051_TP0051EL_MKMQS_E_ver10_IKR74_210305</t>
  </si>
  <si>
    <t>105563T_nasa_TP0052_TP0052EL_MKMQS_E_ver10_IKR74_210305</t>
  </si>
  <si>
    <t>105564T_nasa_TP0053_TP0053EL_MKMQS_E_ver10_IKR74_210305</t>
  </si>
  <si>
    <t>105564T_nasa_TP0054_TP0054EL_MKMQS_E_ver10_IKR74_210305</t>
  </si>
  <si>
    <t>105566T_nasa_TP0025_TP0025EL_mkrq_E_ver10_JICMU_201120</t>
  </si>
  <si>
    <t>105568T_nasa_TP0055_TP0055EL_MKMQS_E_ver10_IKR74_210305</t>
  </si>
  <si>
    <t>105568T_nasa_TP0056_TP0056EL_MKMQS_E_ver10_IKR74_210305</t>
  </si>
  <si>
    <t>105574T_nasa_TP0019_TP0019EL_mkrq_E_ver10_JICMU_201120</t>
  </si>
  <si>
    <t>105575T_nasa_TP0037_TP0037E_mkrq_E_ver10_JICMU_201120</t>
  </si>
  <si>
    <t>105579T_nasa_TP0028_TP0028EL_mkrq_E_ver10_JICMU_201120</t>
  </si>
  <si>
    <t>105580T_nasa_TP0040_TP0040EL1_mkrq_E_ver10_JICMU_201120</t>
  </si>
  <si>
    <t>pop</t>
  </si>
  <si>
    <t>Alaskan_Inuit</t>
  </si>
  <si>
    <t>Raghavan2015</t>
  </si>
  <si>
    <t>Algonquin</t>
  </si>
  <si>
    <t>Reich2012</t>
  </si>
  <si>
    <t>Arara</t>
  </si>
  <si>
    <t>Arhuaco</t>
  </si>
  <si>
    <t>Ashaninka2</t>
  </si>
  <si>
    <t>GnecchiRuscone2019</t>
  </si>
  <si>
    <t>Ashaninka1</t>
  </si>
  <si>
    <t>Borda2020</t>
  </si>
  <si>
    <t>Aymara</t>
  </si>
  <si>
    <t>BoliviaAymara</t>
  </si>
  <si>
    <t>Bribri</t>
  </si>
  <si>
    <t>CostaRica</t>
  </si>
  <si>
    <t>Cabecar</t>
  </si>
  <si>
    <t>CanAmerindian_1</t>
  </si>
  <si>
    <t>Cashibo</t>
  </si>
  <si>
    <t>Chane</t>
  </si>
  <si>
    <t>Chilote</t>
  </si>
  <si>
    <t>Chipewyan</t>
  </si>
  <si>
    <t>Reich2012; Raghavan2015</t>
  </si>
  <si>
    <t>Chono</t>
  </si>
  <si>
    <t>Chorotega</t>
  </si>
  <si>
    <t>Coastal_Tsimshian</t>
  </si>
  <si>
    <t>Verdu2014; Raghavan2015</t>
  </si>
  <si>
    <t>Cochimi</t>
  </si>
  <si>
    <t>Cree</t>
  </si>
  <si>
    <t>Cucupa</t>
  </si>
  <si>
    <t>Diaguita</t>
  </si>
  <si>
    <t>East_Greenlanders</t>
  </si>
  <si>
    <t>Embera</t>
  </si>
  <si>
    <t>Guahibo</t>
  </si>
  <si>
    <t>Guarani</t>
  </si>
  <si>
    <t>Paraguay</t>
  </si>
  <si>
    <t>Guaymi</t>
  </si>
  <si>
    <t>Haida</t>
  </si>
  <si>
    <t>Huambisa</t>
  </si>
  <si>
    <t>Huetar</t>
  </si>
  <si>
    <t>Huichol</t>
  </si>
  <si>
    <t>Huilliche</t>
  </si>
  <si>
    <t>Inga</t>
  </si>
  <si>
    <t>InteriorTsimshian</t>
  </si>
  <si>
    <t>Jamamadi</t>
  </si>
  <si>
    <t>Kaingang</t>
  </si>
  <si>
    <t>Kaqchikel</t>
  </si>
  <si>
    <t>Guatemala</t>
  </si>
  <si>
    <t>Karitiana</t>
  </si>
  <si>
    <t>Kogi</t>
  </si>
  <si>
    <t>Kumlai</t>
  </si>
  <si>
    <t>Maleku</t>
  </si>
  <si>
    <t>Maya</t>
  </si>
  <si>
    <t>Maya1</t>
  </si>
  <si>
    <t>Maya2</t>
  </si>
  <si>
    <t>Mexican</t>
  </si>
  <si>
    <t>Mixe</t>
  </si>
  <si>
    <t>Mixtec</t>
  </si>
  <si>
    <t>Northern_Athabascans_1A</t>
  </si>
  <si>
    <t>Northern_Athabascans_1B</t>
  </si>
  <si>
    <t>Northern_Athabascans_2</t>
  </si>
  <si>
    <t>Northern_Athabascans_3</t>
  </si>
  <si>
    <t>Northern_Athabascans_4</t>
  </si>
  <si>
    <t>Ojibwa</t>
  </si>
  <si>
    <t>Palikur</t>
  </si>
  <si>
    <t>Parakana</t>
  </si>
  <si>
    <t>PeruAymara</t>
  </si>
  <si>
    <t>PeruQuechua</t>
  </si>
  <si>
    <t>Piapoco</t>
  </si>
  <si>
    <t>Pima</t>
  </si>
  <si>
    <t>Purepecha</t>
  </si>
  <si>
    <t>Quechua</t>
  </si>
  <si>
    <t>ShimaaMatsigenka</t>
  </si>
  <si>
    <t>Shipibo</t>
  </si>
  <si>
    <t>Southern_Athabascans_1</t>
  </si>
  <si>
    <t>Southern_Athabascans_1_o</t>
  </si>
  <si>
    <t>Splatsin</t>
  </si>
  <si>
    <t>Verdu2014</t>
  </si>
  <si>
    <t>Stswecemc</t>
  </si>
  <si>
    <t>Surui</t>
  </si>
  <si>
    <t>Tepehuano</t>
  </si>
  <si>
    <t>Teribe</t>
  </si>
  <si>
    <t>Ticuna</t>
  </si>
  <si>
    <t>TiticacaAymara</t>
  </si>
  <si>
    <t>TiticacaQuechua</t>
  </si>
  <si>
    <t>TiticacaUros</t>
  </si>
  <si>
    <t>Tlingit</t>
  </si>
  <si>
    <t>Toba</t>
  </si>
  <si>
    <t>Tzotzil</t>
  </si>
  <si>
    <t>USAmerindian_1</t>
  </si>
  <si>
    <t>USAmerindian_2</t>
  </si>
  <si>
    <t>USAmerindian_3</t>
  </si>
  <si>
    <t>USAmerindian_4</t>
  </si>
  <si>
    <t>Waunana</t>
  </si>
  <si>
    <t>Wayuu</t>
  </si>
  <si>
    <t>West_Greenlanders</t>
  </si>
  <si>
    <t>Wichi1</t>
  </si>
  <si>
    <t>Wichi2</t>
  </si>
  <si>
    <t>Yaghan</t>
  </si>
  <si>
    <t>YaneshaHighSelva</t>
  </si>
  <si>
    <t>YaneshaHighSelva_o</t>
  </si>
  <si>
    <t>YaneshaIntermediateSelva</t>
  </si>
  <si>
    <t>YaneshaIntermediateSelva_o</t>
  </si>
  <si>
    <t>Yaqui</t>
  </si>
  <si>
    <t>Zapotec1</t>
  </si>
  <si>
    <t>Zapotec2</t>
  </si>
  <si>
    <t>note</t>
  </si>
  <si>
    <t>data collection reference: Corcia2017</t>
  </si>
  <si>
    <t xml:space="preserve">both the Guaymi people and the GPS point are in Panamá </t>
  </si>
  <si>
    <t xml:space="preserve"> ‐84.3</t>
  </si>
  <si>
    <t>‐8.5</t>
  </si>
  <si>
    <t xml:space="preserve">  ‐64.5</t>
  </si>
  <si>
    <t>‐24</t>
  </si>
  <si>
    <t xml:space="preserve">  ‐52.5</t>
  </si>
  <si>
    <t xml:space="preserve">  ‐91</t>
  </si>
  <si>
    <t>‐10</t>
  </si>
  <si>
    <t xml:space="preserve">  ‐63</t>
  </si>
  <si>
    <t>data collection reference: Barbieri2010</t>
  </si>
  <si>
    <t>data collection reference: MorenoEstrada2014</t>
  </si>
  <si>
    <t>data collection reference: Sevini2013</t>
  </si>
  <si>
    <t>data collection reference: Barbieri2014</t>
  </si>
  <si>
    <t>105559T_nasa_TP0094_TP0094EL1_MKMQS_E_ver15_4AYLL_210804-GRCh37</t>
  </si>
  <si>
    <t>105567B_nasa_TP0100_TP0100EL1_MKMQS_E_ver15_4AYLL_210804-GRCh37</t>
  </si>
  <si>
    <t>105569B_nasa_TP0098_TP0098EL1_MKMQS_E_ver15_4AYLL_210804-GRCh37</t>
  </si>
  <si>
    <t>105570B_nasa_TP0106_TP0106EL1_MKMQS_E_ver15_4AYLL_210804-GRCh37</t>
  </si>
  <si>
    <t>105576P_nasa_TP0077_TP0077EL1_MKMQS_E_ver15_4AYLL_210804-GRCh37</t>
  </si>
  <si>
    <t>105576P_nasa_TP0078_TP0078EL1_MKMQS_E_ver15_4AYLL_210804-GRCh37</t>
  </si>
  <si>
    <t>105582B_nasa_TP0103_TP0103EL1_MKMQS_E_ver15_4AYLL_210804-GRCh37</t>
  </si>
  <si>
    <t>105584B_nasa_TP0091_TP0091EL1_MKMQS_E_ver15_4AYLL_210804-GRCh37</t>
  </si>
  <si>
    <t>105573T_nasa_TP0034_TP0034EL_MKMQS_E_ver10_IKR74_210305</t>
  </si>
  <si>
    <t>mPicuri01</t>
  </si>
  <si>
    <t>mPicuri03</t>
  </si>
  <si>
    <t>1drel_FS_mPic16; 2drel_mPic08; 2drel_mPic09</t>
  </si>
  <si>
    <t>mPicuri04</t>
  </si>
  <si>
    <t>C1b11x11</t>
  </si>
  <si>
    <t>1drel_PO_mPic07</t>
  </si>
  <si>
    <t>mPicuri07</t>
  </si>
  <si>
    <t>B2y1</t>
  </si>
  <si>
    <t>1drel_PO_mPic04</t>
  </si>
  <si>
    <t>mPicuri08</t>
  </si>
  <si>
    <t>1drel_FS_mPic09; 2drel_mPic03; 2drel_mPic16</t>
  </si>
  <si>
    <t>mPicuri09</t>
  </si>
  <si>
    <t>1drel_FS_mPic08; 2drel_mPic03; 2drel_mPic16</t>
  </si>
  <si>
    <t>mPicuri10</t>
  </si>
  <si>
    <t>B2a2x2</t>
  </si>
  <si>
    <t>mPicuri11</t>
  </si>
  <si>
    <t>mPicuri12</t>
  </si>
  <si>
    <t>B2s</t>
  </si>
  <si>
    <t>mPicuri15</t>
  </si>
  <si>
    <t>mPicuri16</t>
  </si>
  <si>
    <t>1drel_FS_mPic03; 2drel_mPic08; 2drel_mPic09</t>
  </si>
  <si>
    <t>mPicuri21</t>
  </si>
  <si>
    <t>mPicuri22</t>
  </si>
  <si>
    <t>A2ao</t>
  </si>
  <si>
    <t>...</t>
  </si>
  <si>
    <t>imputed</t>
  </si>
  <si>
    <t>pseudohaploid</t>
  </si>
  <si>
    <t>Room 33, Pueblo Bonito, New Mexico</t>
  </si>
  <si>
    <t>US</t>
  </si>
  <si>
    <t>Kennett2017</t>
  </si>
  <si>
    <t>Nakatsuka2023</t>
  </si>
  <si>
    <t>La Playa, Cerro Trincheras, Sonora</t>
  </si>
  <si>
    <t>Tayopa, Sahuaripa, Sonora</t>
  </si>
  <si>
    <t>Cueva de los Muertos Chiquitos, Rio Zape</t>
  </si>
  <si>
    <t>San Clemente, California</t>
  </si>
  <si>
    <t>Tecolote Point, Santa Rosa, California</t>
  </si>
  <si>
    <t>Survey Point, Santa Rosa, California</t>
  </si>
  <si>
    <t>Cañada Verde Dunes, Santa Rosa, California</t>
  </si>
  <si>
    <t>Skull Gulch, Santa Rosa, California</t>
  </si>
  <si>
    <t>Mikiw, Goleta, California</t>
  </si>
  <si>
    <t>Mescalitan Island, Goleta, California</t>
  </si>
  <si>
    <t>Las Llagas, Goleta, California</t>
  </si>
  <si>
    <t>Campbell #2, Goleta, California</t>
  </si>
  <si>
    <t>Tecolote #2, Goleta, California</t>
  </si>
  <si>
    <t>Tecolote #1, Goleta, California</t>
  </si>
  <si>
    <t>Shalwaj, Carpinteria, California</t>
  </si>
  <si>
    <t>Burton Mound, Santa Barbara, California</t>
  </si>
  <si>
    <t>Soule Park, Ojai, California</t>
  </si>
  <si>
    <t>Calaveras County, California</t>
  </si>
  <si>
    <t>Carmel, California</t>
  </si>
  <si>
    <t>I23707.LaPlaya.MexicoNorth.600BP</t>
  </si>
  <si>
    <t>I23709.LaPlaya.MexicoNorth.600BP</t>
  </si>
  <si>
    <t>I23710.LaPlaya.MexicoNorth.600BP</t>
  </si>
  <si>
    <t>I8363.LaPlaya.MexicoNorth.600BP</t>
  </si>
  <si>
    <t>I8235.Tayopa.MexicoNorth.1000BP</t>
  </si>
  <si>
    <t>I8236.Tayopa.MexicoNorth.1000BP</t>
  </si>
  <si>
    <t>I8237.Tayopa.MexicoNorth.1000BP</t>
  </si>
  <si>
    <t>I8238.Tayopa.MexicoNorth.1000BP</t>
  </si>
  <si>
    <t>I8239.Tayopa.MexicoNorth.1000BP</t>
  </si>
  <si>
    <t>I8240.Tayopa.MexicoNorth.1000BP</t>
  </si>
  <si>
    <t>I11985.CuevaDeLosMuertosChiquitos.MexicoNorth.1100BP</t>
  </si>
  <si>
    <t>I11988.CuevaDeLosMuertosChiquitos.MexicoNorth.1100BP</t>
  </si>
  <si>
    <t>I11983.CuevaDeLosMuertosChiquitos.MexicoNorth.1100BP</t>
  </si>
  <si>
    <t>I11987.CuevaDeLosMuertosChiquitos.MexicoNorth.1100BP</t>
  </si>
  <si>
    <t>I12570.CuevaDeLosMuertosChiquitos.MexicoNorth.1100BP</t>
  </si>
  <si>
    <t>I12572.CuevaDeLosMuertosChiquitos.MexicoNorth.1100BP</t>
  </si>
  <si>
    <t>I0748.SanClemente.California.500BP</t>
  </si>
  <si>
    <t>I0756.SanClemente.California.500BP</t>
  </si>
  <si>
    <t>I0751.SanClemente.California.500BP</t>
  </si>
  <si>
    <t>I0760.SanClemente.California.500BP</t>
  </si>
  <si>
    <t>I2703.SantaRosa.California.300BP</t>
  </si>
  <si>
    <t>I2707.SantaRosa.California.300BP</t>
  </si>
  <si>
    <t>I2704.SantaRosa.California.300BP</t>
  </si>
  <si>
    <t>I2705.SantaRosa.California.300BP</t>
  </si>
  <si>
    <t>I11967.SantaRosa.California.300BP</t>
  </si>
  <si>
    <t>I3565.SantaRosa.California.3000BP</t>
  </si>
  <si>
    <t>I3564.SantaRosa.California.3000BP</t>
  </si>
  <si>
    <t>I11969.SantaRosa.California.3200BP</t>
  </si>
  <si>
    <t>I11557.SantaRosa.California.7400BP</t>
  </si>
  <si>
    <t>I11558.SantaRosa.California.7400BP</t>
  </si>
  <si>
    <t>I11295.Goleta.California.400BP</t>
  </si>
  <si>
    <t>I11284.Goleta.California.800BP</t>
  </si>
  <si>
    <t>I11294.Goleta.California.1200BP</t>
  </si>
  <si>
    <t>I11293.Goleta.California.1200BP</t>
  </si>
  <si>
    <t>I11287.Goleta.California.1700BP</t>
  </si>
  <si>
    <t>I11296.Goleta.California.2600BP</t>
  </si>
  <si>
    <t>I11288.Goleta.California.4700BP</t>
  </si>
  <si>
    <t>I11262.SantaBarbara.California.600BP</t>
  </si>
  <si>
    <t>I11283.SantaBarbara.California.1300BP</t>
  </si>
  <si>
    <t>I11970.Ojai.California.1400BP</t>
  </si>
  <si>
    <t>I11559.Ojai.California.1400BP</t>
  </si>
  <si>
    <t>I11257.Carmel.California.600BP</t>
  </si>
  <si>
    <t>I11259.Carmel.California.600BP</t>
  </si>
  <si>
    <t>I11260.Carmel.California.600BP</t>
  </si>
  <si>
    <t>I15173.CalaverasCounty.California.600BP</t>
  </si>
  <si>
    <t>I15174.CalaverasCounty.California.600BP</t>
  </si>
  <si>
    <t>I15175.CalaverasCounty.California.600BP</t>
  </si>
  <si>
    <t>I15170.CalaverasCounty.California.1500BP</t>
  </si>
  <si>
    <t>I2715.PuebloBonitoRoom33</t>
  </si>
  <si>
    <t>I2716.PuebloBonitoRoom33</t>
  </si>
  <si>
    <t>I2719.PuebloBonitoRoom33</t>
  </si>
  <si>
    <t>Q-M930 (xL804)</t>
  </si>
  <si>
    <t>Ypath</t>
  </si>
  <si>
    <t>M3 &gt; M848 &gt; M925 &gt; CTS748 &gt; YP4673</t>
  </si>
  <si>
    <t>I1 &gt; L121 &gt; DF29 &gt; Z58 &gt; S2293 &gt; Y15902 &gt; Y16450 &gt; Y16452 &gt; A6756</t>
  </si>
  <si>
    <t>I2 &gt; L596 &gt; S6635 &gt; S9234 &gt; Y7177 &gt; S16446 &gt; Y7857</t>
  </si>
  <si>
    <t>Z780 &gt; CTS2730 &gt; Z781 &gt; Y36531 &gt; YP937 &gt; FGC12244</t>
  </si>
  <si>
    <t>M269 &gt; L51 &gt; P312 &gt; L21 &gt; DF21 &gt; Z16532 &gt; Z16529 &gt; Z16533</t>
  </si>
  <si>
    <t>Z780 &gt; CTS2730 &gt; Z781 &gt; Y36531 &gt; YP910</t>
  </si>
  <si>
    <t>Q-YP910</t>
  </si>
  <si>
    <t>Z780 &gt; CTS2730 &gt; Z781 &gt; Y36531 &gt; YP937 &gt; FGC12244 &gt; YP919 &gt; YP921</t>
  </si>
  <si>
    <t>Q-YP921 (xBZ1700, xBZ1021)</t>
  </si>
  <si>
    <t>Q-YP4673 (xBZ4256)</t>
  </si>
  <si>
    <t>I-A6756 (xFT71868, xA22514)</t>
  </si>
  <si>
    <t>I-Y7857 (xY7174, xFGC71108, xS10217)</t>
  </si>
  <si>
    <t>Q-FGC12244 (xYP919)</t>
  </si>
  <si>
    <t>R-Z16533 (xY101563, xFGC19889)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</si>
</sst>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00"/>
    <numFmt numFmtId="166" formatCode="0.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 (Body)"/>
    </font>
    <font>
      <b/>
      <sz val="12"/>
      <color theme="1"/>
      <name val="Calibri (Body)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3" fontId="0" fillId="0" borderId="7" xfId="0" applyNumberFormat="1" applyBorder="1"/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7" xfId="0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0" xfId="0" applyNumberFormat="1"/>
    <xf numFmtId="164" fontId="0" fillId="0" borderId="0" xfId="0" applyNumberFormat="1"/>
    <xf numFmtId="2" fontId="0" fillId="0" borderId="7" xfId="0" applyNumberFormat="1" applyBorder="1"/>
    <xf numFmtId="164" fontId="0" fillId="0" borderId="7" xfId="0" applyNumberFormat="1" applyBorder="1"/>
    <xf numFmtId="165" fontId="0" fillId="0" borderId="7" xfId="0" applyNumberFormat="1" applyBorder="1" applyAlignment="1">
      <alignment horizontal="right"/>
    </xf>
    <xf numFmtId="0" fontId="1" fillId="0" borderId="3" xfId="0" applyFont="1" applyBorder="1"/>
    <xf numFmtId="0" fontId="1" fillId="0" borderId="3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left"/>
    </xf>
    <xf numFmtId="166" fontId="0" fillId="0" borderId="0" xfId="0" applyNumberFormat="1"/>
    <xf numFmtId="164" fontId="0" fillId="0" borderId="0" xfId="0" applyNumberForma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0" fillId="0" borderId="0" xfId="0" applyAlignment="1">
      <alignment wrapText="1"/>
    </xf>
    <xf numFmtId="0" fontId="0" fillId="0" borderId="6" xfId="0" applyBorder="1" applyAlignment="1">
      <alignment horizontal="left"/>
    </xf>
    <xf numFmtId="166" fontId="0" fillId="0" borderId="7" xfId="0" applyNumberFormat="1" applyBorder="1"/>
    <xf numFmtId="164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2" fontId="0" fillId="0" borderId="0" xfId="0" applyNumberFormat="1" applyAlignment="1">
      <alignment horizontal="right"/>
    </xf>
    <xf numFmtId="0" fontId="3" fillId="0" borderId="4" xfId="0" applyFont="1" applyBorder="1"/>
    <xf numFmtId="0" fontId="2" fillId="0" borderId="4" xfId="0" applyFont="1" applyBorder="1"/>
    <xf numFmtId="0" fontId="4" fillId="0" borderId="0" xfId="0" applyFont="1"/>
    <xf numFmtId="0" fontId="4" fillId="0" borderId="7" xfId="0" applyFont="1" applyBorder="1"/>
    <xf numFmtId="0" fontId="5" fillId="0" borderId="2" xfId="0" applyFont="1" applyBorder="1"/>
    <xf numFmtId="3" fontId="0" fillId="0" borderId="0" xfId="0" applyNumberFormat="1"/>
    <xf numFmtId="11" fontId="0" fillId="0" borderId="0" xfId="0" applyNumberFormat="1"/>
    <xf numFmtId="10" fontId="0" fillId="0" borderId="7" xfId="0" applyNumberFormat="1" applyBorder="1"/>
    <xf numFmtId="0" fontId="2" fillId="0" borderId="6" xfId="0" applyFont="1" applyBorder="1"/>
    <xf numFmtId="0" fontId="6" fillId="0" borderId="9" xfId="0" applyFont="1" applyBorder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1" fillId="0" borderId="0" xfId="0" applyFont="1"/>
    <xf numFmtId="165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0" fontId="0" fillId="0" borderId="0" xfId="0" applyBorder="1"/>
    <xf numFmtId="0" fontId="0" fillId="0" borderId="0" xfId="0" applyFont="1"/>
    <xf numFmtId="164" fontId="0" fillId="0" borderId="0" xfId="0" applyNumberFormat="1" applyFont="1"/>
    <xf numFmtId="164" fontId="0" fillId="0" borderId="0" xfId="0" applyNumberFormat="1" applyFont="1" applyBorder="1"/>
    <xf numFmtId="16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1E14E-0121-3745-B70D-4BA589DC9C8B}">
  <dimension ref="A1:AB100"/>
  <sheetViews>
    <sheetView zoomScale="85" zoomScaleNormal="66" workbookViewId="0">
      <pane ySplit="1" topLeftCell="A2" activePane="bottomLeft" state="frozen"/>
      <selection pane="bottomLeft" activeCell="N49" sqref="N49"/>
    </sheetView>
  </sheetViews>
  <sheetFormatPr baseColWidth="10" defaultRowHeight="16" x14ac:dyDescent="0.2"/>
  <cols>
    <col min="2" max="2" width="14.6640625" customWidth="1"/>
    <col min="3" max="3" width="30.6640625" customWidth="1"/>
    <col min="4" max="4" width="73.1640625" customWidth="1"/>
    <col min="5" max="5" width="14.5" customWidth="1"/>
    <col min="6" max="6" width="19.6640625" customWidth="1"/>
    <col min="7" max="7" width="18" customWidth="1"/>
    <col min="12" max="12" width="12.6640625" customWidth="1"/>
    <col min="16" max="16" width="22" customWidth="1"/>
    <col min="17" max="17" width="14.83203125" customWidth="1"/>
    <col min="18" max="18" width="17.6640625" customWidth="1"/>
    <col min="19" max="19" width="25.1640625" customWidth="1"/>
    <col min="20" max="20" width="24.6640625" customWidth="1"/>
    <col min="21" max="21" width="15.83203125" customWidth="1"/>
    <col min="22" max="22" width="25.33203125" customWidth="1"/>
    <col min="23" max="23" width="23.5" customWidth="1"/>
    <col min="24" max="24" width="27.33203125" customWidth="1"/>
    <col min="25" max="25" width="27.6640625" customWidth="1"/>
    <col min="26" max="26" width="22.33203125" customWidth="1"/>
    <col min="27" max="27" width="26.83203125" customWidth="1"/>
    <col min="28" max="28" width="28" customWidth="1"/>
  </cols>
  <sheetData>
    <row r="1" spans="1:28" x14ac:dyDescent="0.2">
      <c r="A1" s="12" t="s">
        <v>0</v>
      </c>
      <c r="B1" s="13" t="s">
        <v>1</v>
      </c>
      <c r="C1" s="13" t="s">
        <v>44</v>
      </c>
      <c r="D1" s="13" t="s">
        <v>46</v>
      </c>
      <c r="E1" s="13" t="s">
        <v>50</v>
      </c>
      <c r="F1" s="13" t="s">
        <v>72</v>
      </c>
      <c r="G1" s="13" t="s">
        <v>73</v>
      </c>
      <c r="H1" s="13" t="s">
        <v>74</v>
      </c>
      <c r="I1" s="13" t="s">
        <v>75</v>
      </c>
      <c r="J1" s="13" t="s">
        <v>76</v>
      </c>
      <c r="K1" s="13" t="s">
        <v>77</v>
      </c>
      <c r="L1" s="13" t="s">
        <v>51</v>
      </c>
      <c r="M1" s="13" t="s">
        <v>52</v>
      </c>
      <c r="N1" s="13" t="s">
        <v>53</v>
      </c>
      <c r="O1" s="13" t="s">
        <v>54</v>
      </c>
      <c r="P1" s="14" t="s">
        <v>55</v>
      </c>
      <c r="Q1" s="13" t="s">
        <v>59</v>
      </c>
      <c r="R1" s="13" t="s">
        <v>60</v>
      </c>
      <c r="S1" s="13" t="s">
        <v>61</v>
      </c>
      <c r="T1" s="13" t="s">
        <v>62</v>
      </c>
      <c r="U1" s="13" t="s">
        <v>63</v>
      </c>
      <c r="V1" s="13" t="s">
        <v>64</v>
      </c>
      <c r="W1" s="13" t="s">
        <v>78</v>
      </c>
      <c r="X1" s="13" t="s">
        <v>79</v>
      </c>
      <c r="Y1" s="13" t="s">
        <v>80</v>
      </c>
      <c r="Z1" s="13" t="s">
        <v>81</v>
      </c>
      <c r="AA1" s="13" t="s">
        <v>82</v>
      </c>
      <c r="AB1" s="21" t="s">
        <v>83</v>
      </c>
    </row>
    <row r="2" spans="1:28" x14ac:dyDescent="0.2">
      <c r="A2" s="2" t="s">
        <v>2</v>
      </c>
      <c r="B2" t="s">
        <v>3</v>
      </c>
      <c r="C2" t="s">
        <v>45</v>
      </c>
      <c r="D2" t="s">
        <v>1173</v>
      </c>
      <c r="E2" s="45">
        <v>82216335</v>
      </c>
      <c r="F2" s="45">
        <v>142390</v>
      </c>
      <c r="G2">
        <v>53.520001000000001</v>
      </c>
      <c r="H2">
        <v>0.250608</v>
      </c>
      <c r="I2">
        <v>0.134106</v>
      </c>
      <c r="J2">
        <v>0.26944099999999999</v>
      </c>
      <c r="K2">
        <v>0.14446400000000001</v>
      </c>
      <c r="L2">
        <v>0.21790000000000001</v>
      </c>
      <c r="M2">
        <v>2.5101183233390998E-3</v>
      </c>
      <c r="N2">
        <v>1.3964029211178</v>
      </c>
      <c r="O2">
        <v>2.5335858269718002E-3</v>
      </c>
      <c r="P2" s="3" t="s">
        <v>56</v>
      </c>
      <c r="Q2" s="4" t="s">
        <v>65</v>
      </c>
      <c r="R2" s="4" t="s">
        <v>65</v>
      </c>
      <c r="S2" s="4" t="s">
        <v>65</v>
      </c>
      <c r="T2" s="4" t="s">
        <v>65</v>
      </c>
      <c r="U2" t="s">
        <v>66</v>
      </c>
      <c r="V2">
        <v>0.62070000000000003</v>
      </c>
      <c r="W2">
        <v>0.87219769999999996</v>
      </c>
      <c r="X2">
        <v>0.72178779999999998</v>
      </c>
      <c r="Y2">
        <v>0.94820990000000005</v>
      </c>
      <c r="Z2">
        <v>5.8676499999999999E-2</v>
      </c>
      <c r="AA2">
        <v>1.3110470000000001E-2</v>
      </c>
      <c r="AB2" s="5">
        <v>0.85679099000000003</v>
      </c>
    </row>
    <row r="3" spans="1:28" x14ac:dyDescent="0.2">
      <c r="A3" s="2" t="s">
        <v>2</v>
      </c>
      <c r="B3" t="s">
        <v>4</v>
      </c>
      <c r="C3" t="s">
        <v>45</v>
      </c>
      <c r="D3" t="s">
        <v>1174</v>
      </c>
      <c r="E3" s="45">
        <v>7285314</v>
      </c>
      <c r="F3" s="45">
        <v>3641</v>
      </c>
      <c r="G3">
        <v>49.163966000000002</v>
      </c>
      <c r="H3">
        <v>0.267739</v>
      </c>
      <c r="I3">
        <v>0.16870399999999999</v>
      </c>
      <c r="J3">
        <v>0.28303699999999998</v>
      </c>
      <c r="K3">
        <v>0.19087599999999999</v>
      </c>
      <c r="L3">
        <v>6.4229999999999995E-2</v>
      </c>
      <c r="M3" s="46">
        <v>5.7080665434165997E-5</v>
      </c>
      <c r="N3">
        <v>0.36157885207314999</v>
      </c>
      <c r="O3" s="46">
        <v>5.9503632044663998E-5</v>
      </c>
      <c r="P3" s="3" t="s">
        <v>56</v>
      </c>
      <c r="Q3" s="4" t="s">
        <v>65</v>
      </c>
      <c r="R3" s="4" t="s">
        <v>65</v>
      </c>
      <c r="S3" s="4" t="s">
        <v>65</v>
      </c>
      <c r="T3" s="4" t="s">
        <v>65</v>
      </c>
      <c r="U3" s="4" t="s">
        <v>65</v>
      </c>
      <c r="V3" s="4" t="s">
        <v>65</v>
      </c>
      <c r="W3">
        <v>0.99412650000000002</v>
      </c>
      <c r="X3">
        <v>0.88145010000000001</v>
      </c>
      <c r="Y3">
        <v>0.99913850000000004</v>
      </c>
      <c r="Z3" t="s">
        <v>65</v>
      </c>
      <c r="AA3" t="s">
        <v>65</v>
      </c>
      <c r="AB3" s="5" t="s">
        <v>65</v>
      </c>
    </row>
    <row r="4" spans="1:28" x14ac:dyDescent="0.2">
      <c r="A4" s="2" t="s">
        <v>5</v>
      </c>
      <c r="B4" t="s">
        <v>6</v>
      </c>
      <c r="C4" t="s">
        <v>45</v>
      </c>
      <c r="D4" t="s">
        <v>1175</v>
      </c>
      <c r="E4" s="45">
        <v>19481040</v>
      </c>
      <c r="F4" s="45">
        <v>1714950</v>
      </c>
      <c r="G4">
        <v>69.663155000000003</v>
      </c>
      <c r="H4">
        <v>0.153474</v>
      </c>
      <c r="I4">
        <v>9.2124300000000006E-2</v>
      </c>
      <c r="J4">
        <v>0.159942</v>
      </c>
      <c r="K4">
        <v>9.9220799999999998E-2</v>
      </c>
      <c r="L4">
        <v>13.238</v>
      </c>
      <c r="M4">
        <v>4.1792328832026E-2</v>
      </c>
      <c r="N4">
        <v>3.1074898907598998</v>
      </c>
      <c r="O4">
        <v>4.3447507783135997E-2</v>
      </c>
      <c r="P4" s="3" t="s">
        <v>56</v>
      </c>
      <c r="Q4" s="4" t="s">
        <v>65</v>
      </c>
      <c r="R4" s="4" t="s">
        <v>65</v>
      </c>
      <c r="S4" s="4" t="s">
        <v>65</v>
      </c>
      <c r="T4" s="4" t="s">
        <v>65</v>
      </c>
      <c r="U4" t="s">
        <v>67</v>
      </c>
      <c r="V4">
        <v>0.81830000000000003</v>
      </c>
      <c r="W4">
        <v>0.82915340000000004</v>
      </c>
      <c r="X4">
        <v>0.73099800000000004</v>
      </c>
      <c r="Y4">
        <v>0.89654560000000005</v>
      </c>
      <c r="Z4">
        <v>0.984954</v>
      </c>
      <c r="AA4">
        <v>0.66679500000000003</v>
      </c>
      <c r="AB4" s="5">
        <v>0.99738300000000002</v>
      </c>
    </row>
    <row r="5" spans="1:28" x14ac:dyDescent="0.2">
      <c r="A5" s="2" t="s">
        <v>5</v>
      </c>
      <c r="B5" t="s">
        <v>6</v>
      </c>
      <c r="C5" t="s">
        <v>45</v>
      </c>
      <c r="D5" t="s">
        <v>1176</v>
      </c>
      <c r="E5" s="45">
        <v>75234819</v>
      </c>
      <c r="F5" s="45">
        <v>2293260</v>
      </c>
      <c r="G5">
        <v>68.338995999999995</v>
      </c>
      <c r="H5">
        <v>0.173818</v>
      </c>
      <c r="I5">
        <v>9.6131900000000006E-2</v>
      </c>
      <c r="J5">
        <v>0.181973</v>
      </c>
      <c r="K5">
        <v>0.103046</v>
      </c>
      <c r="L5">
        <v>4.6242999999999999</v>
      </c>
      <c r="M5">
        <v>5.3662166722149997E-2</v>
      </c>
      <c r="N5">
        <v>4.0234775786107004</v>
      </c>
      <c r="O5">
        <v>5.5482622039562002E-2</v>
      </c>
      <c r="P5" s="3" t="s">
        <v>56</v>
      </c>
      <c r="Q5" s="4" t="s">
        <v>65</v>
      </c>
      <c r="R5" s="4" t="s">
        <v>65</v>
      </c>
      <c r="S5" s="4" t="s">
        <v>65</v>
      </c>
      <c r="T5" s="4" t="s">
        <v>65</v>
      </c>
      <c r="U5" t="s">
        <v>67</v>
      </c>
      <c r="V5">
        <v>0.83499999999999996</v>
      </c>
      <c r="W5">
        <v>0.96035490000000001</v>
      </c>
      <c r="X5">
        <v>0.90105820000000003</v>
      </c>
      <c r="Y5">
        <v>0.98747890000000005</v>
      </c>
      <c r="Z5">
        <v>0.9947975</v>
      </c>
      <c r="AA5">
        <v>0.88626369999999999</v>
      </c>
      <c r="AB5" s="5">
        <v>0.99915969999999998</v>
      </c>
    </row>
    <row r="6" spans="1:28" x14ac:dyDescent="0.2">
      <c r="A6" s="2" t="s">
        <v>7</v>
      </c>
      <c r="B6" t="s">
        <v>8</v>
      </c>
      <c r="C6" t="s">
        <v>45</v>
      </c>
      <c r="D6" t="s">
        <v>47</v>
      </c>
      <c r="E6" s="45">
        <v>64086941</v>
      </c>
      <c r="F6" s="45">
        <v>40695</v>
      </c>
      <c r="G6">
        <v>68.001941000000002</v>
      </c>
      <c r="H6">
        <v>0.18685499999999999</v>
      </c>
      <c r="I6">
        <v>0.111831</v>
      </c>
      <c r="J6">
        <v>0.20565900000000001</v>
      </c>
      <c r="K6">
        <v>0.12772700000000001</v>
      </c>
      <c r="L6">
        <v>7.9380000000000006E-2</v>
      </c>
      <c r="M6">
        <v>1.0237931971432E-3</v>
      </c>
      <c r="N6">
        <v>0.21799746514575</v>
      </c>
      <c r="O6">
        <v>5.3022638712755003E-4</v>
      </c>
      <c r="P6" s="3" t="s">
        <v>57</v>
      </c>
      <c r="Q6" s="4">
        <v>0</v>
      </c>
      <c r="R6" s="4">
        <v>0</v>
      </c>
      <c r="S6" s="4" t="s">
        <v>65</v>
      </c>
      <c r="T6" s="4" t="s">
        <v>65</v>
      </c>
      <c r="U6" t="s">
        <v>68</v>
      </c>
      <c r="V6">
        <v>0.5524</v>
      </c>
      <c r="W6">
        <v>0.98879600000000001</v>
      </c>
      <c r="X6">
        <v>0.76038139999999999</v>
      </c>
      <c r="Y6">
        <v>0.99815560000000003</v>
      </c>
      <c r="Z6" t="s">
        <v>65</v>
      </c>
      <c r="AA6" t="s">
        <v>65</v>
      </c>
      <c r="AB6" s="5" t="s">
        <v>65</v>
      </c>
    </row>
    <row r="7" spans="1:28" x14ac:dyDescent="0.2">
      <c r="A7" s="2" t="s">
        <v>9</v>
      </c>
      <c r="B7" t="s">
        <v>10</v>
      </c>
      <c r="C7" t="s">
        <v>45</v>
      </c>
      <c r="D7" t="s">
        <v>1177</v>
      </c>
      <c r="E7" s="45">
        <v>37463440</v>
      </c>
      <c r="F7" s="45">
        <v>281181</v>
      </c>
      <c r="G7">
        <v>79.657145999999997</v>
      </c>
      <c r="H7">
        <v>0.162854</v>
      </c>
      <c r="I7">
        <v>9.7490900000000005E-2</v>
      </c>
      <c r="J7">
        <v>0.17882100000000001</v>
      </c>
      <c r="K7">
        <v>0.110948</v>
      </c>
      <c r="L7">
        <v>0.98362000000000005</v>
      </c>
      <c r="M7">
        <v>8.7791334393596005E-3</v>
      </c>
      <c r="N7">
        <v>20.895407085521001</v>
      </c>
      <c r="O7">
        <v>4.4907522479923998E-3</v>
      </c>
      <c r="P7" s="3" t="s">
        <v>57</v>
      </c>
      <c r="Q7" s="4">
        <v>1</v>
      </c>
      <c r="R7" s="4">
        <v>9</v>
      </c>
      <c r="S7" t="s">
        <v>65</v>
      </c>
      <c r="T7" t="s">
        <v>65</v>
      </c>
      <c r="U7" t="s">
        <v>69</v>
      </c>
      <c r="V7">
        <v>0.7903</v>
      </c>
      <c r="W7">
        <v>0.9031169</v>
      </c>
      <c r="X7">
        <v>0.86422659999999996</v>
      </c>
      <c r="Y7">
        <v>0.93382120000000002</v>
      </c>
      <c r="Z7">
        <v>0.99811490000000003</v>
      </c>
      <c r="AA7">
        <v>0.97328170000000003</v>
      </c>
      <c r="AB7" s="5">
        <v>0.9996737</v>
      </c>
    </row>
    <row r="8" spans="1:28" x14ac:dyDescent="0.2">
      <c r="A8" s="2" t="s">
        <v>11</v>
      </c>
      <c r="B8" t="s">
        <v>12</v>
      </c>
      <c r="C8" t="s">
        <v>45</v>
      </c>
      <c r="D8" t="s">
        <v>1310</v>
      </c>
      <c r="E8" s="45">
        <v>3668896</v>
      </c>
      <c r="F8" s="45">
        <v>408435</v>
      </c>
      <c r="G8">
        <v>81.447851</v>
      </c>
      <c r="H8">
        <v>0.112637</v>
      </c>
      <c r="I8">
        <v>7.0254899999999995E-2</v>
      </c>
      <c r="J8">
        <v>0.112521</v>
      </c>
      <c r="K8">
        <v>7.1337700000000004E-2</v>
      </c>
      <c r="L8">
        <v>12.45</v>
      </c>
      <c r="M8" s="46">
        <v>1.1778746999999999E-2</v>
      </c>
      <c r="N8">
        <v>5.5570040440000001</v>
      </c>
      <c r="O8" s="46">
        <v>6.3815829999999997E-3</v>
      </c>
      <c r="P8" s="3" t="s">
        <v>57</v>
      </c>
      <c r="Q8" t="s">
        <v>65</v>
      </c>
      <c r="R8" t="s">
        <v>65</v>
      </c>
      <c r="S8" t="s">
        <v>65</v>
      </c>
      <c r="T8" t="s">
        <v>65</v>
      </c>
      <c r="U8" t="s">
        <v>67</v>
      </c>
      <c r="V8">
        <v>0.85619999999999996</v>
      </c>
      <c r="W8">
        <v>0.99285100000000004</v>
      </c>
      <c r="X8">
        <v>0.9462836</v>
      </c>
      <c r="Y8">
        <v>0.99901430000000002</v>
      </c>
      <c r="Z8" t="s">
        <v>65</v>
      </c>
      <c r="AA8" t="s">
        <v>65</v>
      </c>
      <c r="AB8" s="5" t="s">
        <v>65</v>
      </c>
    </row>
    <row r="9" spans="1:28" x14ac:dyDescent="0.2">
      <c r="A9" s="2" t="s">
        <v>11</v>
      </c>
      <c r="B9" t="s">
        <v>13</v>
      </c>
      <c r="C9" t="s">
        <v>45</v>
      </c>
      <c r="D9" t="s">
        <v>48</v>
      </c>
      <c r="E9" s="45">
        <v>58378490</v>
      </c>
      <c r="F9" s="45">
        <v>2741218</v>
      </c>
      <c r="G9">
        <v>50.728802000000002</v>
      </c>
      <c r="H9">
        <v>0.286439</v>
      </c>
      <c r="I9">
        <v>0.140045</v>
      </c>
      <c r="J9">
        <v>0.29624499999999998</v>
      </c>
      <c r="K9">
        <v>0.15259400000000001</v>
      </c>
      <c r="L9">
        <v>6.0984999999999996</v>
      </c>
      <c r="M9">
        <v>4.6862261800222002E-2</v>
      </c>
      <c r="N9">
        <v>4.1567988412094996</v>
      </c>
      <c r="O9">
        <v>2.3871729266869E-2</v>
      </c>
      <c r="P9" s="3" t="s">
        <v>57</v>
      </c>
      <c r="Q9" s="4">
        <v>13</v>
      </c>
      <c r="R9" s="4">
        <v>117</v>
      </c>
      <c r="S9" t="s">
        <v>65</v>
      </c>
      <c r="T9" t="s">
        <v>65</v>
      </c>
      <c r="U9" t="s">
        <v>67</v>
      </c>
      <c r="V9">
        <v>0.74180000000000001</v>
      </c>
      <c r="W9">
        <v>0.90662920000000002</v>
      </c>
      <c r="X9">
        <v>0.83292480000000002</v>
      </c>
      <c r="Y9">
        <v>0.95404440000000001</v>
      </c>
      <c r="Z9">
        <v>0.98989240000000001</v>
      </c>
      <c r="AA9">
        <v>0.85368949999999999</v>
      </c>
      <c r="AB9" s="5">
        <v>0.99816260000000001</v>
      </c>
    </row>
    <row r="10" spans="1:28" x14ac:dyDescent="0.2">
      <c r="A10" s="2" t="s">
        <v>11</v>
      </c>
      <c r="B10" t="s">
        <v>14</v>
      </c>
      <c r="C10" t="s">
        <v>45</v>
      </c>
      <c r="D10" t="s">
        <v>1178</v>
      </c>
      <c r="E10" s="45">
        <v>69719869</v>
      </c>
      <c r="F10" s="45">
        <v>3813778</v>
      </c>
      <c r="G10">
        <v>84.193070000000006</v>
      </c>
      <c r="H10">
        <v>8.8455900000000004E-2</v>
      </c>
      <c r="I10">
        <v>5.5435999999999999E-2</v>
      </c>
      <c r="J10">
        <v>9.3133400000000005E-2</v>
      </c>
      <c r="K10">
        <v>5.9195699999999997E-2</v>
      </c>
      <c r="L10">
        <v>9.5925999999999991</v>
      </c>
      <c r="M10">
        <v>0.13002081777680999</v>
      </c>
      <c r="N10">
        <v>44.244492727382003</v>
      </c>
      <c r="O10">
        <v>6.7197230572152003E-2</v>
      </c>
      <c r="P10" s="3" t="s">
        <v>57</v>
      </c>
      <c r="Q10" s="4">
        <v>95</v>
      </c>
      <c r="R10" s="4">
        <v>855</v>
      </c>
      <c r="S10" t="s">
        <v>65</v>
      </c>
      <c r="T10" t="s">
        <v>65</v>
      </c>
      <c r="U10" t="s">
        <v>67</v>
      </c>
      <c r="V10">
        <v>0.9819</v>
      </c>
      <c r="W10">
        <v>0.83990600000000004</v>
      </c>
      <c r="X10">
        <v>0.79932320000000001</v>
      </c>
      <c r="Y10">
        <v>0.87921919999999998</v>
      </c>
      <c r="Z10">
        <v>0.99956979999999995</v>
      </c>
      <c r="AA10">
        <v>0.99171560000000003</v>
      </c>
      <c r="AB10" s="5">
        <v>0.99993209999999999</v>
      </c>
    </row>
    <row r="11" spans="1:28" x14ac:dyDescent="0.2">
      <c r="A11" s="2" t="s">
        <v>11</v>
      </c>
      <c r="B11" t="s">
        <v>15</v>
      </c>
      <c r="C11" t="s">
        <v>45</v>
      </c>
      <c r="D11" t="s">
        <v>49</v>
      </c>
      <c r="E11" s="45">
        <v>64653993</v>
      </c>
      <c r="F11" s="45">
        <v>153177</v>
      </c>
      <c r="G11">
        <v>68.473158999999995</v>
      </c>
      <c r="H11">
        <v>0.23170099999999999</v>
      </c>
      <c r="I11">
        <v>0.124154</v>
      </c>
      <c r="J11">
        <v>0.24576300000000001</v>
      </c>
      <c r="K11">
        <v>0.13639499999999999</v>
      </c>
      <c r="L11">
        <v>0.38217000000000001</v>
      </c>
      <c r="M11">
        <v>3.2024216090137001E-3</v>
      </c>
      <c r="N11">
        <v>75.616814533164003</v>
      </c>
      <c r="O11">
        <v>1.5495232836237999E-3</v>
      </c>
      <c r="P11" s="3" t="s">
        <v>57</v>
      </c>
      <c r="Q11" s="4">
        <v>0</v>
      </c>
      <c r="R11" s="4">
        <v>0</v>
      </c>
      <c r="S11" t="s">
        <v>65</v>
      </c>
      <c r="T11" t="s">
        <v>65</v>
      </c>
      <c r="U11" t="s">
        <v>67</v>
      </c>
      <c r="V11">
        <v>0.95789999999999997</v>
      </c>
      <c r="W11">
        <v>0.97804930000000001</v>
      </c>
      <c r="X11">
        <v>0.9622077</v>
      </c>
      <c r="Y11">
        <v>0.98701410000000001</v>
      </c>
      <c r="Z11">
        <v>0.99947050000000004</v>
      </c>
      <c r="AA11">
        <v>0.9913573</v>
      </c>
      <c r="AB11" s="5">
        <v>0.99991370000000002</v>
      </c>
    </row>
    <row r="12" spans="1:28" x14ac:dyDescent="0.2">
      <c r="A12" s="2" t="s">
        <v>16</v>
      </c>
      <c r="B12" t="s">
        <v>17</v>
      </c>
      <c r="C12" t="s">
        <v>45</v>
      </c>
      <c r="D12" t="s">
        <v>1179</v>
      </c>
      <c r="E12" s="45">
        <v>61602618</v>
      </c>
      <c r="F12" s="45">
        <v>7876247</v>
      </c>
      <c r="G12">
        <v>76.840241000000006</v>
      </c>
      <c r="H12">
        <v>0.138045</v>
      </c>
      <c r="I12">
        <v>7.9723000000000002E-2</v>
      </c>
      <c r="J12">
        <v>0.14544299999999999</v>
      </c>
      <c r="K12">
        <v>8.6967699999999995E-2</v>
      </c>
      <c r="L12">
        <v>19.143999999999998</v>
      </c>
      <c r="M12">
        <v>0.24502766402362</v>
      </c>
      <c r="N12">
        <v>41.185768604019998</v>
      </c>
      <c r="O12">
        <v>0.24841530164256001</v>
      </c>
      <c r="P12" s="3" t="s">
        <v>56</v>
      </c>
      <c r="Q12" t="s">
        <v>65</v>
      </c>
      <c r="R12" t="s">
        <v>65</v>
      </c>
      <c r="S12" t="s">
        <v>65</v>
      </c>
      <c r="T12" t="s">
        <v>65</v>
      </c>
      <c r="U12" t="s">
        <v>70</v>
      </c>
      <c r="V12">
        <v>0.79510000000000003</v>
      </c>
      <c r="W12">
        <v>0.98249759999999997</v>
      </c>
      <c r="X12">
        <v>0.95908579999999999</v>
      </c>
      <c r="Y12">
        <v>0.99180619999999997</v>
      </c>
      <c r="Z12">
        <v>0.99580040000000003</v>
      </c>
      <c r="AA12">
        <v>0.98448789999999997</v>
      </c>
      <c r="AB12" s="5">
        <v>0.99959350000000002</v>
      </c>
    </row>
    <row r="13" spans="1:28" x14ac:dyDescent="0.2">
      <c r="A13" s="2" t="s">
        <v>16</v>
      </c>
      <c r="B13" t="s">
        <v>17</v>
      </c>
      <c r="C13" t="s">
        <v>45</v>
      </c>
      <c r="D13" t="s">
        <v>1180</v>
      </c>
      <c r="E13" s="45">
        <v>56017375</v>
      </c>
      <c r="F13" s="45">
        <v>9446102</v>
      </c>
      <c r="G13">
        <v>64.426826000000005</v>
      </c>
      <c r="H13">
        <v>0.16094</v>
      </c>
      <c r="I13">
        <v>0.103238</v>
      </c>
      <c r="J13">
        <v>0.170153</v>
      </c>
      <c r="K13">
        <v>0.11143400000000001</v>
      </c>
      <c r="L13">
        <v>25.34</v>
      </c>
      <c r="M13">
        <v>0.211027014545</v>
      </c>
      <c r="N13">
        <v>43.847365562194</v>
      </c>
      <c r="O13">
        <v>0.21278879488610999</v>
      </c>
      <c r="P13" s="3" t="s">
        <v>56</v>
      </c>
      <c r="Q13" t="s">
        <v>65</v>
      </c>
      <c r="R13" t="s">
        <v>65</v>
      </c>
      <c r="S13" t="s">
        <v>65</v>
      </c>
      <c r="T13" t="s">
        <v>65</v>
      </c>
      <c r="U13" t="s">
        <v>70</v>
      </c>
      <c r="V13">
        <v>0.79459999999999997</v>
      </c>
      <c r="W13">
        <v>0.99724299999999999</v>
      </c>
      <c r="X13">
        <v>0.98529730000000004</v>
      </c>
      <c r="Y13">
        <v>0.99971089999999996</v>
      </c>
      <c r="Z13">
        <v>0.99845039999999996</v>
      </c>
      <c r="AA13">
        <v>0.98598549999999996</v>
      </c>
      <c r="AB13" s="5">
        <v>0.99977059999999995</v>
      </c>
    </row>
    <row r="14" spans="1:28" x14ac:dyDescent="0.2">
      <c r="A14" s="2" t="s">
        <v>18</v>
      </c>
      <c r="B14" t="s">
        <v>19</v>
      </c>
      <c r="C14" t="s">
        <v>45</v>
      </c>
      <c r="D14" t="s">
        <v>1181</v>
      </c>
      <c r="E14" s="45">
        <v>66455464</v>
      </c>
      <c r="F14" s="45">
        <v>3888367</v>
      </c>
      <c r="G14">
        <v>84.063989000000007</v>
      </c>
      <c r="H14">
        <v>7.0607199999999995E-2</v>
      </c>
      <c r="I14">
        <v>4.45616E-2</v>
      </c>
      <c r="J14">
        <v>7.4498499999999995E-2</v>
      </c>
      <c r="K14">
        <v>4.76216E-2</v>
      </c>
      <c r="L14">
        <v>10.109</v>
      </c>
      <c r="M14">
        <v>0.122713871732</v>
      </c>
      <c r="N14">
        <v>66.270746574929007</v>
      </c>
      <c r="O14">
        <v>0.12379601514077</v>
      </c>
      <c r="P14" s="3" t="s">
        <v>56</v>
      </c>
      <c r="Q14" t="s">
        <v>65</v>
      </c>
      <c r="R14" t="s">
        <v>65</v>
      </c>
      <c r="S14" t="s">
        <v>65</v>
      </c>
      <c r="T14" t="s">
        <v>65</v>
      </c>
      <c r="U14" t="s">
        <v>71</v>
      </c>
      <c r="V14">
        <v>0.89059999999999995</v>
      </c>
      <c r="W14">
        <v>0.98722920000000003</v>
      </c>
      <c r="X14">
        <v>0.97573929999999998</v>
      </c>
      <c r="Y14">
        <v>0.99561860000000002</v>
      </c>
      <c r="Z14">
        <v>0.99723320000000004</v>
      </c>
      <c r="AA14">
        <v>0.98703669999999999</v>
      </c>
      <c r="AB14" s="5">
        <v>0.99972839999999996</v>
      </c>
    </row>
    <row r="15" spans="1:28" x14ac:dyDescent="0.2">
      <c r="A15" s="2" t="s">
        <v>18</v>
      </c>
      <c r="B15" t="s">
        <v>19</v>
      </c>
      <c r="C15" t="s">
        <v>45</v>
      </c>
      <c r="D15" t="s">
        <v>1182</v>
      </c>
      <c r="E15" s="45">
        <v>68655025</v>
      </c>
      <c r="F15" s="45">
        <v>2628753</v>
      </c>
      <c r="G15">
        <v>84.958383999999995</v>
      </c>
      <c r="H15">
        <v>9.0386300000000003E-2</v>
      </c>
      <c r="I15">
        <v>5.4655599999999999E-2</v>
      </c>
      <c r="J15">
        <v>9.6562999999999996E-2</v>
      </c>
      <c r="K15">
        <v>5.8735999999999997E-2</v>
      </c>
      <c r="L15">
        <v>5.8207000000000004</v>
      </c>
      <c r="M15">
        <v>7.9453400720669004E-2</v>
      </c>
      <c r="N15">
        <v>82.956424648440006</v>
      </c>
      <c r="O15">
        <v>7.9745812788372006E-2</v>
      </c>
      <c r="P15" s="3" t="s">
        <v>56</v>
      </c>
      <c r="Q15" t="s">
        <v>65</v>
      </c>
      <c r="R15" t="s">
        <v>65</v>
      </c>
      <c r="S15" t="s">
        <v>65</v>
      </c>
      <c r="T15" t="s">
        <v>65</v>
      </c>
      <c r="U15" t="s">
        <v>71</v>
      </c>
      <c r="V15">
        <v>0.90139999999999998</v>
      </c>
      <c r="W15">
        <v>0.97708229999999996</v>
      </c>
      <c r="X15">
        <v>0.96212640000000005</v>
      </c>
      <c r="Y15">
        <v>0.98669609999999996</v>
      </c>
      <c r="Z15">
        <v>0.99919000000000002</v>
      </c>
      <c r="AA15">
        <v>0.98829679999999998</v>
      </c>
      <c r="AB15" s="5">
        <v>0.99984870000000003</v>
      </c>
    </row>
    <row r="16" spans="1:28" x14ac:dyDescent="0.2">
      <c r="A16" s="2" t="s">
        <v>20</v>
      </c>
      <c r="B16" t="s">
        <v>21</v>
      </c>
      <c r="C16" t="s">
        <v>45</v>
      </c>
      <c r="D16" t="s">
        <v>1183</v>
      </c>
      <c r="E16" s="45">
        <v>795991</v>
      </c>
      <c r="F16" s="45">
        <v>101680</v>
      </c>
      <c r="G16">
        <v>96.237961999999996</v>
      </c>
      <c r="H16">
        <v>9.4528899999999999E-2</v>
      </c>
      <c r="I16">
        <v>4.8765900000000001E-2</v>
      </c>
      <c r="J16">
        <v>0.10538500000000001</v>
      </c>
      <c r="K16">
        <v>5.5095900000000003E-2</v>
      </c>
      <c r="L16">
        <v>15.602</v>
      </c>
      <c r="M16">
        <v>4.2412819286152996E-3</v>
      </c>
      <c r="N16">
        <v>1.0844347878567999</v>
      </c>
      <c r="O16">
        <v>4.3925856744156996E-3</v>
      </c>
      <c r="P16" s="3" t="s">
        <v>56</v>
      </c>
      <c r="Q16" t="s">
        <v>65</v>
      </c>
      <c r="R16" t="s">
        <v>65</v>
      </c>
      <c r="S16" t="s">
        <v>65</v>
      </c>
      <c r="T16" t="s">
        <v>65</v>
      </c>
      <c r="U16" t="s">
        <v>68</v>
      </c>
      <c r="V16">
        <v>0.64329999999999998</v>
      </c>
      <c r="W16">
        <v>0.99548409999999998</v>
      </c>
      <c r="X16">
        <v>0.90117449999999999</v>
      </c>
      <c r="Y16">
        <v>0.99921439999999995</v>
      </c>
      <c r="Z16" t="s">
        <v>65</v>
      </c>
      <c r="AA16" t="s">
        <v>65</v>
      </c>
      <c r="AB16" s="5" t="s">
        <v>65</v>
      </c>
    </row>
    <row r="17" spans="1:28" x14ac:dyDescent="0.2">
      <c r="A17" s="2" t="s">
        <v>22</v>
      </c>
      <c r="B17" t="s">
        <v>23</v>
      </c>
      <c r="C17" t="s">
        <v>45</v>
      </c>
      <c r="D17" t="s">
        <v>1311</v>
      </c>
      <c r="E17" s="45">
        <v>4463294</v>
      </c>
      <c r="F17" s="45">
        <v>96370</v>
      </c>
      <c r="G17">
        <v>64.880170000000007</v>
      </c>
      <c r="H17">
        <v>0.22667300000000001</v>
      </c>
      <c r="I17">
        <v>0.15430099999999999</v>
      </c>
      <c r="J17">
        <v>0.22393299999999999</v>
      </c>
      <c r="K17">
        <v>0.151974</v>
      </c>
      <c r="L17" s="16">
        <v>2.6728999999999998</v>
      </c>
      <c r="M17">
        <v>2.0985745106729E-3</v>
      </c>
      <c r="N17">
        <v>0.43955579697024999</v>
      </c>
      <c r="O17">
        <v>1.1007946387261E-3</v>
      </c>
      <c r="P17" s="3" t="s">
        <v>57</v>
      </c>
      <c r="Q17" t="s">
        <v>65</v>
      </c>
      <c r="R17" t="s">
        <v>65</v>
      </c>
      <c r="S17" t="s">
        <v>65</v>
      </c>
      <c r="T17" t="s">
        <v>65</v>
      </c>
      <c r="U17" t="s">
        <v>65</v>
      </c>
      <c r="V17" t="s">
        <v>65</v>
      </c>
      <c r="W17">
        <v>0.93737760000000003</v>
      </c>
      <c r="X17">
        <v>3.6080040000000001E-2</v>
      </c>
      <c r="Y17">
        <v>0.98153139</v>
      </c>
      <c r="Z17" t="s">
        <v>65</v>
      </c>
      <c r="AA17" t="s">
        <v>65</v>
      </c>
      <c r="AB17" s="5" t="s">
        <v>65</v>
      </c>
    </row>
    <row r="18" spans="1:28" x14ac:dyDescent="0.2">
      <c r="A18" s="2" t="s">
        <v>24</v>
      </c>
      <c r="B18" t="s">
        <v>25</v>
      </c>
      <c r="C18" t="s">
        <v>45</v>
      </c>
      <c r="D18" t="s">
        <v>1184</v>
      </c>
      <c r="E18" s="45">
        <v>48549724</v>
      </c>
      <c r="F18" s="45">
        <v>8937898</v>
      </c>
      <c r="G18">
        <v>68.022595999999993</v>
      </c>
      <c r="H18">
        <v>6.9189600000000004E-2</v>
      </c>
      <c r="I18">
        <v>4.4903400000000003E-2</v>
      </c>
      <c r="J18">
        <v>7.2401999999999994E-2</v>
      </c>
      <c r="K18">
        <v>4.8182799999999998E-2</v>
      </c>
      <c r="L18">
        <v>44.511000000000003</v>
      </c>
      <c r="M18">
        <v>0.21421339824946001</v>
      </c>
      <c r="N18">
        <v>22.363630876938998</v>
      </c>
      <c r="O18">
        <v>0.10950182001967999</v>
      </c>
      <c r="P18" s="3" t="s">
        <v>57</v>
      </c>
      <c r="Q18" s="4">
        <v>266</v>
      </c>
      <c r="R18" s="4">
        <v>2394</v>
      </c>
      <c r="S18" t="s">
        <v>65</v>
      </c>
      <c r="T18" t="s">
        <v>65</v>
      </c>
      <c r="U18" t="s">
        <v>69</v>
      </c>
      <c r="V18">
        <v>0.84589999999999999</v>
      </c>
      <c r="W18">
        <v>0.9403205</v>
      </c>
      <c r="X18">
        <v>0.91264290000000003</v>
      </c>
      <c r="Y18">
        <v>0.96157570000000003</v>
      </c>
      <c r="Z18">
        <v>0.99833380000000005</v>
      </c>
      <c r="AA18">
        <v>0.98131999999999997</v>
      </c>
      <c r="AB18" s="5">
        <v>0.99972139999999998</v>
      </c>
    </row>
    <row r="19" spans="1:28" x14ac:dyDescent="0.2">
      <c r="A19" s="2" t="s">
        <v>24</v>
      </c>
      <c r="B19" t="s">
        <v>25</v>
      </c>
      <c r="C19" t="s">
        <v>45</v>
      </c>
      <c r="D19" t="s">
        <v>1185</v>
      </c>
      <c r="E19" s="45">
        <v>80051173</v>
      </c>
      <c r="F19" s="45">
        <v>15492982</v>
      </c>
      <c r="G19">
        <v>64.721757999999994</v>
      </c>
      <c r="H19">
        <v>6.4339999999999994E-2</v>
      </c>
      <c r="I19">
        <v>4.0735899999999998E-2</v>
      </c>
      <c r="J19">
        <v>6.6475999999999993E-2</v>
      </c>
      <c r="K19">
        <v>4.2558800000000001E-2</v>
      </c>
      <c r="L19">
        <v>38.255000000000003</v>
      </c>
      <c r="M19">
        <v>0.34982327915442002</v>
      </c>
      <c r="N19">
        <v>28.141710423079001</v>
      </c>
      <c r="O19">
        <v>0.17823154628790999</v>
      </c>
      <c r="P19" s="3" t="s">
        <v>57</v>
      </c>
      <c r="Q19" s="4">
        <v>726</v>
      </c>
      <c r="R19" s="4">
        <v>6534</v>
      </c>
      <c r="S19" t="s">
        <v>65</v>
      </c>
      <c r="T19" t="s">
        <v>65</v>
      </c>
      <c r="U19" t="s">
        <v>69</v>
      </c>
      <c r="V19">
        <v>0.85560000000000003</v>
      </c>
      <c r="W19">
        <v>0.99743210000000004</v>
      </c>
      <c r="X19">
        <v>0.98398549999999996</v>
      </c>
      <c r="Y19">
        <v>0.99975049999999999</v>
      </c>
      <c r="Z19">
        <v>0.9969034</v>
      </c>
      <c r="AA19">
        <v>0.98312409999999995</v>
      </c>
      <c r="AB19" s="5">
        <v>0.99967360000000005</v>
      </c>
    </row>
    <row r="20" spans="1:28" x14ac:dyDescent="0.2">
      <c r="A20" s="2" t="s">
        <v>26</v>
      </c>
      <c r="B20" t="s">
        <v>27</v>
      </c>
      <c r="C20" t="s">
        <v>45</v>
      </c>
      <c r="D20" t="s">
        <v>1312</v>
      </c>
      <c r="E20" s="45">
        <v>3131309</v>
      </c>
      <c r="F20" s="45">
        <v>8675</v>
      </c>
      <c r="G20">
        <v>66.626397999999995</v>
      </c>
      <c r="H20">
        <v>0.205758</v>
      </c>
      <c r="I20">
        <v>0.13986000000000001</v>
      </c>
      <c r="J20">
        <v>0.21238599999999999</v>
      </c>
      <c r="K20">
        <v>0.13651099999999999</v>
      </c>
      <c r="L20" s="16">
        <v>0.33861000000000002</v>
      </c>
      <c r="M20">
        <v>2.0265947501892E-4</v>
      </c>
      <c r="N20">
        <v>0.10332548735591</v>
      </c>
      <c r="O20">
        <v>1.0841720413709001E-4</v>
      </c>
      <c r="P20" s="3" t="s">
        <v>57</v>
      </c>
      <c r="Q20" t="s">
        <v>65</v>
      </c>
      <c r="R20" t="s">
        <v>65</v>
      </c>
      <c r="S20" t="s">
        <v>65</v>
      </c>
      <c r="T20" t="s">
        <v>65</v>
      </c>
      <c r="U20" t="s">
        <v>65</v>
      </c>
      <c r="V20" t="s">
        <v>65</v>
      </c>
      <c r="W20">
        <v>0.90802360000000004</v>
      </c>
      <c r="X20">
        <v>2.6032610000000001E-2</v>
      </c>
      <c r="Y20">
        <v>0.97497179</v>
      </c>
      <c r="Z20" t="s">
        <v>65</v>
      </c>
      <c r="AA20" t="s">
        <v>65</v>
      </c>
      <c r="AB20" s="5" t="s">
        <v>65</v>
      </c>
    </row>
    <row r="21" spans="1:28" x14ac:dyDescent="0.2">
      <c r="A21" s="2" t="s">
        <v>28</v>
      </c>
      <c r="B21" t="s">
        <v>29</v>
      </c>
      <c r="C21" t="s">
        <v>45</v>
      </c>
      <c r="D21" t="s">
        <v>1313</v>
      </c>
      <c r="E21" s="45">
        <v>3750197</v>
      </c>
      <c r="F21" s="45">
        <v>5769</v>
      </c>
      <c r="G21">
        <v>70.586929999999995</v>
      </c>
      <c r="H21">
        <v>0.18434800000000001</v>
      </c>
      <c r="I21">
        <v>0.13142499999999999</v>
      </c>
      <c r="J21">
        <v>0.17388799999999999</v>
      </c>
      <c r="K21">
        <v>0.12703600000000001</v>
      </c>
      <c r="L21" s="16">
        <v>0.1694</v>
      </c>
      <c r="M21">
        <v>1.4267567261146E-4</v>
      </c>
      <c r="N21">
        <v>4.8645060051903999E-2</v>
      </c>
      <c r="O21" s="46">
        <v>7.2660264766225002E-5</v>
      </c>
      <c r="P21" s="3" t="s">
        <v>57</v>
      </c>
      <c r="Q21" t="s">
        <v>65</v>
      </c>
      <c r="R21" t="s">
        <v>65</v>
      </c>
      <c r="S21" t="s">
        <v>65</v>
      </c>
      <c r="T21" t="s">
        <v>65</v>
      </c>
      <c r="U21" t="s">
        <v>65</v>
      </c>
      <c r="V21" t="s">
        <v>65</v>
      </c>
      <c r="W21" t="s">
        <v>65</v>
      </c>
      <c r="X21" t="s">
        <v>65</v>
      </c>
      <c r="Y21" t="s">
        <v>65</v>
      </c>
      <c r="Z21" t="s">
        <v>65</v>
      </c>
      <c r="AA21" t="s">
        <v>65</v>
      </c>
      <c r="AB21" s="5" t="s">
        <v>65</v>
      </c>
    </row>
    <row r="22" spans="1:28" x14ac:dyDescent="0.2">
      <c r="A22" s="2" t="s">
        <v>30</v>
      </c>
      <c r="B22" t="s">
        <v>31</v>
      </c>
      <c r="C22" t="s">
        <v>45</v>
      </c>
      <c r="D22" t="s">
        <v>1318</v>
      </c>
      <c r="E22" s="45">
        <v>96429230</v>
      </c>
      <c r="F22" s="45">
        <v>11149385</v>
      </c>
      <c r="G22">
        <v>97.915453999999997</v>
      </c>
      <c r="H22">
        <v>7.1580000000000005E-2</v>
      </c>
      <c r="I22">
        <v>4.97277E-2</v>
      </c>
      <c r="J22">
        <v>7.6331800000000005E-2</v>
      </c>
      <c r="K22">
        <v>5.3220099999999999E-2</v>
      </c>
      <c r="L22">
        <v>19.59</v>
      </c>
      <c r="M22">
        <v>0.50953698277728998</v>
      </c>
      <c r="N22">
        <v>104.81091194399001</v>
      </c>
      <c r="O22">
        <v>0.26538134762685001</v>
      </c>
      <c r="P22" s="3" t="s">
        <v>58</v>
      </c>
      <c r="Q22" s="4">
        <v>1692</v>
      </c>
      <c r="R22" s="4">
        <v>15228</v>
      </c>
      <c r="S22">
        <v>3.7759999999999998E-3</v>
      </c>
      <c r="T22">
        <v>9.1190000000000004E-3</v>
      </c>
      <c r="U22" t="s">
        <v>67</v>
      </c>
      <c r="V22">
        <v>0.93669999999999998</v>
      </c>
      <c r="W22">
        <v>0.92509410000000003</v>
      </c>
      <c r="X22">
        <v>0.90125100000000002</v>
      </c>
      <c r="Y22">
        <v>0.94495030000000002</v>
      </c>
      <c r="Z22">
        <v>0.99924080000000004</v>
      </c>
      <c r="AA22">
        <v>0.99098989999999998</v>
      </c>
      <c r="AB22" s="5">
        <v>0.99987150000000002</v>
      </c>
    </row>
    <row r="23" spans="1:28" x14ac:dyDescent="0.2">
      <c r="A23" s="2" t="s">
        <v>32</v>
      </c>
      <c r="B23" t="s">
        <v>33</v>
      </c>
      <c r="C23" t="s">
        <v>45</v>
      </c>
      <c r="D23" t="s">
        <v>1186</v>
      </c>
      <c r="E23" s="45">
        <v>33491596</v>
      </c>
      <c r="F23" s="45">
        <v>40359</v>
      </c>
      <c r="G23">
        <v>44.331946000000002</v>
      </c>
      <c r="H23">
        <v>0.299126</v>
      </c>
      <c r="I23">
        <v>0.15785199999999999</v>
      </c>
      <c r="J23">
        <v>0.313967</v>
      </c>
      <c r="K23">
        <v>0.15668399999999999</v>
      </c>
      <c r="L23">
        <v>0.17674000000000001</v>
      </c>
      <c r="M23">
        <v>6.0486681022354995E-4</v>
      </c>
      <c r="N23">
        <v>8.3951958476673E-2</v>
      </c>
      <c r="O23">
        <v>2.9738998869494997E-4</v>
      </c>
      <c r="P23" s="3" t="s">
        <v>57</v>
      </c>
      <c r="Q23" s="4">
        <v>0</v>
      </c>
      <c r="R23" s="4">
        <v>0</v>
      </c>
      <c r="S23" t="s">
        <v>65</v>
      </c>
      <c r="T23" t="s">
        <v>65</v>
      </c>
      <c r="U23" t="s">
        <v>65</v>
      </c>
      <c r="V23" t="s">
        <v>65</v>
      </c>
      <c r="W23">
        <v>0.9750299</v>
      </c>
      <c r="X23">
        <v>0.52722910000000001</v>
      </c>
      <c r="Y23">
        <v>0.99563349999999995</v>
      </c>
      <c r="Z23" t="s">
        <v>65</v>
      </c>
      <c r="AA23" t="s">
        <v>65</v>
      </c>
      <c r="AB23" s="5" t="s">
        <v>65</v>
      </c>
    </row>
    <row r="24" spans="1:28" x14ac:dyDescent="0.2">
      <c r="A24" s="2" t="s">
        <v>34</v>
      </c>
      <c r="B24" t="s">
        <v>35</v>
      </c>
      <c r="C24" t="s">
        <v>45</v>
      </c>
      <c r="D24" t="s">
        <v>1187</v>
      </c>
      <c r="E24" s="45">
        <v>19411982</v>
      </c>
      <c r="F24" s="45">
        <v>512783</v>
      </c>
      <c r="G24">
        <v>58.924754</v>
      </c>
      <c r="H24">
        <v>0.221916</v>
      </c>
      <c r="I24">
        <v>0.108213</v>
      </c>
      <c r="J24">
        <v>0.240786</v>
      </c>
      <c r="K24">
        <v>0.119812</v>
      </c>
      <c r="L24">
        <v>3.2646999999999999</v>
      </c>
      <c r="M24">
        <v>1.0031801297947E-2</v>
      </c>
      <c r="N24">
        <v>1.0832277144064</v>
      </c>
      <c r="O24">
        <v>9.8641513175119992E-3</v>
      </c>
      <c r="P24" s="3" t="s">
        <v>56</v>
      </c>
      <c r="Q24" t="s">
        <v>65</v>
      </c>
      <c r="R24" t="s">
        <v>65</v>
      </c>
      <c r="S24" t="s">
        <v>65</v>
      </c>
      <c r="T24" t="s">
        <v>65</v>
      </c>
      <c r="U24" s="4" t="s">
        <v>65</v>
      </c>
      <c r="V24" s="4" t="s">
        <v>65</v>
      </c>
      <c r="W24">
        <v>0.96944750000000002</v>
      </c>
      <c r="X24">
        <v>0.86263129999999999</v>
      </c>
      <c r="Y24">
        <v>0.99545859999999997</v>
      </c>
      <c r="Z24">
        <v>0.72993730000000001</v>
      </c>
      <c r="AA24">
        <v>2.5237639999999999E-2</v>
      </c>
      <c r="AB24" s="5">
        <v>0.97609747999999996</v>
      </c>
    </row>
    <row r="25" spans="1:28" x14ac:dyDescent="0.2">
      <c r="A25" s="2" t="s">
        <v>34</v>
      </c>
      <c r="B25" t="s">
        <v>36</v>
      </c>
      <c r="C25" t="s">
        <v>45</v>
      </c>
      <c r="D25" t="s">
        <v>1314</v>
      </c>
      <c r="E25" s="45">
        <v>4671550</v>
      </c>
      <c r="F25" s="45">
        <v>207024</v>
      </c>
      <c r="G25">
        <v>63.539507</v>
      </c>
      <c r="H25">
        <v>0.199235</v>
      </c>
      <c r="I25">
        <v>0.124793</v>
      </c>
      <c r="J25">
        <v>0.19867299999999999</v>
      </c>
      <c r="K25">
        <v>0.12413</v>
      </c>
      <c r="L25" s="16">
        <v>4.99</v>
      </c>
      <c r="M25">
        <v>4.1803466559868999E-3</v>
      </c>
      <c r="N25">
        <v>0.41366407145875</v>
      </c>
      <c r="O25">
        <v>4.2882114935375E-3</v>
      </c>
      <c r="P25" s="3" t="s">
        <v>56</v>
      </c>
      <c r="Q25" t="s">
        <v>65</v>
      </c>
      <c r="R25" t="s">
        <v>65</v>
      </c>
      <c r="S25" t="s">
        <v>65</v>
      </c>
      <c r="T25" t="s">
        <v>65</v>
      </c>
      <c r="U25" s="4" t="s">
        <v>65</v>
      </c>
      <c r="V25" s="4" t="s">
        <v>65</v>
      </c>
      <c r="W25">
        <v>0.89040929999999996</v>
      </c>
      <c r="X25">
        <v>3.1374880000000001E-2</v>
      </c>
      <c r="Y25">
        <v>0.97859410999999996</v>
      </c>
      <c r="Z25" t="s">
        <v>65</v>
      </c>
      <c r="AA25" t="s">
        <v>65</v>
      </c>
      <c r="AB25" s="5" t="s">
        <v>65</v>
      </c>
    </row>
    <row r="26" spans="1:28" x14ac:dyDescent="0.2">
      <c r="A26" s="2" t="s">
        <v>34</v>
      </c>
      <c r="B26" t="s">
        <v>35</v>
      </c>
      <c r="C26" t="s">
        <v>45</v>
      </c>
      <c r="D26" t="s">
        <v>1315</v>
      </c>
      <c r="E26" s="45">
        <v>3948038</v>
      </c>
      <c r="F26" s="45">
        <v>170933</v>
      </c>
      <c r="G26">
        <v>64.957282000000006</v>
      </c>
      <c r="H26">
        <v>0.20317499999999999</v>
      </c>
      <c r="I26">
        <v>0.13289400000000001</v>
      </c>
      <c r="J26">
        <v>0.20157600000000001</v>
      </c>
      <c r="K26">
        <v>0.13053600000000001</v>
      </c>
      <c r="L26" s="16">
        <v>4.7961999999999998</v>
      </c>
      <c r="M26">
        <v>3.5569299544492999E-3</v>
      </c>
      <c r="N26">
        <v>0.30641559538898</v>
      </c>
      <c r="O26">
        <v>3.6520445343921001E-3</v>
      </c>
      <c r="P26" s="3" t="s">
        <v>56</v>
      </c>
      <c r="Q26" t="s">
        <v>65</v>
      </c>
      <c r="R26" t="s">
        <v>65</v>
      </c>
      <c r="S26" t="s">
        <v>65</v>
      </c>
      <c r="T26" t="s">
        <v>65</v>
      </c>
      <c r="U26" s="4" t="s">
        <v>65</v>
      </c>
      <c r="V26" s="4" t="s">
        <v>65</v>
      </c>
      <c r="W26">
        <v>0.91583899999999996</v>
      </c>
      <c r="X26">
        <v>2.854576E-2</v>
      </c>
      <c r="Y26">
        <v>0.97685288999999997</v>
      </c>
      <c r="Z26" t="s">
        <v>65</v>
      </c>
      <c r="AA26" t="s">
        <v>65</v>
      </c>
      <c r="AB26" s="5" t="s">
        <v>65</v>
      </c>
    </row>
    <row r="27" spans="1:28" x14ac:dyDescent="0.2">
      <c r="A27" s="2" t="s">
        <v>37</v>
      </c>
      <c r="B27" t="s">
        <v>38</v>
      </c>
      <c r="C27" t="s">
        <v>45</v>
      </c>
      <c r="D27" t="s">
        <v>1188</v>
      </c>
      <c r="E27" s="45">
        <v>29447104</v>
      </c>
      <c r="F27" s="45">
        <v>9323560</v>
      </c>
      <c r="G27">
        <v>71.144225000000006</v>
      </c>
      <c r="H27">
        <v>0.20400199999999999</v>
      </c>
      <c r="I27">
        <v>0.12970699999999999</v>
      </c>
      <c r="J27">
        <v>0.226051</v>
      </c>
      <c r="K27">
        <v>0.147588</v>
      </c>
      <c r="L27">
        <v>39.164999999999999</v>
      </c>
      <c r="M27">
        <v>0.23226028191299</v>
      </c>
      <c r="N27">
        <v>20.400084495142</v>
      </c>
      <c r="O27">
        <v>0.23661368386793999</v>
      </c>
      <c r="P27" s="3" t="s">
        <v>56</v>
      </c>
      <c r="Q27" t="s">
        <v>65</v>
      </c>
      <c r="R27" t="s">
        <v>65</v>
      </c>
      <c r="S27" t="s">
        <v>65</v>
      </c>
      <c r="T27" t="s">
        <v>65</v>
      </c>
      <c r="U27" t="s">
        <v>70</v>
      </c>
      <c r="V27">
        <v>0.79179999999999995</v>
      </c>
      <c r="W27">
        <v>0.96401139999999996</v>
      </c>
      <c r="X27">
        <v>0.93505870000000002</v>
      </c>
      <c r="Y27">
        <v>0.98039279999999995</v>
      </c>
      <c r="Z27">
        <v>0.99839290000000003</v>
      </c>
      <c r="AA27">
        <v>0.97635550000000004</v>
      </c>
      <c r="AB27" s="5">
        <v>0.9996794</v>
      </c>
    </row>
    <row r="28" spans="1:28" x14ac:dyDescent="0.2">
      <c r="A28" s="2" t="s">
        <v>37</v>
      </c>
      <c r="B28" t="s">
        <v>39</v>
      </c>
      <c r="C28" t="s">
        <v>45</v>
      </c>
      <c r="D28" t="s">
        <v>1189</v>
      </c>
      <c r="E28" s="45">
        <v>158820470</v>
      </c>
      <c r="F28" s="45">
        <v>1054784</v>
      </c>
      <c r="G28">
        <v>53.462018</v>
      </c>
      <c r="H28">
        <v>0.22064600000000001</v>
      </c>
      <c r="I28">
        <v>0.119075</v>
      </c>
      <c r="J28">
        <v>0.23421</v>
      </c>
      <c r="K28">
        <v>0.129945</v>
      </c>
      <c r="L28">
        <v>0.88800000000000001</v>
      </c>
      <c r="M28">
        <v>1.8565198171746001E-2</v>
      </c>
      <c r="N28">
        <v>3.2087029995775</v>
      </c>
      <c r="O28">
        <v>1.8700713040642001E-2</v>
      </c>
      <c r="P28" s="3" t="s">
        <v>56</v>
      </c>
      <c r="Q28" t="s">
        <v>65</v>
      </c>
      <c r="R28" t="s">
        <v>65</v>
      </c>
      <c r="S28" t="s">
        <v>65</v>
      </c>
      <c r="T28" t="s">
        <v>65</v>
      </c>
      <c r="U28" t="s">
        <v>67</v>
      </c>
      <c r="V28">
        <v>0.7873</v>
      </c>
      <c r="W28">
        <v>0.97760190000000002</v>
      </c>
      <c r="X28">
        <v>0.89832970000000001</v>
      </c>
      <c r="Y28">
        <v>0.99621550000000003</v>
      </c>
      <c r="Z28">
        <v>0.97997140000000005</v>
      </c>
      <c r="AA28">
        <v>0.62982099999999996</v>
      </c>
      <c r="AB28" s="5">
        <v>0.99664200000000003</v>
      </c>
    </row>
    <row r="29" spans="1:28" x14ac:dyDescent="0.2">
      <c r="A29" s="2" t="s">
        <v>40</v>
      </c>
      <c r="B29" t="s">
        <v>41</v>
      </c>
      <c r="C29" t="s">
        <v>45</v>
      </c>
      <c r="D29" t="s">
        <v>1316</v>
      </c>
      <c r="E29" s="45">
        <v>2568028</v>
      </c>
      <c r="F29" s="45">
        <v>145842</v>
      </c>
      <c r="G29">
        <v>66.516627999999997</v>
      </c>
      <c r="H29">
        <v>0.15363299999999999</v>
      </c>
      <c r="I29">
        <v>0.112856</v>
      </c>
      <c r="J29">
        <v>0.14996100000000001</v>
      </c>
      <c r="K29">
        <v>0.114729</v>
      </c>
      <c r="L29" s="16">
        <v>6.71</v>
      </c>
      <c r="M29">
        <v>3.2533158663625001E-3</v>
      </c>
      <c r="N29">
        <v>1.8736194097411001</v>
      </c>
      <c r="O29">
        <v>1.7434728128757999E-3</v>
      </c>
      <c r="P29" s="3" t="s">
        <v>56</v>
      </c>
      <c r="Q29" s="4" t="s">
        <v>65</v>
      </c>
      <c r="R29" s="4" t="s">
        <v>65</v>
      </c>
      <c r="S29" t="s">
        <v>65</v>
      </c>
      <c r="T29" t="s">
        <v>65</v>
      </c>
      <c r="U29" t="s">
        <v>155</v>
      </c>
      <c r="V29">
        <v>0.53600000000000003</v>
      </c>
      <c r="W29">
        <v>0.99242140000000001</v>
      </c>
      <c r="X29">
        <v>0.84909449999999997</v>
      </c>
      <c r="Y29">
        <v>0.99859969999999998</v>
      </c>
      <c r="Z29" t="s">
        <v>65</v>
      </c>
      <c r="AA29" t="s">
        <v>65</v>
      </c>
      <c r="AB29" s="5" t="s">
        <v>65</v>
      </c>
    </row>
    <row r="30" spans="1:28" x14ac:dyDescent="0.2">
      <c r="A30" s="6" t="s">
        <v>42</v>
      </c>
      <c r="B30" s="7" t="s">
        <v>43</v>
      </c>
      <c r="C30" s="7" t="s">
        <v>45</v>
      </c>
      <c r="D30" s="7" t="s">
        <v>1317</v>
      </c>
      <c r="E30" s="8">
        <v>4227345</v>
      </c>
      <c r="F30" s="8">
        <v>414678</v>
      </c>
      <c r="G30" s="7">
        <v>75.194053999999994</v>
      </c>
      <c r="H30" s="7">
        <v>0.185975</v>
      </c>
      <c r="I30" s="7">
        <v>0.116517</v>
      </c>
      <c r="J30" s="7">
        <v>0.185894</v>
      </c>
      <c r="K30" s="7">
        <v>0.114041</v>
      </c>
      <c r="L30" s="47">
        <v>0.11359</v>
      </c>
      <c r="M30" s="7">
        <v>1.0443251814406E-2</v>
      </c>
      <c r="N30" s="7">
        <v>6.1965115577283001</v>
      </c>
      <c r="O30" s="7">
        <v>5.5161712561609001E-3</v>
      </c>
      <c r="P30" s="11" t="s">
        <v>57</v>
      </c>
      <c r="Q30" s="9" t="s">
        <v>65</v>
      </c>
      <c r="R30" s="9" t="s">
        <v>65</v>
      </c>
      <c r="S30" s="7" t="s">
        <v>65</v>
      </c>
      <c r="T30" s="7" t="s">
        <v>65</v>
      </c>
      <c r="U30" s="7" t="s">
        <v>154</v>
      </c>
      <c r="V30" s="7">
        <v>0.76539999999999997</v>
      </c>
      <c r="W30" s="7">
        <v>0.99654849999999995</v>
      </c>
      <c r="X30" s="7">
        <v>0.94044779999999994</v>
      </c>
      <c r="Y30" s="7">
        <v>0.99935070000000004</v>
      </c>
      <c r="Z30" s="7" t="s">
        <v>65</v>
      </c>
      <c r="AA30" s="7" t="s">
        <v>65</v>
      </c>
      <c r="AB30" s="10" t="s">
        <v>65</v>
      </c>
    </row>
    <row r="33" spans="1:28" x14ac:dyDescent="0.2">
      <c r="A33" s="12" t="s">
        <v>0</v>
      </c>
      <c r="B33" s="13" t="s">
        <v>1</v>
      </c>
      <c r="C33" s="13" t="s">
        <v>44</v>
      </c>
      <c r="D33" s="13" t="s">
        <v>46</v>
      </c>
      <c r="E33" s="13" t="s">
        <v>50</v>
      </c>
      <c r="F33" s="13" t="s">
        <v>72</v>
      </c>
      <c r="G33" s="13" t="s">
        <v>73</v>
      </c>
      <c r="H33" s="13" t="s">
        <v>74</v>
      </c>
      <c r="I33" s="13" t="s">
        <v>75</v>
      </c>
      <c r="J33" s="13" t="s">
        <v>76</v>
      </c>
      <c r="K33" s="13" t="s">
        <v>77</v>
      </c>
      <c r="L33" s="13" t="s">
        <v>51</v>
      </c>
      <c r="M33" s="13" t="s">
        <v>52</v>
      </c>
      <c r="N33" s="13" t="s">
        <v>53</v>
      </c>
      <c r="O33" s="13" t="s">
        <v>54</v>
      </c>
      <c r="P33" s="14" t="s">
        <v>55</v>
      </c>
      <c r="Q33" s="13" t="s">
        <v>59</v>
      </c>
      <c r="R33" s="13" t="s">
        <v>60</v>
      </c>
      <c r="S33" s="13" t="s">
        <v>61</v>
      </c>
      <c r="T33" s="13" t="s">
        <v>62</v>
      </c>
      <c r="U33" s="13" t="s">
        <v>63</v>
      </c>
      <c r="V33" s="13" t="s">
        <v>64</v>
      </c>
      <c r="W33" s="13" t="s">
        <v>78</v>
      </c>
      <c r="X33" s="13" t="s">
        <v>79</v>
      </c>
      <c r="Y33" s="13" t="s">
        <v>80</v>
      </c>
      <c r="Z33" s="13" t="s">
        <v>81</v>
      </c>
      <c r="AA33" s="13" t="s">
        <v>82</v>
      </c>
      <c r="AB33" s="21" t="s">
        <v>83</v>
      </c>
    </row>
    <row r="34" spans="1:28" x14ac:dyDescent="0.2">
      <c r="A34" s="2" t="s">
        <v>2</v>
      </c>
      <c r="B34" t="s">
        <v>3</v>
      </c>
      <c r="C34" t="s">
        <v>151</v>
      </c>
      <c r="D34" t="s">
        <v>84</v>
      </c>
      <c r="E34" s="45">
        <v>546618618</v>
      </c>
      <c r="F34" s="45">
        <v>541286</v>
      </c>
      <c r="G34">
        <v>47.446119000000003</v>
      </c>
      <c r="H34">
        <v>1.5051500000000001E-2</v>
      </c>
      <c r="I34">
        <v>5.8310300000000001E-3</v>
      </c>
      <c r="J34">
        <v>5.2721399999999998E-3</v>
      </c>
      <c r="K34">
        <v>2.4824199999999999E-3</v>
      </c>
      <c r="L34">
        <v>0.22301000000000001</v>
      </c>
      <c r="M34">
        <v>8.4671669958162991E-3</v>
      </c>
      <c r="N34">
        <v>4.3853581990463999</v>
      </c>
      <c r="O34">
        <v>8.4200234816648994E-3</v>
      </c>
      <c r="P34" s="3" t="s">
        <v>56</v>
      </c>
      <c r="Q34" s="4" t="s">
        <v>65</v>
      </c>
      <c r="R34" s="4" t="s">
        <v>65</v>
      </c>
      <c r="S34" s="4" t="s">
        <v>65</v>
      </c>
      <c r="T34" s="4" t="s">
        <v>65</v>
      </c>
      <c r="U34" t="s">
        <v>67</v>
      </c>
      <c r="V34">
        <v>0.78149999999999997</v>
      </c>
      <c r="W34">
        <v>0.99071469999999995</v>
      </c>
      <c r="X34">
        <v>0.94635400000000003</v>
      </c>
      <c r="Y34">
        <v>0.99865199999999998</v>
      </c>
      <c r="Z34">
        <v>0.99703359999999996</v>
      </c>
      <c r="AA34">
        <v>0.92927249999999995</v>
      </c>
      <c r="AB34" s="5">
        <v>0.9995233</v>
      </c>
    </row>
    <row r="35" spans="1:28" x14ac:dyDescent="0.2">
      <c r="A35" s="2" t="s">
        <v>2</v>
      </c>
      <c r="B35" t="s">
        <v>3</v>
      </c>
      <c r="C35" t="s">
        <v>151</v>
      </c>
      <c r="D35" t="s">
        <v>85</v>
      </c>
      <c r="E35" s="45">
        <v>471634740</v>
      </c>
      <c r="F35" s="45">
        <v>482078</v>
      </c>
      <c r="G35">
        <v>47.640166000000001</v>
      </c>
      <c r="H35">
        <v>1.5255400000000001E-2</v>
      </c>
      <c r="I35">
        <v>5.8645199999999998E-3</v>
      </c>
      <c r="J35">
        <v>5.1708800000000001E-3</v>
      </c>
      <c r="K35">
        <v>2.0077099999999998E-3</v>
      </c>
      <c r="L35">
        <v>0.22675000000000001</v>
      </c>
      <c r="M35">
        <v>7.5713010352972997E-3</v>
      </c>
      <c r="N35">
        <v>3.8336049248597002</v>
      </c>
      <c r="O35">
        <v>7.5068910621155002E-3</v>
      </c>
      <c r="P35" s="3" t="s">
        <v>56</v>
      </c>
      <c r="Q35" s="4" t="s">
        <v>65</v>
      </c>
      <c r="R35" s="4" t="s">
        <v>65</v>
      </c>
      <c r="S35" s="4" t="s">
        <v>65</v>
      </c>
      <c r="T35" s="4" t="s">
        <v>65</v>
      </c>
      <c r="U35" t="s">
        <v>67</v>
      </c>
      <c r="V35">
        <v>0.81630000000000003</v>
      </c>
      <c r="W35">
        <v>0.99827710000000003</v>
      </c>
      <c r="X35">
        <v>0.96405300000000005</v>
      </c>
      <c r="Y35">
        <v>0.99974870000000005</v>
      </c>
      <c r="Z35">
        <v>0.99722940000000004</v>
      </c>
      <c r="AA35">
        <v>0.92983859999999996</v>
      </c>
      <c r="AB35" s="5">
        <v>0.99953110000000001</v>
      </c>
    </row>
    <row r="36" spans="1:28" x14ac:dyDescent="0.2">
      <c r="A36" s="2" t="s">
        <v>2</v>
      </c>
      <c r="B36" t="s">
        <v>3</v>
      </c>
      <c r="C36" t="s">
        <v>151</v>
      </c>
      <c r="D36" t="s">
        <v>86</v>
      </c>
      <c r="E36" s="45">
        <v>537574448</v>
      </c>
      <c r="F36" s="45">
        <v>809768</v>
      </c>
      <c r="G36">
        <v>47.602705</v>
      </c>
      <c r="H36">
        <v>1.52996E-2</v>
      </c>
      <c r="I36">
        <v>5.8389899999999996E-3</v>
      </c>
      <c r="J36">
        <v>4.5970400000000002E-3</v>
      </c>
      <c r="K36">
        <v>2.2593600000000002E-3</v>
      </c>
      <c r="L36">
        <v>0.28682000000000002</v>
      </c>
      <c r="M36">
        <v>1.2730072912983999E-2</v>
      </c>
      <c r="N36">
        <v>6.2279558211117001</v>
      </c>
      <c r="O36">
        <v>1.2528888660886001E-2</v>
      </c>
      <c r="P36" s="3" t="s">
        <v>56</v>
      </c>
      <c r="Q36" s="4" t="s">
        <v>65</v>
      </c>
      <c r="R36" s="4" t="s">
        <v>65</v>
      </c>
      <c r="S36" s="4" t="s">
        <v>65</v>
      </c>
      <c r="T36" s="4" t="s">
        <v>65</v>
      </c>
      <c r="U36" t="s">
        <v>67</v>
      </c>
      <c r="V36">
        <v>0.85399999999999998</v>
      </c>
      <c r="W36">
        <v>0.96883560000000002</v>
      </c>
      <c r="X36">
        <v>0.92706200000000005</v>
      </c>
      <c r="Y36">
        <v>0.98711179999999998</v>
      </c>
      <c r="Z36">
        <v>0.99854860000000001</v>
      </c>
      <c r="AA36">
        <v>0.96556240000000004</v>
      </c>
      <c r="AB36" s="5">
        <v>0.99975689999999995</v>
      </c>
    </row>
    <row r="37" spans="1:28" x14ac:dyDescent="0.2">
      <c r="A37" s="2" t="s">
        <v>2</v>
      </c>
      <c r="B37" t="s">
        <v>3</v>
      </c>
      <c r="C37" t="s">
        <v>151</v>
      </c>
      <c r="D37" t="s">
        <v>87</v>
      </c>
      <c r="E37" s="45">
        <v>443581276</v>
      </c>
      <c r="F37" s="45">
        <v>707067</v>
      </c>
      <c r="G37">
        <v>47.823819999999998</v>
      </c>
      <c r="H37">
        <v>1.59557E-2</v>
      </c>
      <c r="I37">
        <v>5.9099299999999999E-3</v>
      </c>
      <c r="J37">
        <v>4.6784000000000001E-3</v>
      </c>
      <c r="K37">
        <v>2.37973E-3</v>
      </c>
      <c r="L37">
        <v>0.29319000000000001</v>
      </c>
      <c r="M37">
        <v>1.1171074086130999E-2</v>
      </c>
      <c r="N37">
        <v>5.3506548373468998</v>
      </c>
      <c r="O37">
        <v>1.0971015002189E-2</v>
      </c>
      <c r="P37" s="3" t="s">
        <v>56</v>
      </c>
      <c r="Q37" s="4" t="s">
        <v>65</v>
      </c>
      <c r="R37" s="4" t="s">
        <v>65</v>
      </c>
      <c r="S37" s="4" t="s">
        <v>65</v>
      </c>
      <c r="T37" s="4" t="s">
        <v>65</v>
      </c>
      <c r="U37" t="s">
        <v>67</v>
      </c>
      <c r="V37">
        <v>0.78520000000000001</v>
      </c>
      <c r="W37">
        <v>0.97895989999999999</v>
      </c>
      <c r="X37">
        <v>0.93695890000000004</v>
      </c>
      <c r="Y37">
        <v>0.99340459999999997</v>
      </c>
      <c r="Z37">
        <v>0.99786839999999999</v>
      </c>
      <c r="AA37">
        <v>0.95604900000000004</v>
      </c>
      <c r="AB37" s="5">
        <v>0.99967189999999995</v>
      </c>
    </row>
    <row r="38" spans="1:28" x14ac:dyDescent="0.2">
      <c r="A38" s="2" t="s">
        <v>2</v>
      </c>
      <c r="B38" t="s">
        <v>4</v>
      </c>
      <c r="C38" t="s">
        <v>151</v>
      </c>
      <c r="D38" t="s">
        <v>88</v>
      </c>
      <c r="E38" s="45">
        <v>563967477</v>
      </c>
      <c r="F38" s="45">
        <v>2001832</v>
      </c>
      <c r="G38">
        <v>47.085256000000001</v>
      </c>
      <c r="H38">
        <v>1.30008E-2</v>
      </c>
      <c r="I38">
        <v>5.4850300000000001E-3</v>
      </c>
      <c r="J38">
        <v>4.7462700000000003E-3</v>
      </c>
      <c r="K38">
        <v>2.57194E-3</v>
      </c>
      <c r="L38">
        <v>0.85163999999999995</v>
      </c>
      <c r="M38">
        <v>3.0992750549228999E-2</v>
      </c>
      <c r="N38">
        <v>5.5859134528335996</v>
      </c>
      <c r="O38">
        <v>3.1757700441285001E-2</v>
      </c>
      <c r="P38" s="3" t="s">
        <v>56</v>
      </c>
      <c r="Q38" s="4" t="s">
        <v>65</v>
      </c>
      <c r="R38" s="4" t="s">
        <v>65</v>
      </c>
      <c r="S38" s="4" t="s">
        <v>65</v>
      </c>
      <c r="T38" s="4" t="s">
        <v>65</v>
      </c>
      <c r="U38" t="s">
        <v>67</v>
      </c>
      <c r="V38">
        <v>0.81720000000000004</v>
      </c>
      <c r="W38">
        <v>0.967445</v>
      </c>
      <c r="X38">
        <v>0.92411730000000003</v>
      </c>
      <c r="Y38">
        <v>0.98618969999999995</v>
      </c>
      <c r="Z38">
        <v>0.9920004</v>
      </c>
      <c r="AA38">
        <v>0.94966229999999996</v>
      </c>
      <c r="AB38" s="5">
        <v>0.99827410000000005</v>
      </c>
    </row>
    <row r="39" spans="1:28" x14ac:dyDescent="0.2">
      <c r="A39" s="2" t="s">
        <v>2</v>
      </c>
      <c r="B39" t="s">
        <v>4</v>
      </c>
      <c r="C39" t="s">
        <v>151</v>
      </c>
      <c r="D39" t="s">
        <v>89</v>
      </c>
      <c r="E39" s="45">
        <v>580178823</v>
      </c>
      <c r="F39" s="45">
        <v>2159226</v>
      </c>
      <c r="G39">
        <v>47.172972999999999</v>
      </c>
      <c r="H39">
        <v>1.3058800000000001E-2</v>
      </c>
      <c r="I39">
        <v>5.6253800000000001E-3</v>
      </c>
      <c r="J39">
        <v>4.6589800000000001E-3</v>
      </c>
      <c r="K39">
        <v>2.58224E-3</v>
      </c>
      <c r="L39">
        <v>0.85121000000000002</v>
      </c>
      <c r="M39">
        <v>3.3506909913907E-2</v>
      </c>
      <c r="N39">
        <v>5.8642645905002997</v>
      </c>
      <c r="O39">
        <v>3.3998728346180999E-2</v>
      </c>
      <c r="P39" s="3" t="s">
        <v>56</v>
      </c>
      <c r="Q39" s="4" t="s">
        <v>65</v>
      </c>
      <c r="R39" s="4" t="s">
        <v>65</v>
      </c>
      <c r="S39" s="4" t="s">
        <v>65</v>
      </c>
      <c r="T39" s="4" t="s">
        <v>65</v>
      </c>
      <c r="U39" t="s">
        <v>67</v>
      </c>
      <c r="V39">
        <v>0.84860000000000002</v>
      </c>
      <c r="W39">
        <v>0.99898600000000004</v>
      </c>
      <c r="X39">
        <v>0.97591510000000004</v>
      </c>
      <c r="Y39">
        <v>0.99984099999999998</v>
      </c>
      <c r="Z39">
        <v>0.99799150000000003</v>
      </c>
      <c r="AA39">
        <v>0.95857789999999998</v>
      </c>
      <c r="AB39" s="5">
        <v>0.99965879999999996</v>
      </c>
    </row>
    <row r="40" spans="1:28" x14ac:dyDescent="0.2">
      <c r="A40" s="2" t="s">
        <v>2</v>
      </c>
      <c r="B40" t="s">
        <v>4</v>
      </c>
      <c r="C40" t="s">
        <v>151</v>
      </c>
      <c r="D40" t="s">
        <v>90</v>
      </c>
      <c r="E40" s="45">
        <v>503817036</v>
      </c>
      <c r="F40" s="45">
        <v>2706263</v>
      </c>
      <c r="G40">
        <v>47.183653999999997</v>
      </c>
      <c r="H40">
        <v>1.33367E-2</v>
      </c>
      <c r="I40">
        <v>5.4183800000000004E-3</v>
      </c>
      <c r="J40">
        <v>4.5630599999999999E-3</v>
      </c>
      <c r="K40">
        <v>2.2977499999999999E-3</v>
      </c>
      <c r="L40">
        <v>1.1100000000000001</v>
      </c>
      <c r="M40">
        <v>4.2030127662658998E-2</v>
      </c>
      <c r="N40">
        <v>7.0815981652484004</v>
      </c>
      <c r="O40">
        <v>4.2743801232363002E-2</v>
      </c>
      <c r="P40" s="3" t="s">
        <v>56</v>
      </c>
      <c r="Q40" s="4" t="s">
        <v>65</v>
      </c>
      <c r="R40" s="4" t="s">
        <v>65</v>
      </c>
      <c r="S40" s="4" t="s">
        <v>65</v>
      </c>
      <c r="T40" s="4" t="s">
        <v>65</v>
      </c>
      <c r="U40" t="s">
        <v>67</v>
      </c>
      <c r="V40">
        <v>0.82220000000000004</v>
      </c>
      <c r="W40">
        <v>0.99497239999999998</v>
      </c>
      <c r="X40">
        <v>0.96964819999999996</v>
      </c>
      <c r="Y40">
        <v>0.99929699999999999</v>
      </c>
      <c r="Z40">
        <v>0.99849339999999998</v>
      </c>
      <c r="AA40">
        <v>0.96842240000000002</v>
      </c>
      <c r="AB40" s="5">
        <v>0.99976909999999997</v>
      </c>
    </row>
    <row r="41" spans="1:28" x14ac:dyDescent="0.2">
      <c r="A41" s="2" t="s">
        <v>2</v>
      </c>
      <c r="B41" t="s">
        <v>4</v>
      </c>
      <c r="C41" t="s">
        <v>151</v>
      </c>
      <c r="D41" t="s">
        <v>91</v>
      </c>
      <c r="E41" s="45">
        <v>488587482</v>
      </c>
      <c r="F41" s="45">
        <v>2666597</v>
      </c>
      <c r="G41">
        <v>47.292524</v>
      </c>
      <c r="H41">
        <v>1.30194E-2</v>
      </c>
      <c r="I41">
        <v>5.3858100000000004E-3</v>
      </c>
      <c r="J41">
        <v>4.6235399999999998E-3</v>
      </c>
      <c r="K41">
        <v>2.3262199999999999E-3</v>
      </c>
      <c r="L41">
        <v>1.0976999999999999</v>
      </c>
      <c r="M41">
        <v>4.1513244110206002E-2</v>
      </c>
      <c r="N41">
        <v>6.9587180879956998</v>
      </c>
      <c r="O41">
        <v>4.2278352735672001E-2</v>
      </c>
      <c r="P41" s="3" t="s">
        <v>56</v>
      </c>
      <c r="Q41" s="4" t="s">
        <v>65</v>
      </c>
      <c r="R41" s="4" t="s">
        <v>65</v>
      </c>
      <c r="S41" s="4" t="s">
        <v>65</v>
      </c>
      <c r="T41" s="4" t="s">
        <v>65</v>
      </c>
      <c r="U41" t="s">
        <v>67</v>
      </c>
      <c r="V41">
        <v>0.82389999999999997</v>
      </c>
      <c r="W41">
        <v>0.99158449999999998</v>
      </c>
      <c r="X41">
        <v>0.95934969999999997</v>
      </c>
      <c r="Y41">
        <v>0.99849549999999998</v>
      </c>
      <c r="Z41">
        <v>0.99802199999999996</v>
      </c>
      <c r="AA41">
        <v>0.96298790000000001</v>
      </c>
      <c r="AB41" s="5">
        <v>0.99964719999999996</v>
      </c>
    </row>
    <row r="42" spans="1:28" x14ac:dyDescent="0.2">
      <c r="A42" s="2" t="s">
        <v>5</v>
      </c>
      <c r="B42" t="s">
        <v>6</v>
      </c>
      <c r="C42" t="s">
        <v>151</v>
      </c>
      <c r="D42" t="s">
        <v>92</v>
      </c>
      <c r="E42" s="45">
        <v>447652173</v>
      </c>
      <c r="F42" s="45">
        <v>10372015</v>
      </c>
      <c r="G42">
        <v>57.677613000000001</v>
      </c>
      <c r="H42">
        <v>1.1121799999999999E-2</v>
      </c>
      <c r="I42">
        <v>4.3224500000000003E-3</v>
      </c>
      <c r="J42">
        <v>4.3505799999999997E-3</v>
      </c>
      <c r="K42">
        <v>2.2423199999999999E-3</v>
      </c>
      <c r="L42">
        <v>4.8362999999999996</v>
      </c>
      <c r="M42">
        <v>0.19780484728382999</v>
      </c>
      <c r="N42">
        <v>13.434003259098001</v>
      </c>
      <c r="O42">
        <v>0.20671727113588001</v>
      </c>
      <c r="P42" s="3" t="s">
        <v>56</v>
      </c>
      <c r="Q42" s="4" t="s">
        <v>65</v>
      </c>
      <c r="R42" s="4" t="s">
        <v>65</v>
      </c>
      <c r="S42" s="4" t="s">
        <v>65</v>
      </c>
      <c r="T42" s="4" t="s">
        <v>65</v>
      </c>
      <c r="U42" t="s">
        <v>67</v>
      </c>
      <c r="V42">
        <v>0.93669999999999998</v>
      </c>
      <c r="W42">
        <v>0.99334889999999998</v>
      </c>
      <c r="X42">
        <v>0.97908680000000003</v>
      </c>
      <c r="Y42">
        <v>0.99819119999999995</v>
      </c>
      <c r="Z42">
        <v>0.98984260000000002</v>
      </c>
      <c r="AA42">
        <v>0.97161909999999996</v>
      </c>
      <c r="AB42" s="5">
        <v>0.99717169999999999</v>
      </c>
    </row>
    <row r="43" spans="1:28" x14ac:dyDescent="0.2">
      <c r="A43" s="2" t="s">
        <v>5</v>
      </c>
      <c r="B43" t="s">
        <v>6</v>
      </c>
      <c r="C43" t="s">
        <v>151</v>
      </c>
      <c r="D43" t="s">
        <v>93</v>
      </c>
      <c r="E43" s="45">
        <v>477931336</v>
      </c>
      <c r="F43" s="45">
        <v>7901129</v>
      </c>
      <c r="G43">
        <v>56.441600999999999</v>
      </c>
      <c r="H43">
        <v>1.1117699999999999E-2</v>
      </c>
      <c r="I43">
        <v>4.2615400000000003E-3</v>
      </c>
      <c r="J43">
        <v>4.3433400000000002E-3</v>
      </c>
      <c r="K43">
        <v>2.1977699999999999E-3</v>
      </c>
      <c r="L43">
        <v>4.3842999999999996</v>
      </c>
      <c r="M43">
        <v>0.14745451115625999</v>
      </c>
      <c r="N43">
        <v>10.468344498763001</v>
      </c>
      <c r="O43">
        <v>0.15337054430506999</v>
      </c>
      <c r="P43" s="3" t="s">
        <v>56</v>
      </c>
      <c r="Q43" s="4" t="s">
        <v>65</v>
      </c>
      <c r="R43" s="4" t="s">
        <v>65</v>
      </c>
      <c r="S43" s="4" t="s">
        <v>65</v>
      </c>
      <c r="T43" s="4" t="s">
        <v>65</v>
      </c>
      <c r="U43" t="s">
        <v>67</v>
      </c>
      <c r="V43">
        <v>0.91249999999999998</v>
      </c>
      <c r="W43">
        <v>0.98363290000000003</v>
      </c>
      <c r="X43">
        <v>0.96251240000000005</v>
      </c>
      <c r="Y43">
        <v>0.99379819999999996</v>
      </c>
      <c r="Z43">
        <v>0.98590750000000005</v>
      </c>
      <c r="AA43">
        <v>0.96177939999999995</v>
      </c>
      <c r="AB43" s="5">
        <v>0.99570970000000003</v>
      </c>
    </row>
    <row r="44" spans="1:28" x14ac:dyDescent="0.2">
      <c r="A44" s="2" t="s">
        <v>5</v>
      </c>
      <c r="B44" t="s">
        <v>6</v>
      </c>
      <c r="C44" t="s">
        <v>151</v>
      </c>
      <c r="D44" t="s">
        <v>94</v>
      </c>
      <c r="E44" s="45">
        <v>428440158</v>
      </c>
      <c r="F44" s="45">
        <v>15474965</v>
      </c>
      <c r="G44">
        <v>58.220838000000001</v>
      </c>
      <c r="H44">
        <v>1.12183E-2</v>
      </c>
      <c r="I44">
        <v>4.2280699999999996E-3</v>
      </c>
      <c r="J44">
        <v>4.3189500000000002E-3</v>
      </c>
      <c r="K44">
        <v>2.1780200000000001E-3</v>
      </c>
      <c r="L44">
        <v>6.2264999999999997</v>
      </c>
      <c r="M44">
        <v>0.29840490254877999</v>
      </c>
      <c r="N44">
        <v>18.744281489529001</v>
      </c>
      <c r="O44">
        <v>0.31188748949433998</v>
      </c>
      <c r="P44" s="3" t="s">
        <v>56</v>
      </c>
      <c r="Q44" s="4" t="s">
        <v>65</v>
      </c>
      <c r="R44" s="4" t="s">
        <v>65</v>
      </c>
      <c r="S44" s="4" t="s">
        <v>65</v>
      </c>
      <c r="T44" s="4" t="s">
        <v>65</v>
      </c>
      <c r="U44" t="s">
        <v>67</v>
      </c>
      <c r="V44">
        <v>0.95789999999999997</v>
      </c>
      <c r="W44">
        <v>0.99541849999999998</v>
      </c>
      <c r="X44">
        <v>0.9840371</v>
      </c>
      <c r="Y44">
        <v>0.99840870000000004</v>
      </c>
      <c r="Z44">
        <v>0.99588909999999997</v>
      </c>
      <c r="AA44">
        <v>0.98365659999999999</v>
      </c>
      <c r="AB44" s="5">
        <v>0.99889139999999998</v>
      </c>
    </row>
    <row r="45" spans="1:28" x14ac:dyDescent="0.2">
      <c r="A45" s="2" t="s">
        <v>5</v>
      </c>
      <c r="B45" t="s">
        <v>6</v>
      </c>
      <c r="C45" t="s">
        <v>151</v>
      </c>
      <c r="D45" t="s">
        <v>95</v>
      </c>
      <c r="E45" s="45">
        <v>583141634</v>
      </c>
      <c r="F45" s="45">
        <v>14133635</v>
      </c>
      <c r="G45">
        <v>56.725898000000001</v>
      </c>
      <c r="H45">
        <v>1.1099400000000001E-2</v>
      </c>
      <c r="I45">
        <v>4.2943800000000004E-3</v>
      </c>
      <c r="J45">
        <v>4.2738799999999999E-3</v>
      </c>
      <c r="K45">
        <v>2.11904E-3</v>
      </c>
      <c r="L45">
        <v>5.4785000000000004</v>
      </c>
      <c r="M45">
        <v>0.26524586966809999</v>
      </c>
      <c r="N45">
        <v>16.951536000966001</v>
      </c>
      <c r="O45">
        <v>0.27609270633830002</v>
      </c>
      <c r="P45" s="3" t="s">
        <v>56</v>
      </c>
      <c r="Q45" s="4" t="s">
        <v>65</v>
      </c>
      <c r="R45" s="4" t="s">
        <v>65</v>
      </c>
      <c r="S45" s="4" t="s">
        <v>65</v>
      </c>
      <c r="T45" s="4" t="s">
        <v>65</v>
      </c>
      <c r="U45" t="s">
        <v>67</v>
      </c>
      <c r="V45">
        <v>0.88819999999999999</v>
      </c>
      <c r="W45">
        <v>0.99761809999999995</v>
      </c>
      <c r="X45">
        <v>0.98850119999999997</v>
      </c>
      <c r="Y45">
        <v>0.99954929999999997</v>
      </c>
      <c r="Z45">
        <v>0.99735600000000002</v>
      </c>
      <c r="AA45">
        <v>0.98547810000000002</v>
      </c>
      <c r="AB45" s="5">
        <v>0.99935359999999995</v>
      </c>
    </row>
    <row r="46" spans="1:28" x14ac:dyDescent="0.2">
      <c r="A46" s="2" t="s">
        <v>9</v>
      </c>
      <c r="B46" t="s">
        <v>10</v>
      </c>
      <c r="C46" t="s">
        <v>151</v>
      </c>
      <c r="D46" t="s">
        <v>96</v>
      </c>
      <c r="E46" s="45">
        <v>499389261</v>
      </c>
      <c r="F46" s="45">
        <v>2422142</v>
      </c>
      <c r="G46">
        <v>60.729295999999998</v>
      </c>
      <c r="H46">
        <v>1.0612699999999999E-2</v>
      </c>
      <c r="I46">
        <v>4.45949E-3</v>
      </c>
      <c r="J46">
        <v>3.8327000000000001E-3</v>
      </c>
      <c r="K46">
        <v>2.1350499999999999E-3</v>
      </c>
      <c r="L46">
        <v>1.2997000000000001</v>
      </c>
      <c r="M46">
        <v>5.0675105346952999E-2</v>
      </c>
      <c r="N46">
        <v>67.794676806083999</v>
      </c>
      <c r="O46">
        <v>2.6226227425830001E-2</v>
      </c>
      <c r="P46" s="3" t="s">
        <v>57</v>
      </c>
      <c r="Q46" s="4">
        <v>20</v>
      </c>
      <c r="R46" s="4">
        <v>180</v>
      </c>
      <c r="S46" t="s">
        <v>65</v>
      </c>
      <c r="T46" t="s">
        <v>65</v>
      </c>
      <c r="U46" t="s">
        <v>69</v>
      </c>
      <c r="V46">
        <v>0.84279999999999999</v>
      </c>
      <c r="W46">
        <v>0.99972839999999996</v>
      </c>
      <c r="X46">
        <v>0.99581149999999996</v>
      </c>
      <c r="Y46">
        <v>0.99995040000000002</v>
      </c>
      <c r="Z46">
        <v>0.99974240000000003</v>
      </c>
      <c r="AA46">
        <v>0.99541840000000004</v>
      </c>
      <c r="AB46" s="5">
        <v>0.99994669999999997</v>
      </c>
    </row>
    <row r="47" spans="1:28" x14ac:dyDescent="0.2">
      <c r="A47" s="2" t="s">
        <v>9</v>
      </c>
      <c r="B47" t="s">
        <v>10</v>
      </c>
      <c r="C47" t="s">
        <v>151</v>
      </c>
      <c r="D47" t="s">
        <v>97</v>
      </c>
      <c r="E47" s="45">
        <v>445496028</v>
      </c>
      <c r="F47" s="45">
        <v>1857289</v>
      </c>
      <c r="G47">
        <v>61.555579000000002</v>
      </c>
      <c r="H47">
        <v>1.0744500000000001E-2</v>
      </c>
      <c r="I47">
        <v>4.5481499999999999E-3</v>
      </c>
      <c r="J47">
        <v>3.71989E-3</v>
      </c>
      <c r="K47">
        <v>2.07821E-3</v>
      </c>
      <c r="L47">
        <v>1.2450000000000001</v>
      </c>
      <c r="M47">
        <v>3.9526556466288998E-2</v>
      </c>
      <c r="N47">
        <v>58.555796970246</v>
      </c>
      <c r="O47">
        <v>2.0415577595860001E-2</v>
      </c>
      <c r="P47" s="3" t="s">
        <v>57</v>
      </c>
      <c r="Q47" s="4">
        <v>10</v>
      </c>
      <c r="R47" s="4">
        <v>90</v>
      </c>
      <c r="S47" t="s">
        <v>65</v>
      </c>
      <c r="T47" t="s">
        <v>65</v>
      </c>
      <c r="U47" t="s">
        <v>69</v>
      </c>
      <c r="V47">
        <v>0.84279999999999999</v>
      </c>
      <c r="W47">
        <v>0.99912400000000001</v>
      </c>
      <c r="X47">
        <v>0.99468630000000002</v>
      </c>
      <c r="Y47">
        <v>0.99989609999999995</v>
      </c>
      <c r="Z47">
        <v>0.99901930000000005</v>
      </c>
      <c r="AA47">
        <v>0.99424869999999999</v>
      </c>
      <c r="AB47" s="5">
        <v>0.99986589999999997</v>
      </c>
    </row>
    <row r="48" spans="1:28" x14ac:dyDescent="0.2">
      <c r="A48" s="2" t="s">
        <v>9</v>
      </c>
      <c r="B48" t="s">
        <v>10</v>
      </c>
      <c r="C48" t="s">
        <v>151</v>
      </c>
      <c r="D48" t="s">
        <v>98</v>
      </c>
      <c r="E48" s="45">
        <v>550889418</v>
      </c>
      <c r="F48" s="45">
        <v>3966037</v>
      </c>
      <c r="G48">
        <v>60.997202000000001</v>
      </c>
      <c r="H48">
        <v>1.07677E-2</v>
      </c>
      <c r="I48">
        <v>4.4533300000000001E-3</v>
      </c>
      <c r="J48">
        <v>3.8051399999999998E-3</v>
      </c>
      <c r="K48">
        <v>1.98409E-3</v>
      </c>
      <c r="L48">
        <v>1.6456999999999999</v>
      </c>
      <c r="M48">
        <v>8.3831725707169999E-2</v>
      </c>
      <c r="N48">
        <v>87.593940491279</v>
      </c>
      <c r="O48">
        <v>4.3263998197396E-2</v>
      </c>
      <c r="P48" s="3" t="s">
        <v>57</v>
      </c>
      <c r="Q48" s="4">
        <v>56</v>
      </c>
      <c r="R48" s="4">
        <v>504</v>
      </c>
      <c r="S48" t="s">
        <v>65</v>
      </c>
      <c r="T48" t="s">
        <v>65</v>
      </c>
      <c r="U48" t="s">
        <v>69</v>
      </c>
      <c r="V48">
        <v>0.86439999999999995</v>
      </c>
      <c r="W48">
        <v>0.9993554</v>
      </c>
      <c r="X48">
        <v>0.99562759999999995</v>
      </c>
      <c r="Y48">
        <v>0.99992060000000005</v>
      </c>
      <c r="Z48">
        <v>0.99917029999999996</v>
      </c>
      <c r="AA48">
        <v>0.99542600000000003</v>
      </c>
      <c r="AB48" s="5">
        <v>0.99991200000000002</v>
      </c>
    </row>
    <row r="49" spans="1:28" x14ac:dyDescent="0.2">
      <c r="A49" s="2" t="s">
        <v>9</v>
      </c>
      <c r="B49" t="s">
        <v>10</v>
      </c>
      <c r="C49" t="s">
        <v>151</v>
      </c>
      <c r="D49" t="s">
        <v>99</v>
      </c>
      <c r="E49" s="45">
        <v>523609137</v>
      </c>
      <c r="F49" s="45">
        <v>3240005</v>
      </c>
      <c r="G49">
        <v>61.964215000000003</v>
      </c>
      <c r="H49">
        <v>1.07551E-2</v>
      </c>
      <c r="I49">
        <v>4.5871999999999996E-3</v>
      </c>
      <c r="J49">
        <v>3.71792E-3</v>
      </c>
      <c r="K49">
        <v>1.9546199999999998E-3</v>
      </c>
      <c r="L49">
        <v>1.5572999999999999</v>
      </c>
      <c r="M49">
        <v>6.9824645470222005E-2</v>
      </c>
      <c r="N49">
        <v>80.703361699558997</v>
      </c>
      <c r="O49">
        <v>3.6160174549114001E-2</v>
      </c>
      <c r="P49" s="3" t="s">
        <v>57</v>
      </c>
      <c r="Q49" s="4">
        <v>26</v>
      </c>
      <c r="R49" s="4">
        <v>234</v>
      </c>
      <c r="S49" t="s">
        <v>65</v>
      </c>
      <c r="T49" t="s">
        <v>65</v>
      </c>
      <c r="U49" t="s">
        <v>69</v>
      </c>
      <c r="V49">
        <v>0.86439999999999995</v>
      </c>
      <c r="W49">
        <v>0.99942189999999997</v>
      </c>
      <c r="X49">
        <v>0.99593569999999998</v>
      </c>
      <c r="Y49">
        <v>0.99993180000000004</v>
      </c>
      <c r="Z49">
        <v>0.99942989999999998</v>
      </c>
      <c r="AA49">
        <v>0.99563729999999995</v>
      </c>
      <c r="AB49" s="5">
        <v>0.99992289999999995</v>
      </c>
    </row>
    <row r="50" spans="1:28" x14ac:dyDescent="0.2">
      <c r="A50" s="2" t="s">
        <v>11</v>
      </c>
      <c r="B50" t="s">
        <v>12</v>
      </c>
      <c r="C50" t="s">
        <v>151</v>
      </c>
      <c r="D50" t="s">
        <v>100</v>
      </c>
      <c r="E50" s="45">
        <v>337428389</v>
      </c>
      <c r="F50" s="45">
        <v>14364744</v>
      </c>
      <c r="G50">
        <v>62.540007000000003</v>
      </c>
      <c r="H50">
        <v>7.5136200000000004E-3</v>
      </c>
      <c r="I50">
        <v>2.9004E-3</v>
      </c>
      <c r="J50">
        <v>4.0682599999999998E-3</v>
      </c>
      <c r="K50">
        <v>1.9632400000000002E-3</v>
      </c>
      <c r="L50">
        <v>10.583</v>
      </c>
      <c r="M50">
        <v>0.31127143904169002</v>
      </c>
      <c r="N50">
        <v>87.999336109601998</v>
      </c>
      <c r="O50">
        <v>0.16152141398573999</v>
      </c>
      <c r="P50" s="3" t="s">
        <v>57</v>
      </c>
      <c r="Q50" s="4">
        <v>699</v>
      </c>
      <c r="R50" s="4">
        <v>6291</v>
      </c>
      <c r="S50" t="s">
        <v>65</v>
      </c>
      <c r="T50" t="s">
        <v>65</v>
      </c>
      <c r="U50" t="s">
        <v>67</v>
      </c>
      <c r="V50">
        <v>0.9819</v>
      </c>
      <c r="W50">
        <v>0.99879189999999995</v>
      </c>
      <c r="X50">
        <v>0.99468270000000003</v>
      </c>
      <c r="Y50">
        <v>0.99982970000000004</v>
      </c>
      <c r="Z50">
        <v>0.99876120000000002</v>
      </c>
      <c r="AA50">
        <v>0.99460099999999996</v>
      </c>
      <c r="AB50" s="5">
        <v>0.99983889999999997</v>
      </c>
    </row>
    <row r="51" spans="1:28" x14ac:dyDescent="0.2">
      <c r="A51" s="2" t="s">
        <v>11</v>
      </c>
      <c r="B51" t="s">
        <v>12</v>
      </c>
      <c r="C51" t="s">
        <v>151</v>
      </c>
      <c r="D51" t="s">
        <v>101</v>
      </c>
      <c r="E51" s="45">
        <v>454331846</v>
      </c>
      <c r="F51" s="45">
        <v>15488533</v>
      </c>
      <c r="G51">
        <v>62.648330999999999</v>
      </c>
      <c r="H51">
        <v>7.5011000000000001E-3</v>
      </c>
      <c r="I51">
        <v>2.86594E-3</v>
      </c>
      <c r="J51">
        <v>4.02776E-3</v>
      </c>
      <c r="K51">
        <v>1.87426E-3</v>
      </c>
      <c r="L51">
        <v>10.231</v>
      </c>
      <c r="M51">
        <v>0.33752340983978002</v>
      </c>
      <c r="N51">
        <v>91.654414871144994</v>
      </c>
      <c r="O51">
        <v>0.17524859749106</v>
      </c>
      <c r="P51" s="3" t="s">
        <v>57</v>
      </c>
      <c r="Q51" s="4">
        <v>785</v>
      </c>
      <c r="R51" s="4">
        <v>7065</v>
      </c>
      <c r="S51" t="s">
        <v>65</v>
      </c>
      <c r="T51" t="s">
        <v>65</v>
      </c>
      <c r="U51" t="s">
        <v>67</v>
      </c>
      <c r="V51">
        <v>0.95789999999999997</v>
      </c>
      <c r="W51">
        <v>0.99863820000000003</v>
      </c>
      <c r="X51">
        <v>0.99498920000000002</v>
      </c>
      <c r="Y51">
        <v>0.99976549999999997</v>
      </c>
      <c r="Z51">
        <v>0.99841550000000001</v>
      </c>
      <c r="AA51">
        <v>0.9946699</v>
      </c>
      <c r="AB51" s="5">
        <v>0.99973670000000003</v>
      </c>
    </row>
    <row r="52" spans="1:28" x14ac:dyDescent="0.2">
      <c r="A52" s="2" t="s">
        <v>11</v>
      </c>
      <c r="B52" t="s">
        <v>12</v>
      </c>
      <c r="C52" t="s">
        <v>151</v>
      </c>
      <c r="D52" t="s">
        <v>102</v>
      </c>
      <c r="E52" s="45">
        <v>424619444</v>
      </c>
      <c r="F52" s="45">
        <v>26474335</v>
      </c>
      <c r="G52">
        <v>62.858328</v>
      </c>
      <c r="H52">
        <v>7.5080399999999997E-3</v>
      </c>
      <c r="I52">
        <v>2.8035899999999999E-3</v>
      </c>
      <c r="J52">
        <v>4.0246099999999996E-3</v>
      </c>
      <c r="K52">
        <v>1.8756000000000001E-3</v>
      </c>
      <c r="L52">
        <v>13.279</v>
      </c>
      <c r="M52">
        <v>0.57820983442247997</v>
      </c>
      <c r="N52">
        <v>118.80119500271999</v>
      </c>
      <c r="O52">
        <v>0.29993984589744999</v>
      </c>
      <c r="P52" s="3" t="s">
        <v>58</v>
      </c>
      <c r="Q52" s="4">
        <v>2142</v>
      </c>
      <c r="R52" s="4">
        <v>19278</v>
      </c>
      <c r="S52">
        <v>9.3609999999999995E-3</v>
      </c>
      <c r="T52">
        <v>8.7559999999999999E-3</v>
      </c>
      <c r="U52" t="s">
        <v>67</v>
      </c>
      <c r="V52">
        <v>0.9819</v>
      </c>
      <c r="W52">
        <v>0.99915580000000004</v>
      </c>
      <c r="X52">
        <v>0.99623240000000002</v>
      </c>
      <c r="Y52">
        <v>0.99983529999999998</v>
      </c>
      <c r="Z52">
        <v>0.99854549999999997</v>
      </c>
      <c r="AA52">
        <v>0.99528859999999997</v>
      </c>
      <c r="AB52" s="5">
        <v>0.99965910000000002</v>
      </c>
    </row>
    <row r="53" spans="1:28" x14ac:dyDescent="0.2">
      <c r="A53" s="2" t="s">
        <v>11</v>
      </c>
      <c r="B53" t="s">
        <v>12</v>
      </c>
      <c r="C53" t="s">
        <v>151</v>
      </c>
      <c r="D53" t="s">
        <v>103</v>
      </c>
      <c r="E53" s="45">
        <v>565629213</v>
      </c>
      <c r="F53" s="45">
        <v>26438186</v>
      </c>
      <c r="G53">
        <v>62.921658000000001</v>
      </c>
      <c r="H53">
        <v>7.5292299999999996E-3</v>
      </c>
      <c r="I53">
        <v>2.8192400000000002E-3</v>
      </c>
      <c r="J53">
        <v>3.9162399999999997E-3</v>
      </c>
      <c r="K53">
        <v>1.8596000000000001E-3</v>
      </c>
      <c r="L53">
        <v>12.92</v>
      </c>
      <c r="M53">
        <v>0.58008514334274996</v>
      </c>
      <c r="N53">
        <v>119.80463516205</v>
      </c>
      <c r="O53">
        <v>0.30171939221445998</v>
      </c>
      <c r="P53" s="3" t="s">
        <v>58</v>
      </c>
      <c r="Q53" s="4">
        <v>2196</v>
      </c>
      <c r="R53" s="4">
        <v>19764</v>
      </c>
      <c r="S53">
        <v>1.3502999999999999E-2</v>
      </c>
      <c r="T53">
        <v>8.4460000000000004E-3</v>
      </c>
      <c r="U53" t="s">
        <v>67</v>
      </c>
      <c r="V53">
        <v>0.9819</v>
      </c>
      <c r="W53">
        <v>0.99902670000000005</v>
      </c>
      <c r="X53">
        <v>0.99623139999999999</v>
      </c>
      <c r="Y53">
        <v>0.99980049999999998</v>
      </c>
      <c r="Z53">
        <v>0.9989479</v>
      </c>
      <c r="AA53">
        <v>0.996224</v>
      </c>
      <c r="AB53" s="5">
        <v>0.99979609999999997</v>
      </c>
    </row>
    <row r="54" spans="1:28" x14ac:dyDescent="0.2">
      <c r="A54" s="2" t="s">
        <v>11</v>
      </c>
      <c r="B54" t="s">
        <v>13</v>
      </c>
      <c r="C54" t="s">
        <v>151</v>
      </c>
      <c r="D54" t="s">
        <v>104</v>
      </c>
      <c r="E54" s="45">
        <v>404512261</v>
      </c>
      <c r="F54" s="45">
        <v>12141473</v>
      </c>
      <c r="G54">
        <v>44.043377999999997</v>
      </c>
      <c r="H54">
        <v>1.5776200000000001E-2</v>
      </c>
      <c r="I54">
        <v>5.9202300000000003E-3</v>
      </c>
      <c r="J54">
        <v>5.6636500000000001E-3</v>
      </c>
      <c r="K54">
        <v>2.2155899999999999E-3</v>
      </c>
      <c r="L54">
        <v>7.9844999999999997</v>
      </c>
      <c r="M54">
        <v>0.18014409037241999</v>
      </c>
      <c r="N54">
        <v>14.284808980626</v>
      </c>
      <c r="O54">
        <v>9.2870006929913998E-2</v>
      </c>
      <c r="P54" s="3" t="s">
        <v>57</v>
      </c>
      <c r="Q54" s="4">
        <v>222</v>
      </c>
      <c r="R54" s="4">
        <v>1998</v>
      </c>
      <c r="S54" t="s">
        <v>65</v>
      </c>
      <c r="T54" t="s">
        <v>65</v>
      </c>
      <c r="U54" t="s">
        <v>67</v>
      </c>
      <c r="V54">
        <v>0.88819999999999999</v>
      </c>
      <c r="W54">
        <v>0.99467170000000005</v>
      </c>
      <c r="X54">
        <v>0.98080619999999996</v>
      </c>
      <c r="Y54">
        <v>0.99869269999999999</v>
      </c>
      <c r="Z54">
        <v>0.99417040000000001</v>
      </c>
      <c r="AA54">
        <v>0.97788370000000002</v>
      </c>
      <c r="AB54" s="5">
        <v>0.99859419999999999</v>
      </c>
    </row>
    <row r="55" spans="1:28" x14ac:dyDescent="0.2">
      <c r="A55" s="2" t="s">
        <v>11</v>
      </c>
      <c r="B55" t="s">
        <v>13</v>
      </c>
      <c r="C55" t="s">
        <v>151</v>
      </c>
      <c r="D55" t="s">
        <v>105</v>
      </c>
      <c r="E55" s="45">
        <v>340046799</v>
      </c>
      <c r="F55" s="45">
        <v>8517634</v>
      </c>
      <c r="G55">
        <v>43.560870000000001</v>
      </c>
      <c r="H55">
        <v>1.5739E-2</v>
      </c>
      <c r="I55">
        <v>5.9609099999999998E-3</v>
      </c>
      <c r="J55">
        <v>5.6755299999999998E-3</v>
      </c>
      <c r="K55">
        <v>2.1928400000000002E-3</v>
      </c>
      <c r="L55">
        <v>7.4992000000000001</v>
      </c>
      <c r="M55">
        <v>0.12499918704391</v>
      </c>
      <c r="N55">
        <v>10.773915142736</v>
      </c>
      <c r="O55">
        <v>6.4053118895531003E-2</v>
      </c>
      <c r="P55" s="3" t="s">
        <v>57</v>
      </c>
      <c r="Q55" s="4">
        <v>100</v>
      </c>
      <c r="R55" s="4">
        <v>900</v>
      </c>
      <c r="S55" t="s">
        <v>65</v>
      </c>
      <c r="T55" t="s">
        <v>65</v>
      </c>
      <c r="U55" t="s">
        <v>67</v>
      </c>
      <c r="V55">
        <v>0.86229999999999996</v>
      </c>
      <c r="W55">
        <v>0.98092219999999997</v>
      </c>
      <c r="X55">
        <v>0.9591577</v>
      </c>
      <c r="Y55">
        <v>0.99079459999999997</v>
      </c>
      <c r="Z55">
        <v>0.99663000000000002</v>
      </c>
      <c r="AA55">
        <v>0.98050879999999996</v>
      </c>
      <c r="AB55" s="5">
        <v>0.99958630000000004</v>
      </c>
    </row>
    <row r="56" spans="1:28" x14ac:dyDescent="0.2">
      <c r="A56" s="2" t="s">
        <v>11</v>
      </c>
      <c r="B56" t="s">
        <v>13</v>
      </c>
      <c r="C56" t="s">
        <v>151</v>
      </c>
      <c r="D56" t="s">
        <v>106</v>
      </c>
      <c r="E56" s="45">
        <v>538925926</v>
      </c>
      <c r="F56" s="45">
        <v>23783165</v>
      </c>
      <c r="G56">
        <v>44.134047000000002</v>
      </c>
      <c r="H56">
        <v>1.6018299999999999E-2</v>
      </c>
      <c r="I56">
        <v>5.9603800000000004E-3</v>
      </c>
      <c r="J56">
        <v>5.6048900000000004E-3</v>
      </c>
      <c r="K56">
        <v>2.1357300000000002E-3</v>
      </c>
      <c r="L56">
        <v>9.7327999999999992</v>
      </c>
      <c r="M56">
        <v>0.35374269551429999</v>
      </c>
      <c r="N56">
        <v>22.936628643852998</v>
      </c>
      <c r="O56">
        <v>0.18262196586349999</v>
      </c>
      <c r="P56" s="3" t="s">
        <v>57</v>
      </c>
      <c r="Q56" s="4">
        <v>898</v>
      </c>
      <c r="R56" s="4">
        <v>8082</v>
      </c>
      <c r="S56" t="s">
        <v>65</v>
      </c>
      <c r="T56" t="s">
        <v>65</v>
      </c>
      <c r="U56" t="s">
        <v>67</v>
      </c>
      <c r="V56">
        <v>0.91249999999999998</v>
      </c>
      <c r="W56">
        <v>0.99712020000000001</v>
      </c>
      <c r="X56">
        <v>0.98720750000000002</v>
      </c>
      <c r="Y56">
        <v>0.99935130000000005</v>
      </c>
      <c r="Z56">
        <v>0.9996216</v>
      </c>
      <c r="AA56">
        <v>0.9915756</v>
      </c>
      <c r="AB56" s="5">
        <v>0.9999403</v>
      </c>
    </row>
    <row r="57" spans="1:28" x14ac:dyDescent="0.2">
      <c r="A57" s="2" t="s">
        <v>11</v>
      </c>
      <c r="B57" t="s">
        <v>13</v>
      </c>
      <c r="C57" t="s">
        <v>151</v>
      </c>
      <c r="D57" t="s">
        <v>107</v>
      </c>
      <c r="E57" s="45">
        <v>438696061</v>
      </c>
      <c r="F57" s="45">
        <v>15757805</v>
      </c>
      <c r="G57">
        <v>43.610885000000003</v>
      </c>
      <c r="H57">
        <v>1.5792299999999999E-2</v>
      </c>
      <c r="I57">
        <v>5.9053400000000002E-3</v>
      </c>
      <c r="J57">
        <v>5.6346299999999998E-3</v>
      </c>
      <c r="K57">
        <v>2.12488E-3</v>
      </c>
      <c r="L57">
        <v>9.1390999999999991</v>
      </c>
      <c r="M57">
        <v>0.23158809200797001</v>
      </c>
      <c r="N57">
        <v>17.500814774578998</v>
      </c>
      <c r="O57">
        <v>0.11852539041128</v>
      </c>
      <c r="P57" s="3" t="s">
        <v>57</v>
      </c>
      <c r="Q57" s="4">
        <v>393</v>
      </c>
      <c r="R57" s="4">
        <v>3537</v>
      </c>
      <c r="S57" t="s">
        <v>65</v>
      </c>
      <c r="T57" t="s">
        <v>65</v>
      </c>
      <c r="U57" t="s">
        <v>67</v>
      </c>
      <c r="V57">
        <v>0.88819999999999999</v>
      </c>
      <c r="W57">
        <v>0.9996273</v>
      </c>
      <c r="X57">
        <v>0.99154109999999995</v>
      </c>
      <c r="Y57">
        <v>0.99994499999999997</v>
      </c>
      <c r="Z57">
        <v>0.99958610000000003</v>
      </c>
      <c r="AA57">
        <v>0.99028510000000003</v>
      </c>
      <c r="AB57" s="5">
        <v>0.99993480000000001</v>
      </c>
    </row>
    <row r="58" spans="1:28" x14ac:dyDescent="0.2">
      <c r="A58" s="2" t="s">
        <v>16</v>
      </c>
      <c r="B58" t="s">
        <v>17</v>
      </c>
      <c r="C58" t="s">
        <v>151</v>
      </c>
      <c r="D58" t="s">
        <v>108</v>
      </c>
      <c r="E58" s="45">
        <v>457867288</v>
      </c>
      <c r="F58" s="45">
        <v>62529168</v>
      </c>
      <c r="G58">
        <v>67.531936999999999</v>
      </c>
      <c r="H58">
        <v>1.0842900000000001E-2</v>
      </c>
      <c r="I58">
        <v>3.36784E-3</v>
      </c>
      <c r="J58">
        <v>3.85134E-3</v>
      </c>
      <c r="K58">
        <v>1.88631E-3</v>
      </c>
      <c r="L58">
        <v>27.588999999999999</v>
      </c>
      <c r="M58">
        <v>1.5799792404423001</v>
      </c>
      <c r="N58">
        <v>111.30587241233999</v>
      </c>
      <c r="O58">
        <v>1.6304166930085999</v>
      </c>
      <c r="P58" s="3" t="s">
        <v>56</v>
      </c>
      <c r="Q58" t="s">
        <v>65</v>
      </c>
      <c r="R58" t="s">
        <v>65</v>
      </c>
      <c r="S58" t="s">
        <v>65</v>
      </c>
      <c r="T58" t="s">
        <v>65</v>
      </c>
      <c r="U58" t="s">
        <v>70</v>
      </c>
      <c r="V58">
        <v>0.79379999999999995</v>
      </c>
      <c r="W58">
        <v>0.99791680000000005</v>
      </c>
      <c r="X58">
        <v>0.99426119999999996</v>
      </c>
      <c r="Y58">
        <v>0.99944060000000001</v>
      </c>
      <c r="Z58">
        <v>0.99781609999999998</v>
      </c>
      <c r="AA58">
        <v>0.9943613</v>
      </c>
      <c r="AB58" s="5">
        <v>0.99943099999999996</v>
      </c>
    </row>
    <row r="59" spans="1:28" x14ac:dyDescent="0.2">
      <c r="A59" s="2" t="s">
        <v>16</v>
      </c>
      <c r="B59" t="s">
        <v>17</v>
      </c>
      <c r="C59" t="s">
        <v>151</v>
      </c>
      <c r="D59" t="s">
        <v>109</v>
      </c>
      <c r="E59" s="45">
        <v>318212725</v>
      </c>
      <c r="F59" s="45">
        <v>32136176</v>
      </c>
      <c r="G59">
        <v>67.186203000000006</v>
      </c>
      <c r="H59">
        <v>1.08854E-2</v>
      </c>
      <c r="I59">
        <v>3.4835700000000001E-3</v>
      </c>
      <c r="J59">
        <v>3.9342500000000002E-3</v>
      </c>
      <c r="K59">
        <v>1.9466399999999999E-3</v>
      </c>
      <c r="L59">
        <v>26.077999999999999</v>
      </c>
      <c r="M59">
        <v>0.80862939800557998</v>
      </c>
      <c r="N59">
        <v>80.110688635402994</v>
      </c>
      <c r="O59">
        <v>0.83369753166309002</v>
      </c>
      <c r="P59" s="3" t="s">
        <v>56</v>
      </c>
      <c r="Q59" t="s">
        <v>65</v>
      </c>
      <c r="R59" t="s">
        <v>65</v>
      </c>
      <c r="S59" t="s">
        <v>65</v>
      </c>
      <c r="T59" t="s">
        <v>65</v>
      </c>
      <c r="U59" t="s">
        <v>70</v>
      </c>
      <c r="V59">
        <v>0.8115</v>
      </c>
      <c r="W59">
        <v>0.99974640000000004</v>
      </c>
      <c r="X59">
        <v>0.99599369999999998</v>
      </c>
      <c r="Y59">
        <v>0.99995540000000005</v>
      </c>
      <c r="Z59">
        <v>0.99973590000000001</v>
      </c>
      <c r="AA59">
        <v>0.99612500000000004</v>
      </c>
      <c r="AB59" s="5">
        <v>0.99995520000000004</v>
      </c>
    </row>
    <row r="60" spans="1:28" x14ac:dyDescent="0.2">
      <c r="A60" s="2" t="s">
        <v>18</v>
      </c>
      <c r="B60" t="s">
        <v>19</v>
      </c>
      <c r="C60" t="s">
        <v>151</v>
      </c>
      <c r="D60" t="s">
        <v>110</v>
      </c>
      <c r="E60" s="45">
        <v>503719219</v>
      </c>
      <c r="F60" s="45">
        <v>14005957</v>
      </c>
      <c r="G60">
        <v>65.238035999999994</v>
      </c>
      <c r="H60">
        <v>2.64041E-2</v>
      </c>
      <c r="I60">
        <v>2.8358400000000001E-3</v>
      </c>
      <c r="J60">
        <v>3.47256E-3</v>
      </c>
      <c r="K60">
        <v>1.7689699999999999E-3</v>
      </c>
      <c r="L60">
        <v>6.2115999999999998</v>
      </c>
      <c r="M60">
        <v>0.30944839513722999</v>
      </c>
      <c r="N60">
        <v>159.14515058241</v>
      </c>
      <c r="O60">
        <v>0.31266784261907998</v>
      </c>
      <c r="P60" s="3" t="s">
        <v>56</v>
      </c>
      <c r="Q60" t="s">
        <v>65</v>
      </c>
      <c r="R60" t="s">
        <v>65</v>
      </c>
      <c r="S60" t="s">
        <v>65</v>
      </c>
      <c r="T60" t="s">
        <v>65</v>
      </c>
      <c r="U60" t="s">
        <v>152</v>
      </c>
      <c r="V60">
        <v>0.9083</v>
      </c>
      <c r="W60">
        <v>0.99954500000000002</v>
      </c>
      <c r="X60">
        <v>0.99696949999999995</v>
      </c>
      <c r="Y60">
        <v>0.99994680000000002</v>
      </c>
      <c r="Z60">
        <v>0.99958910000000001</v>
      </c>
      <c r="AA60">
        <v>0.9970272</v>
      </c>
      <c r="AB60" s="5">
        <v>0.99994870000000002</v>
      </c>
    </row>
    <row r="61" spans="1:28" x14ac:dyDescent="0.2">
      <c r="A61" s="2" t="s">
        <v>18</v>
      </c>
      <c r="B61" t="s">
        <v>19</v>
      </c>
      <c r="C61" t="s">
        <v>151</v>
      </c>
      <c r="D61" t="s">
        <v>111</v>
      </c>
      <c r="E61" s="45">
        <v>398161434</v>
      </c>
      <c r="F61" s="45">
        <v>5318428</v>
      </c>
      <c r="G61">
        <v>64.727451000000002</v>
      </c>
      <c r="H61">
        <v>2.5947999999999999E-2</v>
      </c>
      <c r="I61">
        <v>2.96248E-3</v>
      </c>
      <c r="J61">
        <v>3.6857499999999998E-3</v>
      </c>
      <c r="K61">
        <v>1.93158E-3</v>
      </c>
      <c r="L61">
        <v>6.0936000000000003</v>
      </c>
      <c r="M61">
        <v>0.11656578594326</v>
      </c>
      <c r="N61">
        <v>108.48053594061</v>
      </c>
      <c r="O61">
        <v>0.11765020958128</v>
      </c>
      <c r="P61" s="3" t="s">
        <v>56</v>
      </c>
      <c r="Q61" t="s">
        <v>65</v>
      </c>
      <c r="R61" t="s">
        <v>65</v>
      </c>
      <c r="S61" t="s">
        <v>65</v>
      </c>
      <c r="T61" t="s">
        <v>65</v>
      </c>
      <c r="U61" t="s">
        <v>152</v>
      </c>
      <c r="V61">
        <v>0.9083</v>
      </c>
      <c r="W61">
        <v>0.99913750000000001</v>
      </c>
      <c r="X61">
        <v>0.99634060000000002</v>
      </c>
      <c r="Y61">
        <v>0.99978350000000005</v>
      </c>
      <c r="Z61">
        <v>0.99901790000000001</v>
      </c>
      <c r="AA61">
        <v>0.99627469999999996</v>
      </c>
      <c r="AB61" s="5">
        <v>0.99977899999999997</v>
      </c>
    </row>
    <row r="62" spans="1:28" x14ac:dyDescent="0.2">
      <c r="A62" s="2" t="s">
        <v>18</v>
      </c>
      <c r="B62" t="s">
        <v>19</v>
      </c>
      <c r="C62" t="s">
        <v>151</v>
      </c>
      <c r="D62" t="s">
        <v>112</v>
      </c>
      <c r="E62" s="45">
        <v>1707893453</v>
      </c>
      <c r="F62" s="45">
        <v>63141468</v>
      </c>
      <c r="G62">
        <v>77.232239000000007</v>
      </c>
      <c r="H62">
        <v>1.07946E-2</v>
      </c>
      <c r="I62">
        <v>2.0968100000000002E-3</v>
      </c>
      <c r="J62">
        <v>2.9571100000000002E-3</v>
      </c>
      <c r="K62">
        <v>2.02534E-3</v>
      </c>
      <c r="L62">
        <v>6.0782999999999996</v>
      </c>
      <c r="M62">
        <v>1.7534040783717999</v>
      </c>
      <c r="N62">
        <v>257.18009535879997</v>
      </c>
      <c r="O62">
        <v>1.7757821114779</v>
      </c>
      <c r="P62" s="3" t="s">
        <v>56</v>
      </c>
      <c r="Q62" t="s">
        <v>65</v>
      </c>
      <c r="R62" t="s">
        <v>65</v>
      </c>
      <c r="S62" t="s">
        <v>65</v>
      </c>
      <c r="T62" t="s">
        <v>65</v>
      </c>
      <c r="U62" t="s">
        <v>152</v>
      </c>
      <c r="V62">
        <v>0.9083</v>
      </c>
      <c r="W62">
        <v>0.999861</v>
      </c>
      <c r="X62">
        <v>0.99763020000000002</v>
      </c>
      <c r="Y62">
        <v>0.99997270000000005</v>
      </c>
      <c r="Z62">
        <v>0.99984969999999995</v>
      </c>
      <c r="AA62">
        <v>0.99777139999999997</v>
      </c>
      <c r="AB62" s="5">
        <v>0.99997590000000003</v>
      </c>
    </row>
    <row r="63" spans="1:28" x14ac:dyDescent="0.2">
      <c r="A63" s="2" t="s">
        <v>18</v>
      </c>
      <c r="B63" t="s">
        <v>19</v>
      </c>
      <c r="C63" t="s">
        <v>151</v>
      </c>
      <c r="D63" t="s">
        <v>113</v>
      </c>
      <c r="E63" s="45">
        <v>1362007476</v>
      </c>
      <c r="F63" s="45">
        <v>49008047</v>
      </c>
      <c r="G63">
        <v>77.599323999999996</v>
      </c>
      <c r="H63">
        <v>1.07771E-2</v>
      </c>
      <c r="I63">
        <v>2.1025100000000001E-3</v>
      </c>
      <c r="J63">
        <v>2.9116900000000002E-3</v>
      </c>
      <c r="K63">
        <v>2.0249299999999999E-3</v>
      </c>
      <c r="L63">
        <v>5.9363000000000001</v>
      </c>
      <c r="M63">
        <v>1.3695079908204999</v>
      </c>
      <c r="N63">
        <v>229.7711388738</v>
      </c>
      <c r="O63">
        <v>1.3856290749933999</v>
      </c>
      <c r="P63" s="3" t="s">
        <v>56</v>
      </c>
      <c r="Q63" t="s">
        <v>65</v>
      </c>
      <c r="R63" t="s">
        <v>65</v>
      </c>
      <c r="S63" t="s">
        <v>65</v>
      </c>
      <c r="T63" t="s">
        <v>65</v>
      </c>
      <c r="U63" t="s">
        <v>152</v>
      </c>
      <c r="V63">
        <v>0.9083</v>
      </c>
      <c r="W63">
        <v>0.99936950000000002</v>
      </c>
      <c r="X63">
        <v>0.99722960000000005</v>
      </c>
      <c r="Y63">
        <v>0.9998785</v>
      </c>
      <c r="Z63">
        <v>0.99931630000000005</v>
      </c>
      <c r="AA63">
        <v>0.99723629999999996</v>
      </c>
      <c r="AB63" s="5">
        <v>0.99987119999999996</v>
      </c>
    </row>
    <row r="64" spans="1:28" x14ac:dyDescent="0.2">
      <c r="A64" s="2" t="s">
        <v>18</v>
      </c>
      <c r="B64" t="s">
        <v>19</v>
      </c>
      <c r="C64" t="s">
        <v>151</v>
      </c>
      <c r="D64" t="s">
        <v>114</v>
      </c>
      <c r="E64" s="45">
        <v>236223568</v>
      </c>
      <c r="F64" s="45">
        <v>10401827</v>
      </c>
      <c r="G64">
        <v>74.437641999999997</v>
      </c>
      <c r="H64">
        <v>1.09996E-2</v>
      </c>
      <c r="I64">
        <v>2.2135900000000001E-3</v>
      </c>
      <c r="J64">
        <v>2.99162E-3</v>
      </c>
      <c r="K64">
        <v>1.98854E-3</v>
      </c>
      <c r="L64">
        <v>6.9497</v>
      </c>
      <c r="M64">
        <v>0.26697642736065003</v>
      </c>
      <c r="N64">
        <v>122.54173456455</v>
      </c>
      <c r="O64">
        <v>0.26954365392482998</v>
      </c>
      <c r="P64" s="3" t="s">
        <v>56</v>
      </c>
      <c r="Q64" t="s">
        <v>65</v>
      </c>
      <c r="R64" t="s">
        <v>65</v>
      </c>
      <c r="S64" t="s">
        <v>65</v>
      </c>
      <c r="T64" t="s">
        <v>65</v>
      </c>
      <c r="U64" t="s">
        <v>152</v>
      </c>
      <c r="V64">
        <v>0.9083</v>
      </c>
      <c r="W64">
        <v>0.99992890000000001</v>
      </c>
      <c r="X64">
        <v>0.99843289999999996</v>
      </c>
      <c r="Y64">
        <v>0.99998889999999996</v>
      </c>
      <c r="Z64">
        <v>0.99993310000000002</v>
      </c>
      <c r="AA64">
        <v>0.99834659999999997</v>
      </c>
      <c r="AB64" s="5">
        <v>0.99998880000000001</v>
      </c>
    </row>
    <row r="65" spans="1:28" x14ac:dyDescent="0.2">
      <c r="A65" s="2" t="s">
        <v>18</v>
      </c>
      <c r="B65" t="s">
        <v>19</v>
      </c>
      <c r="C65" t="s">
        <v>151</v>
      </c>
      <c r="D65" t="s">
        <v>115</v>
      </c>
      <c r="E65" s="45">
        <v>208086412</v>
      </c>
      <c r="F65" s="45">
        <v>8871833</v>
      </c>
      <c r="G65">
        <v>75.517961999999997</v>
      </c>
      <c r="H65">
        <v>1.09654E-2</v>
      </c>
      <c r="I65">
        <v>2.1024799999999999E-3</v>
      </c>
      <c r="J65">
        <v>2.9328000000000002E-3</v>
      </c>
      <c r="K65">
        <v>2.0446800000000001E-3</v>
      </c>
      <c r="L65">
        <v>6.6025</v>
      </c>
      <c r="M65">
        <v>0.23241428287494001</v>
      </c>
      <c r="N65">
        <v>113.47172430441999</v>
      </c>
      <c r="O65">
        <v>0.23426361403528001</v>
      </c>
      <c r="P65" s="3" t="s">
        <v>56</v>
      </c>
      <c r="Q65" t="s">
        <v>65</v>
      </c>
      <c r="R65" t="s">
        <v>65</v>
      </c>
      <c r="S65" t="s">
        <v>65</v>
      </c>
      <c r="T65" t="s">
        <v>65</v>
      </c>
      <c r="U65" t="s">
        <v>152</v>
      </c>
      <c r="V65">
        <v>0.9083</v>
      </c>
      <c r="W65">
        <v>0.99991529999999995</v>
      </c>
      <c r="X65">
        <v>0.99812959999999995</v>
      </c>
      <c r="Y65">
        <v>0.9999865</v>
      </c>
      <c r="Z65">
        <v>0.9999133</v>
      </c>
      <c r="AA65">
        <v>0.99807179999999995</v>
      </c>
      <c r="AB65" s="5">
        <v>0.99998739999999997</v>
      </c>
    </row>
    <row r="66" spans="1:28" x14ac:dyDescent="0.2">
      <c r="A66" s="2" t="s">
        <v>20</v>
      </c>
      <c r="B66" t="s">
        <v>21</v>
      </c>
      <c r="C66" t="s">
        <v>151</v>
      </c>
      <c r="D66" t="s">
        <v>116</v>
      </c>
      <c r="E66" s="45">
        <v>477081021</v>
      </c>
      <c r="F66" s="45">
        <v>53532179</v>
      </c>
      <c r="G66">
        <v>79.645797999999999</v>
      </c>
      <c r="H66">
        <v>7.9479900000000003E-3</v>
      </c>
      <c r="I66">
        <v>2.6469699999999998E-3</v>
      </c>
      <c r="J66">
        <v>3.7640500000000001E-3</v>
      </c>
      <c r="K66">
        <v>1.8805600000000001E-3</v>
      </c>
      <c r="L66">
        <v>20.832000000000001</v>
      </c>
      <c r="M66">
        <v>1.6749392684322</v>
      </c>
      <c r="N66">
        <v>139.36664856056001</v>
      </c>
      <c r="O66">
        <v>1.7361639267705999</v>
      </c>
      <c r="P66" s="3" t="s">
        <v>56</v>
      </c>
      <c r="Q66" t="s">
        <v>65</v>
      </c>
      <c r="R66" t="s">
        <v>65</v>
      </c>
      <c r="S66" t="s">
        <v>65</v>
      </c>
      <c r="T66" t="s">
        <v>65</v>
      </c>
      <c r="U66" t="s">
        <v>152</v>
      </c>
      <c r="V66">
        <v>0.9083</v>
      </c>
      <c r="W66">
        <v>0.99947600000000003</v>
      </c>
      <c r="X66">
        <v>0.99723729999999999</v>
      </c>
      <c r="Y66">
        <v>0.99991249999999998</v>
      </c>
      <c r="Z66">
        <v>0.99991169999999996</v>
      </c>
      <c r="AA66">
        <v>0.99801680000000004</v>
      </c>
      <c r="AB66" s="5">
        <v>0.99998629999999999</v>
      </c>
    </row>
    <row r="67" spans="1:28" x14ac:dyDescent="0.2">
      <c r="A67" s="2" t="s">
        <v>20</v>
      </c>
      <c r="B67" t="s">
        <v>21</v>
      </c>
      <c r="C67" t="s">
        <v>151</v>
      </c>
      <c r="D67" t="s">
        <v>117</v>
      </c>
      <c r="E67" s="45">
        <v>342178578</v>
      </c>
      <c r="F67" s="45">
        <v>34033401</v>
      </c>
      <c r="G67">
        <v>79.478241999999995</v>
      </c>
      <c r="H67">
        <v>7.9451299999999999E-3</v>
      </c>
      <c r="I67">
        <v>2.67512E-3</v>
      </c>
      <c r="J67">
        <v>3.85389E-3</v>
      </c>
      <c r="K67">
        <v>1.8979999999999999E-3</v>
      </c>
      <c r="L67">
        <v>20.542999999999999</v>
      </c>
      <c r="M67">
        <v>1.0648312842876</v>
      </c>
      <c r="N67">
        <v>115.06554408836</v>
      </c>
      <c r="O67">
        <v>1.1057734320224</v>
      </c>
      <c r="P67" s="3" t="s">
        <v>56</v>
      </c>
      <c r="Q67" t="s">
        <v>65</v>
      </c>
      <c r="R67" t="s">
        <v>65</v>
      </c>
      <c r="S67" t="s">
        <v>65</v>
      </c>
      <c r="T67" t="s">
        <v>65</v>
      </c>
      <c r="U67" t="s">
        <v>152</v>
      </c>
      <c r="V67">
        <v>0.9083</v>
      </c>
      <c r="W67">
        <v>0.99985109999999999</v>
      </c>
      <c r="X67">
        <v>0.99735189999999996</v>
      </c>
      <c r="Y67">
        <v>0.99997369999999997</v>
      </c>
      <c r="Z67">
        <v>0.99985009999999996</v>
      </c>
      <c r="AA67">
        <v>0.99734219999999996</v>
      </c>
      <c r="AB67" s="5">
        <v>0.99997460000000005</v>
      </c>
    </row>
    <row r="68" spans="1:28" x14ac:dyDescent="0.2">
      <c r="A68" s="2" t="s">
        <v>22</v>
      </c>
      <c r="B68" t="s">
        <v>23</v>
      </c>
      <c r="C68" t="s">
        <v>151</v>
      </c>
      <c r="D68" t="s">
        <v>118</v>
      </c>
      <c r="E68" s="45">
        <v>569057463</v>
      </c>
      <c r="F68" s="45">
        <v>8350536</v>
      </c>
      <c r="G68">
        <v>57.173777000000001</v>
      </c>
      <c r="H68">
        <v>1.4655E-2</v>
      </c>
      <c r="I68">
        <v>5.5952099999999998E-3</v>
      </c>
      <c r="J68">
        <v>3.3469900000000002E-3</v>
      </c>
      <c r="K68">
        <v>1.93067E-3</v>
      </c>
      <c r="L68">
        <v>2.355</v>
      </c>
      <c r="M68">
        <v>0.16476766372995</v>
      </c>
      <c r="N68">
        <v>29.287705956907001</v>
      </c>
      <c r="O68">
        <v>8.5788754287778005E-2</v>
      </c>
      <c r="P68" s="3" t="s">
        <v>57</v>
      </c>
      <c r="Q68" s="4">
        <v>191</v>
      </c>
      <c r="R68" s="4">
        <v>1719</v>
      </c>
      <c r="S68" t="s">
        <v>65</v>
      </c>
      <c r="T68" t="s">
        <v>65</v>
      </c>
      <c r="U68" t="s">
        <v>71</v>
      </c>
      <c r="V68">
        <v>0.89059999999999995</v>
      </c>
      <c r="W68">
        <v>0.98826510000000001</v>
      </c>
      <c r="X68">
        <v>0.97595829999999995</v>
      </c>
      <c r="Y68">
        <v>0.99472340000000004</v>
      </c>
      <c r="Z68">
        <v>0.98661339999999997</v>
      </c>
      <c r="AA68">
        <v>0.97237090000000004</v>
      </c>
      <c r="AB68" s="5">
        <v>0.993502</v>
      </c>
    </row>
    <row r="69" spans="1:28" x14ac:dyDescent="0.2">
      <c r="A69" s="2" t="s">
        <v>22</v>
      </c>
      <c r="B69" t="s">
        <v>23</v>
      </c>
      <c r="C69" t="s">
        <v>151</v>
      </c>
      <c r="D69" t="s">
        <v>119</v>
      </c>
      <c r="E69" s="45">
        <v>417632503</v>
      </c>
      <c r="F69" s="45">
        <v>4819215</v>
      </c>
      <c r="G69">
        <v>57.202933999999999</v>
      </c>
      <c r="H69">
        <v>1.4668499999999999E-2</v>
      </c>
      <c r="I69">
        <v>5.6098099999999998E-3</v>
      </c>
      <c r="J69">
        <v>3.3933700000000002E-3</v>
      </c>
      <c r="K69">
        <v>2.0197399999999999E-3</v>
      </c>
      <c r="L69">
        <v>2.1755</v>
      </c>
      <c r="M69">
        <v>9.5347325871781005E-2</v>
      </c>
      <c r="N69">
        <v>18.898726537510001</v>
      </c>
      <c r="O69">
        <v>4.960305437879E-2</v>
      </c>
      <c r="P69" s="3" t="s">
        <v>57</v>
      </c>
      <c r="Q69" s="4">
        <v>57</v>
      </c>
      <c r="R69" s="4">
        <v>513</v>
      </c>
      <c r="S69" t="s">
        <v>65</v>
      </c>
      <c r="T69" t="s">
        <v>65</v>
      </c>
      <c r="U69" t="s">
        <v>71</v>
      </c>
      <c r="V69">
        <v>0.89059999999999995</v>
      </c>
      <c r="W69">
        <v>0.96342879999999997</v>
      </c>
      <c r="X69">
        <v>0.94246779999999997</v>
      </c>
      <c r="Y69">
        <v>0.97720220000000002</v>
      </c>
      <c r="Z69">
        <v>0.99646210000000002</v>
      </c>
      <c r="AA69">
        <v>0.98508450000000003</v>
      </c>
      <c r="AB69" s="5">
        <v>0.99904769999999998</v>
      </c>
    </row>
    <row r="70" spans="1:28" x14ac:dyDescent="0.2">
      <c r="A70" s="2" t="s">
        <v>22</v>
      </c>
      <c r="B70" t="s">
        <v>23</v>
      </c>
      <c r="C70" t="s">
        <v>151</v>
      </c>
      <c r="D70" t="s">
        <v>120</v>
      </c>
      <c r="E70" s="45">
        <v>714721529</v>
      </c>
      <c r="F70" s="45">
        <v>10572427</v>
      </c>
      <c r="G70">
        <v>56.78716</v>
      </c>
      <c r="H70">
        <v>1.47531E-2</v>
      </c>
      <c r="I70">
        <v>5.5460300000000004E-3</v>
      </c>
      <c r="J70">
        <v>3.3357899999999999E-3</v>
      </c>
      <c r="K70">
        <v>1.9823900000000001E-3</v>
      </c>
      <c r="L70">
        <v>2.4201000000000001</v>
      </c>
      <c r="M70">
        <v>0.20669320605666999</v>
      </c>
      <c r="N70">
        <v>34.614521093609</v>
      </c>
      <c r="O70">
        <v>0.10752810665435</v>
      </c>
      <c r="P70" s="3" t="s">
        <v>57</v>
      </c>
      <c r="Q70" s="4">
        <v>344</v>
      </c>
      <c r="R70" s="4">
        <v>3096</v>
      </c>
      <c r="S70" t="s">
        <v>65</v>
      </c>
      <c r="T70" t="s">
        <v>65</v>
      </c>
      <c r="U70" t="s">
        <v>71</v>
      </c>
      <c r="V70">
        <v>0.89059999999999995</v>
      </c>
      <c r="W70">
        <v>0.99276019999999998</v>
      </c>
      <c r="X70">
        <v>0.98299020000000004</v>
      </c>
      <c r="Y70">
        <v>0.99736570000000002</v>
      </c>
      <c r="Z70">
        <v>0.99283829999999995</v>
      </c>
      <c r="AA70">
        <v>0.98161889999999996</v>
      </c>
      <c r="AB70" s="5">
        <v>0.997174</v>
      </c>
    </row>
    <row r="71" spans="1:28" x14ac:dyDescent="0.2">
      <c r="A71" s="2" t="s">
        <v>22</v>
      </c>
      <c r="B71" t="s">
        <v>23</v>
      </c>
      <c r="C71" t="s">
        <v>151</v>
      </c>
      <c r="D71" t="s">
        <v>121</v>
      </c>
      <c r="E71" s="45">
        <v>359205266</v>
      </c>
      <c r="F71" s="45">
        <v>4329023</v>
      </c>
      <c r="G71">
        <v>56.834651000000001</v>
      </c>
      <c r="H71">
        <v>1.4779799999999999E-2</v>
      </c>
      <c r="I71">
        <v>5.5262699999999998E-3</v>
      </c>
      <c r="J71">
        <v>3.41698E-3</v>
      </c>
      <c r="K71">
        <v>2.0431899999999999E-3</v>
      </c>
      <c r="L71">
        <v>2.2477999999999998</v>
      </c>
      <c r="M71">
        <v>8.4914379047066002E-2</v>
      </c>
      <c r="N71">
        <v>17.214919427847001</v>
      </c>
      <c r="O71">
        <v>4.4335890280558003E-2</v>
      </c>
      <c r="P71" s="3" t="s">
        <v>57</v>
      </c>
      <c r="Q71" s="4">
        <v>48</v>
      </c>
      <c r="R71" s="4">
        <v>432</v>
      </c>
      <c r="S71" t="s">
        <v>65</v>
      </c>
      <c r="T71" t="s">
        <v>65</v>
      </c>
      <c r="U71" t="s">
        <v>71</v>
      </c>
      <c r="V71">
        <v>0.89059999999999995</v>
      </c>
      <c r="W71">
        <v>0.98188839999999999</v>
      </c>
      <c r="X71">
        <v>0.96327770000000001</v>
      </c>
      <c r="Y71">
        <v>0.99105750000000004</v>
      </c>
      <c r="Z71">
        <v>0.99392829999999999</v>
      </c>
      <c r="AA71">
        <v>0.97840550000000004</v>
      </c>
      <c r="AB71" s="5">
        <v>0.99832209999999999</v>
      </c>
    </row>
    <row r="72" spans="1:28" x14ac:dyDescent="0.2">
      <c r="A72" s="2" t="s">
        <v>24</v>
      </c>
      <c r="B72" t="s">
        <v>25</v>
      </c>
      <c r="C72" t="s">
        <v>151</v>
      </c>
      <c r="D72" t="s">
        <v>122</v>
      </c>
      <c r="E72" s="45">
        <v>762660243</v>
      </c>
      <c r="F72" s="45">
        <v>225089713</v>
      </c>
      <c r="G72">
        <v>61.08126</v>
      </c>
      <c r="H72">
        <v>5.2176899999999997E-3</v>
      </c>
      <c r="I72">
        <v>2.27151E-3</v>
      </c>
      <c r="J72">
        <v>2.83337E-3</v>
      </c>
      <c r="K72">
        <v>1.8999500000000001E-3</v>
      </c>
      <c r="L72">
        <v>40.631</v>
      </c>
      <c r="M72">
        <v>4.6796482568958</v>
      </c>
      <c r="N72">
        <v>115.04321322953</v>
      </c>
      <c r="O72">
        <v>2.4391885088841998</v>
      </c>
      <c r="P72" s="3" t="s">
        <v>58</v>
      </c>
      <c r="Q72" s="4">
        <v>40503</v>
      </c>
      <c r="R72" s="4">
        <v>364527</v>
      </c>
      <c r="S72">
        <v>3.718E-3</v>
      </c>
      <c r="T72">
        <v>3.503E-3</v>
      </c>
      <c r="U72" t="s">
        <v>69</v>
      </c>
      <c r="V72">
        <v>0.87580000000000002</v>
      </c>
      <c r="W72">
        <v>0.99584439999999996</v>
      </c>
      <c r="X72">
        <v>0.99134820000000001</v>
      </c>
      <c r="Y72">
        <v>0.99809820000000005</v>
      </c>
      <c r="Z72">
        <v>0.99627180000000004</v>
      </c>
      <c r="AA72">
        <v>0.99209259999999999</v>
      </c>
      <c r="AB72" s="5">
        <v>0.99852399999999997</v>
      </c>
    </row>
    <row r="73" spans="1:28" x14ac:dyDescent="0.2">
      <c r="A73" s="2" t="s">
        <v>24</v>
      </c>
      <c r="B73" t="s">
        <v>25</v>
      </c>
      <c r="C73" t="s">
        <v>151</v>
      </c>
      <c r="D73" t="s">
        <v>123</v>
      </c>
      <c r="E73" s="45">
        <v>928451215</v>
      </c>
      <c r="F73" s="45">
        <v>268063459</v>
      </c>
      <c r="G73">
        <v>61.288471000000001</v>
      </c>
      <c r="H73">
        <v>5.2378299999999997E-3</v>
      </c>
      <c r="I73">
        <v>2.2850000000000001E-3</v>
      </c>
      <c r="J73">
        <v>2.8450900000000002E-3</v>
      </c>
      <c r="K73">
        <v>1.91567E-3</v>
      </c>
      <c r="L73">
        <v>41.009</v>
      </c>
      <c r="M73">
        <v>5.5926055346275998</v>
      </c>
      <c r="N73">
        <v>121.32228861126001</v>
      </c>
      <c r="O73">
        <v>2.9268112952057002</v>
      </c>
      <c r="P73" s="3" t="s">
        <v>58</v>
      </c>
      <c r="Q73" s="4">
        <v>45630</v>
      </c>
      <c r="R73" s="4">
        <v>410670</v>
      </c>
      <c r="S73">
        <v>4.3439999999999998E-3</v>
      </c>
      <c r="T73">
        <v>4.3800000000000002E-3</v>
      </c>
      <c r="U73" t="s">
        <v>69</v>
      </c>
      <c r="V73">
        <v>0.89590000000000003</v>
      </c>
      <c r="W73">
        <v>0.99667249999999996</v>
      </c>
      <c r="X73">
        <v>0.99221250000000005</v>
      </c>
      <c r="Y73">
        <v>0.99886010000000003</v>
      </c>
      <c r="Z73">
        <v>0.99739270000000002</v>
      </c>
      <c r="AA73">
        <v>0.99317869999999997</v>
      </c>
      <c r="AB73" s="5">
        <v>0.99930280000000005</v>
      </c>
    </row>
    <row r="74" spans="1:28" x14ac:dyDescent="0.2">
      <c r="A74" s="2" t="s">
        <v>24</v>
      </c>
      <c r="B74" t="s">
        <v>25</v>
      </c>
      <c r="C74" t="s">
        <v>151</v>
      </c>
      <c r="D74" t="s">
        <v>124</v>
      </c>
      <c r="E74" s="45">
        <v>1119460138</v>
      </c>
      <c r="F74" s="45">
        <v>311183505</v>
      </c>
      <c r="G74">
        <v>61.848190000000002</v>
      </c>
      <c r="H74">
        <v>5.2029399999999996E-3</v>
      </c>
      <c r="I74">
        <v>2.2617000000000002E-3</v>
      </c>
      <c r="J74">
        <v>2.7839700000000002E-3</v>
      </c>
      <c r="K74">
        <v>1.8786600000000001E-3</v>
      </c>
      <c r="L74">
        <v>39.575000000000003</v>
      </c>
      <c r="M74">
        <v>6.5487376489812998</v>
      </c>
      <c r="N74">
        <v>128.64337014906999</v>
      </c>
      <c r="O74">
        <v>3.4317365136875999</v>
      </c>
      <c r="P74" s="3" t="s">
        <v>58</v>
      </c>
      <c r="Q74" s="4">
        <v>49257</v>
      </c>
      <c r="R74" s="4">
        <v>443313</v>
      </c>
      <c r="S74">
        <v>4.7410000000000004E-3</v>
      </c>
      <c r="T74">
        <v>4.5620000000000001E-3</v>
      </c>
      <c r="U74" t="s">
        <v>69</v>
      </c>
      <c r="V74">
        <v>0.87580000000000002</v>
      </c>
      <c r="W74">
        <v>0.99938559999999999</v>
      </c>
      <c r="X74">
        <v>0.99639310000000003</v>
      </c>
      <c r="Y74">
        <v>0.99992859999999995</v>
      </c>
      <c r="Z74">
        <v>0.99941190000000002</v>
      </c>
      <c r="AA74">
        <v>0.99631499999999995</v>
      </c>
      <c r="AB74" s="5">
        <v>0.99992890000000001</v>
      </c>
    </row>
    <row r="75" spans="1:28" x14ac:dyDescent="0.2">
      <c r="A75" s="2" t="s">
        <v>24</v>
      </c>
      <c r="B75" t="s">
        <v>25</v>
      </c>
      <c r="C75" t="s">
        <v>151</v>
      </c>
      <c r="D75" t="s">
        <v>125</v>
      </c>
      <c r="E75" s="45">
        <v>1139990935</v>
      </c>
      <c r="F75" s="45">
        <v>314666173</v>
      </c>
      <c r="G75">
        <v>62.103181999999997</v>
      </c>
      <c r="H75">
        <v>5.2390099999999997E-3</v>
      </c>
      <c r="I75">
        <v>2.2788499999999998E-3</v>
      </c>
      <c r="J75">
        <v>2.8391699999999998E-3</v>
      </c>
      <c r="K75">
        <v>1.89707E-3</v>
      </c>
      <c r="L75">
        <v>39.765999999999998</v>
      </c>
      <c r="M75">
        <v>6.6518558726523001</v>
      </c>
      <c r="N75">
        <v>129.00277626894001</v>
      </c>
      <c r="O75">
        <v>3.4906323755705002</v>
      </c>
      <c r="P75" s="3" t="s">
        <v>58</v>
      </c>
      <c r="Q75" s="4">
        <v>49670</v>
      </c>
      <c r="R75" s="4">
        <v>447030</v>
      </c>
      <c r="S75">
        <v>4.5919999999999997E-3</v>
      </c>
      <c r="T75">
        <v>5.0679999999999996E-3</v>
      </c>
      <c r="U75" t="s">
        <v>69</v>
      </c>
      <c r="V75">
        <v>0.87580000000000002</v>
      </c>
      <c r="W75">
        <v>0.99511879999999997</v>
      </c>
      <c r="X75">
        <v>0.99050380000000005</v>
      </c>
      <c r="Y75">
        <v>0.99767519999999998</v>
      </c>
      <c r="Z75">
        <v>0.99493569999999998</v>
      </c>
      <c r="AA75">
        <v>0.99018969999999995</v>
      </c>
      <c r="AB75" s="5">
        <v>0.99754399999999999</v>
      </c>
    </row>
    <row r="76" spans="1:28" x14ac:dyDescent="0.2">
      <c r="A76" s="2" t="s">
        <v>26</v>
      </c>
      <c r="B76" t="s">
        <v>27</v>
      </c>
      <c r="C76" t="s">
        <v>151</v>
      </c>
      <c r="D76" t="s">
        <v>126</v>
      </c>
      <c r="E76" s="45">
        <v>561758529</v>
      </c>
      <c r="F76" s="45">
        <v>956795</v>
      </c>
      <c r="G76">
        <v>63.633158000000002</v>
      </c>
      <c r="H76">
        <v>2.3696499999999999E-2</v>
      </c>
      <c r="I76">
        <v>5.1051100000000004E-3</v>
      </c>
      <c r="J76">
        <v>3.6555400000000001E-3</v>
      </c>
      <c r="K76">
        <v>2.02914E-3</v>
      </c>
      <c r="L76">
        <v>0.42327999999999999</v>
      </c>
      <c r="M76">
        <v>2.1857190168123999E-2</v>
      </c>
      <c r="N76">
        <v>7.3845132476310997</v>
      </c>
      <c r="O76">
        <v>1.1296987241710001E-2</v>
      </c>
      <c r="P76" s="3" t="s">
        <v>57</v>
      </c>
      <c r="Q76" s="4">
        <v>5</v>
      </c>
      <c r="R76" s="4">
        <v>45</v>
      </c>
      <c r="S76" t="s">
        <v>65</v>
      </c>
      <c r="T76" t="s">
        <v>65</v>
      </c>
      <c r="U76" t="s">
        <v>153</v>
      </c>
      <c r="V76">
        <v>0.82799999999999996</v>
      </c>
      <c r="W76">
        <v>0.99842070000000005</v>
      </c>
      <c r="X76">
        <v>0.97066350000000001</v>
      </c>
      <c r="Y76">
        <v>0.99971410000000005</v>
      </c>
      <c r="Z76">
        <v>0.99836190000000002</v>
      </c>
      <c r="AA76">
        <v>0.9686553</v>
      </c>
      <c r="AB76" s="5">
        <v>0.99974099999999999</v>
      </c>
    </row>
    <row r="77" spans="1:28" x14ac:dyDescent="0.2">
      <c r="A77" s="2" t="s">
        <v>26</v>
      </c>
      <c r="B77" t="s">
        <v>27</v>
      </c>
      <c r="C77" t="s">
        <v>151</v>
      </c>
      <c r="D77" t="s">
        <v>127</v>
      </c>
      <c r="E77" s="45">
        <v>456713649</v>
      </c>
      <c r="F77" s="45">
        <v>770904</v>
      </c>
      <c r="G77">
        <v>65.215691000000007</v>
      </c>
      <c r="H77">
        <v>2.38499E-2</v>
      </c>
      <c r="I77">
        <v>5.0451999999999997E-3</v>
      </c>
      <c r="J77">
        <v>3.8376199999999999E-3</v>
      </c>
      <c r="K77">
        <v>1.8725599999999999E-3</v>
      </c>
      <c r="L77">
        <v>0.41716999999999999</v>
      </c>
      <c r="M77">
        <v>1.8340160377835001E-2</v>
      </c>
      <c r="N77">
        <v>6.1267427122939999</v>
      </c>
      <c r="O77">
        <v>9.4595971139489008E-3</v>
      </c>
      <c r="P77" s="3" t="s">
        <v>57</v>
      </c>
      <c r="Q77" s="4">
        <v>2</v>
      </c>
      <c r="R77" s="4">
        <v>18</v>
      </c>
      <c r="S77" t="s">
        <v>65</v>
      </c>
      <c r="T77" t="s">
        <v>65</v>
      </c>
      <c r="U77" t="s">
        <v>153</v>
      </c>
      <c r="V77">
        <v>0.86319999999999997</v>
      </c>
      <c r="W77">
        <v>0.97649050000000004</v>
      </c>
      <c r="X77">
        <v>0.94130950000000002</v>
      </c>
      <c r="Y77">
        <v>0.98966089999999995</v>
      </c>
      <c r="Z77">
        <v>0.99887990000000004</v>
      </c>
      <c r="AA77">
        <v>0.97394219999999998</v>
      </c>
      <c r="AB77" s="5">
        <v>0.99982559999999998</v>
      </c>
    </row>
    <row r="78" spans="1:28" x14ac:dyDescent="0.2">
      <c r="A78" s="2" t="s">
        <v>28</v>
      </c>
      <c r="B78" t="s">
        <v>29</v>
      </c>
      <c r="C78" t="s">
        <v>151</v>
      </c>
      <c r="D78" t="s">
        <v>128</v>
      </c>
      <c r="E78" s="45">
        <v>524625067</v>
      </c>
      <c r="F78" s="45">
        <v>633165</v>
      </c>
      <c r="G78">
        <v>56.746698000000002</v>
      </c>
      <c r="H78">
        <v>1.55893E-2</v>
      </c>
      <c r="I78">
        <v>5.7347600000000002E-3</v>
      </c>
      <c r="J78">
        <v>3.9459999999999999E-3</v>
      </c>
      <c r="K78">
        <v>2.1956200000000001E-3</v>
      </c>
      <c r="L78">
        <v>0.18523999999999999</v>
      </c>
      <c r="M78">
        <v>1.2388634485043E-2</v>
      </c>
      <c r="N78">
        <v>2.9742289818334999</v>
      </c>
      <c r="O78">
        <v>6.4835439453227997E-3</v>
      </c>
      <c r="P78" s="3" t="s">
        <v>57</v>
      </c>
      <c r="Q78" s="4">
        <v>1</v>
      </c>
      <c r="R78" s="4">
        <v>9</v>
      </c>
      <c r="S78" t="s">
        <v>65</v>
      </c>
      <c r="T78" t="s">
        <v>65</v>
      </c>
      <c r="U78" t="s">
        <v>69</v>
      </c>
      <c r="V78">
        <v>0.74860000000000004</v>
      </c>
      <c r="W78">
        <v>0.9826684</v>
      </c>
      <c r="X78">
        <v>0.92515670000000005</v>
      </c>
      <c r="Y78">
        <v>0.99613059999999998</v>
      </c>
      <c r="Z78">
        <v>0.96757610000000005</v>
      </c>
      <c r="AA78">
        <v>0.82746180000000003</v>
      </c>
      <c r="AB78" s="5">
        <v>0.99301830000000002</v>
      </c>
    </row>
    <row r="79" spans="1:28" x14ac:dyDescent="0.2">
      <c r="A79" s="2" t="s">
        <v>28</v>
      </c>
      <c r="B79" t="s">
        <v>29</v>
      </c>
      <c r="C79" t="s">
        <v>151</v>
      </c>
      <c r="D79" t="s">
        <v>129</v>
      </c>
      <c r="E79" s="45">
        <v>527985178</v>
      </c>
      <c r="F79" s="45">
        <v>614512</v>
      </c>
      <c r="G79">
        <v>56.529373</v>
      </c>
      <c r="H79">
        <v>1.6264500000000001E-2</v>
      </c>
      <c r="I79">
        <v>5.3768599999999998E-3</v>
      </c>
      <c r="J79">
        <v>4.0491700000000004E-3</v>
      </c>
      <c r="K79">
        <v>2.0269099999999998E-3</v>
      </c>
      <c r="L79">
        <v>0.18779000000000001</v>
      </c>
      <c r="M79">
        <v>1.194853245716E-2</v>
      </c>
      <c r="N79">
        <v>2.8952260245036001</v>
      </c>
      <c r="O79">
        <v>6.2612881065568999E-3</v>
      </c>
      <c r="P79" s="3" t="s">
        <v>57</v>
      </c>
      <c r="Q79" s="4">
        <v>0</v>
      </c>
      <c r="R79" s="4">
        <v>0</v>
      </c>
      <c r="S79" t="s">
        <v>65</v>
      </c>
      <c r="T79" t="s">
        <v>65</v>
      </c>
      <c r="U79" t="s">
        <v>69</v>
      </c>
      <c r="V79">
        <v>0.77549999999999997</v>
      </c>
      <c r="W79">
        <v>0.96913609999999994</v>
      </c>
      <c r="X79">
        <v>0.90606569999999997</v>
      </c>
      <c r="Y79">
        <v>0.98765670000000005</v>
      </c>
      <c r="Z79">
        <v>0.99109630000000004</v>
      </c>
      <c r="AA79">
        <v>0.79692790000000002</v>
      </c>
      <c r="AB79" s="5">
        <v>0.9985482</v>
      </c>
    </row>
    <row r="80" spans="1:28" x14ac:dyDescent="0.2">
      <c r="A80" s="2" t="s">
        <v>30</v>
      </c>
      <c r="B80" t="s">
        <v>31</v>
      </c>
      <c r="C80" t="s">
        <v>151</v>
      </c>
      <c r="D80" t="s">
        <v>130</v>
      </c>
      <c r="E80" s="45">
        <v>432926256</v>
      </c>
      <c r="F80" s="45">
        <v>59382842</v>
      </c>
      <c r="G80">
        <v>78.640732</v>
      </c>
      <c r="H80">
        <v>5.6032399999999998E-3</v>
      </c>
      <c r="I80">
        <v>2.48176E-3</v>
      </c>
      <c r="J80">
        <v>3.3885400000000002E-3</v>
      </c>
      <c r="K80">
        <v>1.9258000000000001E-3</v>
      </c>
      <c r="L80">
        <v>28.530999999999999</v>
      </c>
      <c r="M80">
        <v>1.7718777312006999</v>
      </c>
      <c r="N80">
        <v>153.43394290543</v>
      </c>
      <c r="O80">
        <v>0.93716218431071996</v>
      </c>
      <c r="P80" s="3" t="s">
        <v>58</v>
      </c>
      <c r="Q80" s="4">
        <v>13573</v>
      </c>
      <c r="R80" s="4">
        <v>122157</v>
      </c>
      <c r="S80">
        <v>3.274E-3</v>
      </c>
      <c r="T80">
        <v>2.774E-3</v>
      </c>
      <c r="U80" t="s">
        <v>67</v>
      </c>
      <c r="V80">
        <v>0.9819</v>
      </c>
      <c r="W80">
        <v>0.99981500000000001</v>
      </c>
      <c r="X80">
        <v>0.99766330000000003</v>
      </c>
      <c r="Y80">
        <v>0.99997290000000005</v>
      </c>
      <c r="Z80">
        <v>0.99984209999999996</v>
      </c>
      <c r="AA80">
        <v>0.99748349999999997</v>
      </c>
      <c r="AB80" s="5">
        <v>0.99997100000000005</v>
      </c>
    </row>
    <row r="81" spans="1:28" x14ac:dyDescent="0.2">
      <c r="A81" s="2" t="s">
        <v>30</v>
      </c>
      <c r="B81" t="s">
        <v>31</v>
      </c>
      <c r="C81" t="s">
        <v>151</v>
      </c>
      <c r="D81" t="s">
        <v>131</v>
      </c>
      <c r="E81" s="45">
        <v>542416862</v>
      </c>
      <c r="F81" s="45">
        <v>61334725</v>
      </c>
      <c r="G81">
        <v>79.685215999999997</v>
      </c>
      <c r="H81">
        <v>5.56217E-3</v>
      </c>
      <c r="I81">
        <v>2.5027000000000001E-3</v>
      </c>
      <c r="J81">
        <v>3.3678100000000002E-3</v>
      </c>
      <c r="K81">
        <v>1.9620599999999998E-3</v>
      </c>
      <c r="L81">
        <v>28.373000000000001</v>
      </c>
      <c r="M81">
        <v>1.8712208455659001</v>
      </c>
      <c r="N81">
        <v>156.15595388979</v>
      </c>
      <c r="O81">
        <v>0.99332869117419997</v>
      </c>
      <c r="P81" s="3" t="s">
        <v>58</v>
      </c>
      <c r="Q81" s="4">
        <v>14869</v>
      </c>
      <c r="R81" s="4">
        <v>133821</v>
      </c>
      <c r="S81">
        <v>3.7940000000000001E-3</v>
      </c>
      <c r="T81">
        <v>2.686E-3</v>
      </c>
      <c r="U81" t="s">
        <v>67</v>
      </c>
      <c r="V81">
        <v>0.9819</v>
      </c>
      <c r="W81">
        <v>0.99932639999999995</v>
      </c>
      <c r="X81">
        <v>0.99645530000000004</v>
      </c>
      <c r="Y81">
        <v>0.99991379999999996</v>
      </c>
      <c r="Z81">
        <v>0.99914190000000003</v>
      </c>
      <c r="AA81">
        <v>0.9964094</v>
      </c>
      <c r="AB81" s="5">
        <v>0.99990769999999995</v>
      </c>
    </row>
    <row r="82" spans="1:28" x14ac:dyDescent="0.2">
      <c r="A82" s="2" t="s">
        <v>30</v>
      </c>
      <c r="B82" t="s">
        <v>31</v>
      </c>
      <c r="C82" t="s">
        <v>151</v>
      </c>
      <c r="D82" t="s">
        <v>132</v>
      </c>
      <c r="E82" s="45">
        <v>351442126</v>
      </c>
      <c r="F82" s="45">
        <v>32307733</v>
      </c>
      <c r="G82">
        <v>77.995131000000001</v>
      </c>
      <c r="H82">
        <v>5.6671600000000001E-3</v>
      </c>
      <c r="I82">
        <v>2.56406E-3</v>
      </c>
      <c r="J82">
        <v>3.4948100000000001E-3</v>
      </c>
      <c r="K82">
        <v>1.9792999999999998E-3</v>
      </c>
      <c r="L82">
        <v>22.475999999999999</v>
      </c>
      <c r="M82">
        <v>0.94678690364881002</v>
      </c>
      <c r="N82">
        <v>123.49556400506999</v>
      </c>
      <c r="O82">
        <v>0.49917776362408001</v>
      </c>
      <c r="P82" s="3" t="s">
        <v>58</v>
      </c>
      <c r="Q82" s="4">
        <v>5102</v>
      </c>
      <c r="R82" s="4">
        <v>45918</v>
      </c>
      <c r="S82">
        <v>3.411E-3</v>
      </c>
      <c r="T82">
        <v>3.9969999999999997E-3</v>
      </c>
      <c r="U82" t="s">
        <v>67</v>
      </c>
      <c r="V82">
        <v>0.9819</v>
      </c>
      <c r="W82">
        <v>0.99871589999999999</v>
      </c>
      <c r="X82">
        <v>0.99531760000000002</v>
      </c>
      <c r="Y82">
        <v>0.99977680000000002</v>
      </c>
      <c r="Z82">
        <v>0.99866310000000003</v>
      </c>
      <c r="AA82">
        <v>0.99520589999999998</v>
      </c>
      <c r="AB82" s="5">
        <v>0.99974499999999999</v>
      </c>
    </row>
    <row r="83" spans="1:28" x14ac:dyDescent="0.2">
      <c r="A83" s="2" t="s">
        <v>30</v>
      </c>
      <c r="B83" t="s">
        <v>31</v>
      </c>
      <c r="C83" t="s">
        <v>151</v>
      </c>
      <c r="D83" t="s">
        <v>133</v>
      </c>
      <c r="E83" s="45">
        <v>448143664</v>
      </c>
      <c r="F83" s="45">
        <v>35044676</v>
      </c>
      <c r="G83">
        <v>79.227937999999995</v>
      </c>
      <c r="H83">
        <v>5.5975499999999997E-3</v>
      </c>
      <c r="I83">
        <v>2.5188300000000001E-3</v>
      </c>
      <c r="J83">
        <v>3.4353299999999999E-3</v>
      </c>
      <c r="K83">
        <v>2.0099599999999999E-3</v>
      </c>
      <c r="L83">
        <v>22.062000000000001</v>
      </c>
      <c r="M83">
        <v>1.0555844074437</v>
      </c>
      <c r="N83">
        <v>128.48264831915</v>
      </c>
      <c r="O83">
        <v>0.55948220496941004</v>
      </c>
      <c r="P83" s="3" t="s">
        <v>58</v>
      </c>
      <c r="Q83" s="4">
        <v>6229</v>
      </c>
      <c r="R83" s="4">
        <v>56061</v>
      </c>
      <c r="S83">
        <v>2.4130000000000002E-3</v>
      </c>
      <c r="T83">
        <v>2.3400000000000001E-3</v>
      </c>
      <c r="U83" t="s">
        <v>67</v>
      </c>
      <c r="V83">
        <v>0.9819</v>
      </c>
      <c r="W83">
        <v>0.99761999999999995</v>
      </c>
      <c r="X83">
        <v>0.99404780000000004</v>
      </c>
      <c r="Y83">
        <v>0.99923569999999995</v>
      </c>
      <c r="Z83">
        <v>0.9977007</v>
      </c>
      <c r="AA83">
        <v>0.9939479</v>
      </c>
      <c r="AB83" s="5">
        <v>0.99922900000000003</v>
      </c>
    </row>
    <row r="84" spans="1:28" x14ac:dyDescent="0.2">
      <c r="A84" s="2" t="s">
        <v>32</v>
      </c>
      <c r="B84" t="s">
        <v>33</v>
      </c>
      <c r="C84" t="s">
        <v>151</v>
      </c>
      <c r="D84" t="s">
        <v>134</v>
      </c>
      <c r="E84" s="45">
        <v>682621699</v>
      </c>
      <c r="F84" s="45">
        <v>1023949</v>
      </c>
      <c r="G84">
        <v>42.821072000000001</v>
      </c>
      <c r="H84">
        <v>1.55079E-2</v>
      </c>
      <c r="I84">
        <v>6.3436300000000003E-3</v>
      </c>
      <c r="J84">
        <v>6.2775799999999996E-3</v>
      </c>
      <c r="K84">
        <v>3.2784699999999999E-3</v>
      </c>
      <c r="L84">
        <v>0.25574000000000002</v>
      </c>
      <c r="M84">
        <v>1.4856240135235999E-2</v>
      </c>
      <c r="N84">
        <v>2.0092341118957</v>
      </c>
      <c r="O84">
        <v>7.7886825758080999E-3</v>
      </c>
      <c r="P84" s="3" t="s">
        <v>57</v>
      </c>
      <c r="Q84" s="4">
        <v>3</v>
      </c>
      <c r="R84" s="4">
        <v>27</v>
      </c>
      <c r="S84" t="s">
        <v>65</v>
      </c>
      <c r="T84" t="s">
        <v>65</v>
      </c>
      <c r="U84" t="s">
        <v>69</v>
      </c>
      <c r="V84">
        <v>0.6875</v>
      </c>
      <c r="W84">
        <v>0.92665339999999996</v>
      </c>
      <c r="X84">
        <v>0.80869139999999995</v>
      </c>
      <c r="Y84">
        <v>0.97007549999999998</v>
      </c>
      <c r="Z84">
        <v>0.98896629999999996</v>
      </c>
      <c r="AA84">
        <v>0.74381799999999998</v>
      </c>
      <c r="AB84" s="5">
        <v>0.99820710000000001</v>
      </c>
    </row>
    <row r="85" spans="1:28" x14ac:dyDescent="0.2">
      <c r="A85" s="2" t="s">
        <v>32</v>
      </c>
      <c r="B85" t="s">
        <v>33</v>
      </c>
      <c r="C85" t="s">
        <v>151</v>
      </c>
      <c r="D85" t="s">
        <v>135</v>
      </c>
      <c r="E85" s="45">
        <v>388356350</v>
      </c>
      <c r="F85" s="45">
        <v>604743</v>
      </c>
      <c r="G85">
        <v>42.774807000000003</v>
      </c>
      <c r="H85">
        <v>1.6065300000000001E-2</v>
      </c>
      <c r="I85">
        <v>5.7535700000000004E-3</v>
      </c>
      <c r="J85">
        <v>5.5668100000000002E-3</v>
      </c>
      <c r="K85">
        <v>2.9351400000000001E-3</v>
      </c>
      <c r="L85">
        <v>0.25609999999999999</v>
      </c>
      <c r="M85">
        <v>8.7627487523813993E-3</v>
      </c>
      <c r="N85">
        <v>1.2506488019796</v>
      </c>
      <c r="O85">
        <v>4.6189878621241999E-3</v>
      </c>
      <c r="P85" s="3" t="s">
        <v>57</v>
      </c>
      <c r="Q85" s="4">
        <v>0</v>
      </c>
      <c r="R85" s="4">
        <v>0</v>
      </c>
      <c r="S85" t="s">
        <v>65</v>
      </c>
      <c r="T85" t="s">
        <v>65</v>
      </c>
      <c r="U85" t="s">
        <v>154</v>
      </c>
      <c r="V85">
        <v>0.71260000000000001</v>
      </c>
      <c r="W85">
        <v>0.97388169999999996</v>
      </c>
      <c r="X85">
        <v>0.85507960000000005</v>
      </c>
      <c r="Y85">
        <v>0.99438179999999998</v>
      </c>
      <c r="Z85">
        <v>0.94324819999999998</v>
      </c>
      <c r="AA85">
        <v>8.7429010000000001E-2</v>
      </c>
      <c r="AB85" s="5">
        <v>0.98879262999999995</v>
      </c>
    </row>
    <row r="86" spans="1:28" x14ac:dyDescent="0.2">
      <c r="A86" s="2" t="s">
        <v>34</v>
      </c>
      <c r="B86" t="s">
        <v>35</v>
      </c>
      <c r="C86" t="s">
        <v>151</v>
      </c>
      <c r="D86" t="s">
        <v>136</v>
      </c>
      <c r="E86" s="45">
        <v>599203497</v>
      </c>
      <c r="F86" s="45">
        <v>15524462</v>
      </c>
      <c r="G86">
        <v>51.046537000000001</v>
      </c>
      <c r="H86">
        <v>4.7554399999999997E-2</v>
      </c>
      <c r="I86">
        <v>6.2486800000000004E-3</v>
      </c>
      <c r="J86">
        <v>3.0856999999999998E-3</v>
      </c>
      <c r="K86">
        <v>1.9221900000000001E-3</v>
      </c>
      <c r="L86">
        <v>3.8241000000000001</v>
      </c>
      <c r="M86">
        <v>0.26151602120786999</v>
      </c>
      <c r="N86">
        <v>21.837165791537998</v>
      </c>
      <c r="O86">
        <v>0.25559174727881001</v>
      </c>
      <c r="P86" s="3" t="s">
        <v>56</v>
      </c>
      <c r="Q86" t="s">
        <v>65</v>
      </c>
      <c r="R86" t="s">
        <v>65</v>
      </c>
      <c r="S86" t="s">
        <v>65</v>
      </c>
      <c r="T86" t="s">
        <v>65</v>
      </c>
      <c r="U86" t="s">
        <v>67</v>
      </c>
      <c r="V86">
        <v>0.93669999999999998</v>
      </c>
      <c r="W86">
        <v>0.99118039999999996</v>
      </c>
      <c r="X86">
        <v>0.97939770000000004</v>
      </c>
      <c r="Y86">
        <v>0.99593880000000001</v>
      </c>
      <c r="Z86">
        <v>0.99728050000000001</v>
      </c>
      <c r="AA86">
        <v>0.98764569999999996</v>
      </c>
      <c r="AB86" s="5">
        <v>0.99953599999999998</v>
      </c>
    </row>
    <row r="87" spans="1:28" x14ac:dyDescent="0.2">
      <c r="A87" s="2" t="s">
        <v>34</v>
      </c>
      <c r="B87" t="s">
        <v>35</v>
      </c>
      <c r="C87" t="s">
        <v>151</v>
      </c>
      <c r="D87" t="s">
        <v>137</v>
      </c>
      <c r="E87" s="45">
        <v>151038581</v>
      </c>
      <c r="F87" s="45">
        <v>3798538</v>
      </c>
      <c r="G87">
        <v>51.029113000000002</v>
      </c>
      <c r="H87">
        <v>4.7191200000000003E-2</v>
      </c>
      <c r="I87">
        <v>6.3575699999999999E-3</v>
      </c>
      <c r="J87">
        <v>2.9513899999999999E-3</v>
      </c>
      <c r="K87">
        <v>1.9779200000000002E-3</v>
      </c>
      <c r="L87">
        <v>3.6779999999999999</v>
      </c>
      <c r="M87">
        <v>6.3946890320984995E-2</v>
      </c>
      <c r="N87">
        <v>6.3888587120525999</v>
      </c>
      <c r="O87">
        <v>6.2372604309915002E-2</v>
      </c>
      <c r="P87" s="3" t="s">
        <v>56</v>
      </c>
      <c r="Q87" t="s">
        <v>65</v>
      </c>
      <c r="R87" t="s">
        <v>65</v>
      </c>
      <c r="S87" t="s">
        <v>65</v>
      </c>
      <c r="T87" t="s">
        <v>65</v>
      </c>
      <c r="U87" t="s">
        <v>67</v>
      </c>
      <c r="V87">
        <v>0.86850000000000005</v>
      </c>
      <c r="W87">
        <v>0.9980888</v>
      </c>
      <c r="X87">
        <v>0.97584309999999996</v>
      </c>
      <c r="Y87">
        <v>0.99969750000000002</v>
      </c>
      <c r="Z87">
        <v>0.99710739999999998</v>
      </c>
      <c r="AA87">
        <v>0.96322410000000003</v>
      </c>
      <c r="AB87" s="5">
        <v>0.99955159999999998</v>
      </c>
    </row>
    <row r="88" spans="1:28" x14ac:dyDescent="0.2">
      <c r="A88" s="2" t="s">
        <v>34</v>
      </c>
      <c r="B88" t="s">
        <v>35</v>
      </c>
      <c r="C88" t="s">
        <v>151</v>
      </c>
      <c r="D88" t="s">
        <v>138</v>
      </c>
      <c r="E88" s="45">
        <v>485483726</v>
      </c>
      <c r="F88" s="45">
        <v>12785235</v>
      </c>
      <c r="G88">
        <v>51.320368000000002</v>
      </c>
      <c r="H88">
        <v>4.7396300000000002E-2</v>
      </c>
      <c r="I88">
        <v>6.2679800000000003E-3</v>
      </c>
      <c r="J88">
        <v>3.0936399999999999E-3</v>
      </c>
      <c r="K88">
        <v>1.9455099999999999E-3</v>
      </c>
      <c r="L88">
        <v>3.8319000000000001</v>
      </c>
      <c r="M88">
        <v>0.21652112781037999</v>
      </c>
      <c r="N88">
        <v>18.737582231878999</v>
      </c>
      <c r="O88">
        <v>0.21266118090389</v>
      </c>
      <c r="P88" s="3" t="s">
        <v>56</v>
      </c>
      <c r="Q88" t="s">
        <v>65</v>
      </c>
      <c r="R88" t="s">
        <v>65</v>
      </c>
      <c r="S88" t="s">
        <v>65</v>
      </c>
      <c r="T88" t="s">
        <v>65</v>
      </c>
      <c r="U88" t="s">
        <v>67</v>
      </c>
      <c r="V88">
        <v>0.93669999999999998</v>
      </c>
      <c r="W88">
        <v>0.99969169999999996</v>
      </c>
      <c r="X88">
        <v>0.99321119999999996</v>
      </c>
      <c r="Y88">
        <v>0.99995230000000002</v>
      </c>
      <c r="Z88">
        <v>0.99968460000000003</v>
      </c>
      <c r="AA88">
        <v>0.99230050000000003</v>
      </c>
      <c r="AB88" s="5">
        <v>0.99994879999999997</v>
      </c>
    </row>
    <row r="89" spans="1:28" x14ac:dyDescent="0.2">
      <c r="A89" s="2" t="s">
        <v>34</v>
      </c>
      <c r="B89" t="s">
        <v>36</v>
      </c>
      <c r="C89" t="s">
        <v>151</v>
      </c>
      <c r="D89" t="s">
        <v>139</v>
      </c>
      <c r="E89" s="45">
        <v>4988368962</v>
      </c>
      <c r="F89" s="45">
        <v>162571402</v>
      </c>
      <c r="G89">
        <v>53.209049</v>
      </c>
      <c r="H89">
        <v>1.7038000000000001E-2</v>
      </c>
      <c r="I89">
        <v>4.9264299999999999E-3</v>
      </c>
      <c r="J89">
        <v>2.9982699999999999E-3</v>
      </c>
      <c r="K89">
        <v>1.7374199999999999E-3</v>
      </c>
      <c r="L89">
        <v>6.3442999999999996</v>
      </c>
      <c r="M89">
        <v>2.8548710976995002</v>
      </c>
      <c r="N89">
        <v>77.672581326574004</v>
      </c>
      <c r="O89">
        <v>2.8532469645216998</v>
      </c>
      <c r="P89" s="3" t="s">
        <v>56</v>
      </c>
      <c r="Q89" t="s">
        <v>65</v>
      </c>
      <c r="R89" t="s">
        <v>65</v>
      </c>
      <c r="S89" t="s">
        <v>65</v>
      </c>
      <c r="T89" t="s">
        <v>65</v>
      </c>
      <c r="U89" t="s">
        <v>67</v>
      </c>
      <c r="V89">
        <v>0.95789999999999997</v>
      </c>
      <c r="W89">
        <v>0.99435399999999996</v>
      </c>
      <c r="X89">
        <v>0.98929160000000005</v>
      </c>
      <c r="Y89">
        <v>0.99718269999999998</v>
      </c>
      <c r="Z89">
        <v>0.99604440000000005</v>
      </c>
      <c r="AA89">
        <v>0.99100719999999998</v>
      </c>
      <c r="AB89" s="5">
        <v>0.99830560000000002</v>
      </c>
    </row>
    <row r="90" spans="1:28" x14ac:dyDescent="0.2">
      <c r="A90" s="2" t="s">
        <v>34</v>
      </c>
      <c r="B90" t="s">
        <v>36</v>
      </c>
      <c r="C90" t="s">
        <v>151</v>
      </c>
      <c r="D90" t="s">
        <v>140</v>
      </c>
      <c r="E90" s="45">
        <v>515642874</v>
      </c>
      <c r="F90" s="45">
        <v>18908343</v>
      </c>
      <c r="G90">
        <v>53.214930000000003</v>
      </c>
      <c r="H90">
        <v>1.7189200000000002E-2</v>
      </c>
      <c r="I90">
        <v>5.0448699999999999E-3</v>
      </c>
      <c r="J90">
        <v>3.0239400000000001E-3</v>
      </c>
      <c r="K90">
        <v>1.77904E-3</v>
      </c>
      <c r="L90">
        <v>6.4965999999999999</v>
      </c>
      <c r="M90">
        <v>0.33170973117836</v>
      </c>
      <c r="N90">
        <v>23.091556521213999</v>
      </c>
      <c r="O90">
        <v>0.332069243771</v>
      </c>
      <c r="P90" s="3" t="s">
        <v>56</v>
      </c>
      <c r="Q90" t="s">
        <v>65</v>
      </c>
      <c r="R90" t="s">
        <v>65</v>
      </c>
      <c r="S90" t="s">
        <v>65</v>
      </c>
      <c r="T90" t="s">
        <v>65</v>
      </c>
      <c r="U90" t="s">
        <v>67</v>
      </c>
      <c r="V90">
        <v>0.91249999999999998</v>
      </c>
      <c r="W90">
        <v>0.99135879999999998</v>
      </c>
      <c r="X90">
        <v>0.9786125</v>
      </c>
      <c r="Y90">
        <v>0.99671010000000004</v>
      </c>
      <c r="Z90">
        <v>0.98935490000000004</v>
      </c>
      <c r="AA90">
        <v>0.97640439999999995</v>
      </c>
      <c r="AB90" s="5">
        <v>0.99648700000000001</v>
      </c>
    </row>
    <row r="91" spans="1:28" x14ac:dyDescent="0.2">
      <c r="A91" s="2" t="s">
        <v>34</v>
      </c>
      <c r="B91" t="s">
        <v>36</v>
      </c>
      <c r="C91" t="s">
        <v>151</v>
      </c>
      <c r="D91" t="s">
        <v>141</v>
      </c>
      <c r="E91" s="45">
        <v>536152987</v>
      </c>
      <c r="F91" s="45">
        <v>18601632</v>
      </c>
      <c r="G91">
        <v>52.911991999999998</v>
      </c>
      <c r="H91">
        <v>1.72765E-2</v>
      </c>
      <c r="I91">
        <f ca="1">I91</f>
        <v>0</v>
      </c>
      <c r="J91">
        <v>3.0681699999999998E-3</v>
      </c>
      <c r="K91">
        <v>1.7872400000000001E-3</v>
      </c>
      <c r="L91">
        <v>6.3230000000000004</v>
      </c>
      <c r="M91">
        <v>0.32442833225046003</v>
      </c>
      <c r="N91">
        <v>22.701128613676001</v>
      </c>
      <c r="O91">
        <v>0.32390362154741997</v>
      </c>
      <c r="P91" s="3" t="s">
        <v>56</v>
      </c>
      <c r="Q91" t="s">
        <v>65</v>
      </c>
      <c r="R91" t="s">
        <v>65</v>
      </c>
      <c r="S91" t="s">
        <v>65</v>
      </c>
      <c r="T91" t="s">
        <v>65</v>
      </c>
      <c r="U91" t="s">
        <v>67</v>
      </c>
      <c r="V91">
        <v>0.95789999999999997</v>
      </c>
      <c r="W91">
        <v>0.98419040000000002</v>
      </c>
      <c r="X91">
        <v>0.9672288</v>
      </c>
      <c r="Y91">
        <v>0.99187910000000001</v>
      </c>
      <c r="Z91">
        <v>0.99347660000000004</v>
      </c>
      <c r="AA91">
        <v>0.98146359999999999</v>
      </c>
      <c r="AB91" s="5">
        <v>0.99803120000000001</v>
      </c>
    </row>
    <row r="92" spans="1:28" x14ac:dyDescent="0.2">
      <c r="A92" s="2" t="s">
        <v>34</v>
      </c>
      <c r="B92" t="s">
        <v>36</v>
      </c>
      <c r="C92" t="s">
        <v>151</v>
      </c>
      <c r="D92" t="s">
        <v>142</v>
      </c>
      <c r="E92" s="45">
        <v>341192600</v>
      </c>
      <c r="F92" s="45">
        <v>12403731</v>
      </c>
      <c r="G92">
        <v>52.667363000000002</v>
      </c>
      <c r="H92">
        <v>1.7406899999999999E-2</v>
      </c>
      <c r="I92">
        <v>4.9919099999999996E-3</v>
      </c>
      <c r="J92">
        <v>3.0113700000000002E-3</v>
      </c>
      <c r="K92">
        <v>1.78455E-3</v>
      </c>
      <c r="L92">
        <v>6.5119999999999996</v>
      </c>
      <c r="M92">
        <v>0.21524913509245999</v>
      </c>
      <c r="N92">
        <v>16.361880620436001</v>
      </c>
      <c r="O92">
        <v>0.21551822039985</v>
      </c>
      <c r="P92" s="3" t="s">
        <v>56</v>
      </c>
      <c r="Q92" t="s">
        <v>65</v>
      </c>
      <c r="R92" t="s">
        <v>65</v>
      </c>
      <c r="S92" t="s">
        <v>65</v>
      </c>
      <c r="T92" t="s">
        <v>65</v>
      </c>
      <c r="U92" t="s">
        <v>67</v>
      </c>
      <c r="V92">
        <v>0.86850000000000005</v>
      </c>
      <c r="W92">
        <v>0.99586730000000001</v>
      </c>
      <c r="X92">
        <v>0.98421029999999998</v>
      </c>
      <c r="Y92">
        <v>0.99916539999999998</v>
      </c>
      <c r="Z92">
        <v>0.99478999999999995</v>
      </c>
      <c r="AA92">
        <v>0.98047090000000003</v>
      </c>
      <c r="AB92" s="5">
        <v>0.99877749999999998</v>
      </c>
    </row>
    <row r="93" spans="1:28" x14ac:dyDescent="0.2">
      <c r="A93" s="2" t="s">
        <v>37</v>
      </c>
      <c r="B93" t="s">
        <v>38</v>
      </c>
      <c r="C93" t="s">
        <v>151</v>
      </c>
      <c r="D93" t="s">
        <v>143</v>
      </c>
      <c r="E93" s="45">
        <v>520088004</v>
      </c>
      <c r="F93" s="45">
        <v>112899278</v>
      </c>
      <c r="G93">
        <v>61.036380999999999</v>
      </c>
      <c r="H93">
        <v>1.47244E-2</v>
      </c>
      <c r="I93">
        <v>4.8565500000000003E-3</v>
      </c>
      <c r="J93">
        <v>2.8352500000000001E-3</v>
      </c>
      <c r="K93">
        <v>1.9450100000000001E-3</v>
      </c>
      <c r="L93">
        <v>38.984000000000002</v>
      </c>
      <c r="M93">
        <v>2.3064622050659001</v>
      </c>
      <c r="N93">
        <v>90.254933912729001</v>
      </c>
      <c r="O93">
        <v>2.3435647879358998</v>
      </c>
      <c r="P93" s="3" t="s">
        <v>56</v>
      </c>
      <c r="Q93" t="s">
        <v>65</v>
      </c>
      <c r="R93" t="s">
        <v>65</v>
      </c>
      <c r="S93" t="s">
        <v>65</v>
      </c>
      <c r="T93" t="s">
        <v>65</v>
      </c>
      <c r="U93" t="s">
        <v>70</v>
      </c>
      <c r="V93">
        <v>0.84540000000000004</v>
      </c>
      <c r="W93">
        <v>0.99983759999999999</v>
      </c>
      <c r="X93">
        <v>0.99661429999999995</v>
      </c>
      <c r="Y93">
        <v>0.99997270000000005</v>
      </c>
      <c r="Z93">
        <v>0.9998937</v>
      </c>
      <c r="AA93">
        <v>0.9974092</v>
      </c>
      <c r="AB93" s="5">
        <v>0.99998240000000005</v>
      </c>
    </row>
    <row r="94" spans="1:28" x14ac:dyDescent="0.2">
      <c r="A94" s="2" t="s">
        <v>37</v>
      </c>
      <c r="B94" t="s">
        <v>38</v>
      </c>
      <c r="C94" t="s">
        <v>151</v>
      </c>
      <c r="D94" t="s">
        <v>144</v>
      </c>
      <c r="E94" s="45">
        <v>264486428</v>
      </c>
      <c r="F94" s="45">
        <v>93584973</v>
      </c>
      <c r="G94">
        <v>60.711216</v>
      </c>
      <c r="H94">
        <v>1.49027E-2</v>
      </c>
      <c r="I94">
        <v>4.8317999999999998E-3</v>
      </c>
      <c r="J94">
        <v>2.64394E-3</v>
      </c>
      <c r="K94">
        <v>1.86414E-3</v>
      </c>
      <c r="L94">
        <v>50.765000000000001</v>
      </c>
      <c r="M94">
        <v>1.9012173764686</v>
      </c>
      <c r="N94">
        <v>81.749954734745998</v>
      </c>
      <c r="O94">
        <v>1.9374748651628</v>
      </c>
      <c r="P94" s="3" t="s">
        <v>56</v>
      </c>
      <c r="Q94" t="s">
        <v>65</v>
      </c>
      <c r="R94" t="s">
        <v>65</v>
      </c>
      <c r="S94" t="s">
        <v>65</v>
      </c>
      <c r="T94" t="s">
        <v>65</v>
      </c>
      <c r="U94" t="s">
        <v>70</v>
      </c>
      <c r="V94">
        <v>0.81610000000000005</v>
      </c>
      <c r="W94">
        <v>0.99978060000000002</v>
      </c>
      <c r="X94">
        <v>0.99585420000000002</v>
      </c>
      <c r="Y94">
        <v>0.99995999999999996</v>
      </c>
      <c r="Z94">
        <v>0.99979180000000001</v>
      </c>
      <c r="AA94">
        <v>0.99624259999999998</v>
      </c>
      <c r="AB94" s="5">
        <v>0.99996879999999999</v>
      </c>
    </row>
    <row r="95" spans="1:28" x14ac:dyDescent="0.2">
      <c r="A95" s="2" t="s">
        <v>37</v>
      </c>
      <c r="B95" t="s">
        <v>38</v>
      </c>
      <c r="C95" t="s">
        <v>151</v>
      </c>
      <c r="D95" t="s">
        <v>145</v>
      </c>
      <c r="E95" s="45">
        <v>151018396</v>
      </c>
      <c r="F95" s="45">
        <v>62136178</v>
      </c>
      <c r="G95">
        <v>59.208466000000001</v>
      </c>
      <c r="H95">
        <v>1.51819E-2</v>
      </c>
      <c r="I95">
        <v>4.9063600000000002E-3</v>
      </c>
      <c r="J95">
        <v>2.4540500000000002E-3</v>
      </c>
      <c r="K95">
        <v>1.7701800000000001E-3</v>
      </c>
      <c r="L95">
        <v>54.661999999999999</v>
      </c>
      <c r="M95">
        <v>1.2204923093602</v>
      </c>
      <c r="N95">
        <v>61.486752368882001</v>
      </c>
      <c r="O95">
        <v>1.2324880346271001</v>
      </c>
      <c r="P95" s="3" t="s">
        <v>56</v>
      </c>
      <c r="Q95" t="s">
        <v>65</v>
      </c>
      <c r="R95" t="s">
        <v>65</v>
      </c>
      <c r="S95" t="s">
        <v>65</v>
      </c>
      <c r="T95" t="s">
        <v>65</v>
      </c>
      <c r="U95" t="s">
        <v>70</v>
      </c>
      <c r="V95">
        <v>0.80010000000000003</v>
      </c>
      <c r="W95">
        <v>0.97104480000000004</v>
      </c>
      <c r="X95">
        <v>0.95910550000000006</v>
      </c>
      <c r="Y95">
        <v>0.97880940000000005</v>
      </c>
      <c r="Z95">
        <v>0.99724699999999999</v>
      </c>
      <c r="AA95">
        <v>0.99213150000000006</v>
      </c>
      <c r="AB95" s="5">
        <v>0.99939299999999998</v>
      </c>
    </row>
    <row r="96" spans="1:28" x14ac:dyDescent="0.2">
      <c r="A96" s="2" t="s">
        <v>37</v>
      </c>
      <c r="B96" t="s">
        <v>38</v>
      </c>
      <c r="C96" t="s">
        <v>151</v>
      </c>
      <c r="D96" t="s">
        <v>146</v>
      </c>
      <c r="E96" s="45">
        <v>4785814399</v>
      </c>
      <c r="F96" s="45">
        <v>1492257070</v>
      </c>
      <c r="G96">
        <v>63.272485000000003</v>
      </c>
      <c r="H96">
        <v>1.50352E-2</v>
      </c>
      <c r="I96">
        <v>4.7633199999999997E-3</v>
      </c>
      <c r="J96">
        <v>2.4182499999999998E-3</v>
      </c>
      <c r="K96">
        <v>1.73313E-3</v>
      </c>
      <c r="L96">
        <v>54.95</v>
      </c>
      <c r="M96">
        <v>31.310603776438999</v>
      </c>
      <c r="N96">
        <v>198.29832820326999</v>
      </c>
      <c r="O96">
        <v>31.650485464083001</v>
      </c>
      <c r="P96" s="3" t="s">
        <v>56</v>
      </c>
      <c r="Q96" t="s">
        <v>65</v>
      </c>
      <c r="R96" t="s">
        <v>65</v>
      </c>
      <c r="S96" t="s">
        <v>65</v>
      </c>
      <c r="T96" t="s">
        <v>65</v>
      </c>
      <c r="U96" t="s">
        <v>70</v>
      </c>
      <c r="V96">
        <v>0.84060000000000001</v>
      </c>
      <c r="W96">
        <v>0.99890290000000004</v>
      </c>
      <c r="X96">
        <v>0.99688149999999998</v>
      </c>
      <c r="Y96">
        <v>0.99968250000000003</v>
      </c>
      <c r="Z96">
        <v>0.99902979999999997</v>
      </c>
      <c r="AA96">
        <v>0.99686929999999996</v>
      </c>
      <c r="AB96" s="5">
        <v>0.99967349999999999</v>
      </c>
    </row>
    <row r="97" spans="1:28" x14ac:dyDescent="0.2">
      <c r="A97" s="2" t="s">
        <v>37</v>
      </c>
      <c r="B97" t="s">
        <v>39</v>
      </c>
      <c r="C97" t="s">
        <v>151</v>
      </c>
      <c r="D97" t="s">
        <v>147</v>
      </c>
      <c r="E97" s="45">
        <v>713070010</v>
      </c>
      <c r="F97" s="45">
        <v>458079</v>
      </c>
      <c r="G97">
        <v>45.601149999999997</v>
      </c>
      <c r="H97">
        <v>2.34644E-2</v>
      </c>
      <c r="I97">
        <v>6.8408200000000001E-3</v>
      </c>
      <c r="J97">
        <v>3.88296E-3</v>
      </c>
      <c r="K97">
        <v>2.4909200000000002E-3</v>
      </c>
      <c r="L97">
        <v>0.10215</v>
      </c>
      <c r="M97">
        <v>6.7892753623383997E-3</v>
      </c>
      <c r="N97">
        <v>29.339127285895</v>
      </c>
      <c r="O97">
        <v>6.7690460247615998E-3</v>
      </c>
      <c r="P97" s="3" t="s">
        <v>56</v>
      </c>
      <c r="Q97" t="s">
        <v>65</v>
      </c>
      <c r="R97" t="s">
        <v>65</v>
      </c>
      <c r="S97" t="s">
        <v>65</v>
      </c>
      <c r="T97" t="s">
        <v>65</v>
      </c>
      <c r="U97" t="s">
        <v>70</v>
      </c>
      <c r="V97">
        <v>0.79430000000000001</v>
      </c>
      <c r="W97">
        <v>0.99627140000000003</v>
      </c>
      <c r="X97">
        <v>0.9872533</v>
      </c>
      <c r="Y97">
        <v>0.99891169999999996</v>
      </c>
      <c r="Z97">
        <v>0.9997471</v>
      </c>
      <c r="AA97">
        <v>0.99440240000000002</v>
      </c>
      <c r="AB97" s="5">
        <v>0.99995970000000001</v>
      </c>
    </row>
    <row r="98" spans="1:28" x14ac:dyDescent="0.2">
      <c r="A98" s="2" t="s">
        <v>40</v>
      </c>
      <c r="B98" t="s">
        <v>41</v>
      </c>
      <c r="C98" t="s">
        <v>151</v>
      </c>
      <c r="D98" t="s">
        <v>148</v>
      </c>
      <c r="E98" s="45">
        <v>7955258</v>
      </c>
      <c r="F98" s="45">
        <v>257768</v>
      </c>
      <c r="G98">
        <v>59.945411999999997</v>
      </c>
      <c r="H98">
        <v>1.0837400000000001E-2</v>
      </c>
      <c r="I98">
        <v>5.60159E-3</v>
      </c>
      <c r="J98">
        <v>2.3203500000000001E-3</v>
      </c>
      <c r="K98">
        <v>2.0930900000000001E-3</v>
      </c>
      <c r="L98">
        <v>4.556</v>
      </c>
      <c r="M98">
        <v>5.2960625876149001E-3</v>
      </c>
      <c r="N98">
        <v>2.3687609391031001</v>
      </c>
      <c r="O98">
        <v>2.696062464907E-3</v>
      </c>
      <c r="P98" s="3" t="s">
        <v>57</v>
      </c>
      <c r="Q98" s="4">
        <v>0</v>
      </c>
      <c r="R98" s="4">
        <v>0</v>
      </c>
      <c r="S98" t="s">
        <v>65</v>
      </c>
      <c r="T98" t="s">
        <v>65</v>
      </c>
      <c r="U98" t="s">
        <v>155</v>
      </c>
      <c r="V98">
        <v>0.79359999999999997</v>
      </c>
      <c r="W98">
        <v>0.99768290000000004</v>
      </c>
      <c r="X98">
        <v>0.94777599999999995</v>
      </c>
      <c r="Y98">
        <v>0.99961900000000004</v>
      </c>
      <c r="Z98">
        <v>0.98843999999999999</v>
      </c>
      <c r="AA98">
        <v>0.74304890000000001</v>
      </c>
      <c r="AB98" s="5">
        <v>0.99795069999999997</v>
      </c>
    </row>
    <row r="99" spans="1:28" x14ac:dyDescent="0.2">
      <c r="A99" s="2" t="s">
        <v>42</v>
      </c>
      <c r="B99" t="s">
        <v>43</v>
      </c>
      <c r="C99" t="s">
        <v>151</v>
      </c>
      <c r="D99" t="s">
        <v>149</v>
      </c>
      <c r="E99" s="45">
        <v>603687251</v>
      </c>
      <c r="F99" s="45">
        <v>43479972</v>
      </c>
      <c r="G99">
        <v>61.936900999999999</v>
      </c>
      <c r="H99">
        <v>1.1990300000000001E-2</v>
      </c>
      <c r="I99">
        <v>4.23778E-3</v>
      </c>
      <c r="J99">
        <v>2.38981E-3</v>
      </c>
      <c r="K99">
        <v>1.66669E-3</v>
      </c>
      <c r="L99">
        <v>11.868</v>
      </c>
      <c r="M99">
        <v>0.93368535510640005</v>
      </c>
      <c r="N99">
        <v>138.19989136339001</v>
      </c>
      <c r="O99">
        <v>0.47468630579181997</v>
      </c>
      <c r="P99" s="3" t="s">
        <v>58</v>
      </c>
      <c r="Q99" s="4">
        <v>4681</v>
      </c>
      <c r="R99" s="4">
        <v>42129</v>
      </c>
      <c r="S99">
        <v>4.4099999999999999E-3</v>
      </c>
      <c r="T99">
        <v>3.46E-3</v>
      </c>
      <c r="U99" t="s">
        <v>69</v>
      </c>
      <c r="V99">
        <v>0.86439999999999995</v>
      </c>
      <c r="W99">
        <v>0.99829299999999999</v>
      </c>
      <c r="X99">
        <v>0.9949557</v>
      </c>
      <c r="Y99">
        <v>0.99938210000000005</v>
      </c>
      <c r="Z99">
        <v>0.99808589999999997</v>
      </c>
      <c r="AA99">
        <v>0.9949017</v>
      </c>
      <c r="AB99" s="5">
        <v>0.99935379999999996</v>
      </c>
    </row>
    <row r="100" spans="1:28" x14ac:dyDescent="0.2">
      <c r="A100" s="6" t="s">
        <v>42</v>
      </c>
      <c r="B100" s="7" t="s">
        <v>43</v>
      </c>
      <c r="C100" s="7" t="s">
        <v>151</v>
      </c>
      <c r="D100" s="7" t="s">
        <v>150</v>
      </c>
      <c r="E100" s="8">
        <v>479208141</v>
      </c>
      <c r="F100" s="8">
        <v>34110303</v>
      </c>
      <c r="G100" s="7">
        <v>61.996862999999998</v>
      </c>
      <c r="H100" s="7">
        <v>1.19805E-2</v>
      </c>
      <c r="I100" s="7">
        <v>4.3072700000000002E-3</v>
      </c>
      <c r="J100" s="7">
        <v>2.42391E-3</v>
      </c>
      <c r="K100" s="7">
        <v>1.6627300000000001E-3</v>
      </c>
      <c r="L100" s="7">
        <v>11.664</v>
      </c>
      <c r="M100" s="7">
        <v>0.73370287071452001</v>
      </c>
      <c r="N100" s="7">
        <v>128.21570402558999</v>
      </c>
      <c r="O100" s="7">
        <v>0.37224580133304003</v>
      </c>
      <c r="P100" s="11" t="s">
        <v>58</v>
      </c>
      <c r="Q100" s="9">
        <v>3185</v>
      </c>
      <c r="R100" s="9">
        <v>28665</v>
      </c>
      <c r="S100" s="7">
        <v>6.9509999999999997E-3</v>
      </c>
      <c r="T100" s="7">
        <v>9.4409999999999997E-3</v>
      </c>
      <c r="U100" s="7" t="s">
        <v>69</v>
      </c>
      <c r="V100" s="7">
        <v>0.86439999999999995</v>
      </c>
      <c r="W100" s="7">
        <v>0.99934650000000003</v>
      </c>
      <c r="X100" s="7">
        <v>0.99661310000000003</v>
      </c>
      <c r="Y100" s="7">
        <v>0.99992250000000005</v>
      </c>
      <c r="Z100" s="7">
        <v>0.99923810000000002</v>
      </c>
      <c r="AA100" s="7">
        <v>0.9966351</v>
      </c>
      <c r="AB100" s="10">
        <v>0.99992429999999999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77553-DB53-9044-95A5-66FA55891151}">
  <dimension ref="A1:Z35"/>
  <sheetViews>
    <sheetView zoomScale="73" workbookViewId="0">
      <selection activeCell="Q18" sqref="Q18"/>
    </sheetView>
  </sheetViews>
  <sheetFormatPr baseColWidth="10" defaultRowHeight="16" x14ac:dyDescent="0.2"/>
  <cols>
    <col min="1" max="1" width="12" customWidth="1"/>
    <col min="2" max="2" width="45.83203125" customWidth="1"/>
    <col min="3" max="3" width="12.83203125" customWidth="1"/>
    <col min="4" max="4" width="10.83203125" customWidth="1"/>
    <col min="5" max="5" width="30.6640625" customWidth="1"/>
    <col min="6" max="6" width="11.33203125" customWidth="1"/>
    <col min="7" max="7" width="11.1640625" customWidth="1"/>
    <col min="9" max="9" width="13.33203125" customWidth="1"/>
    <col min="10" max="10" width="14.6640625" customWidth="1"/>
    <col min="11" max="11" width="10.33203125" customWidth="1"/>
    <col min="12" max="12" width="11.1640625" customWidth="1"/>
    <col min="13" max="13" width="10.5" customWidth="1"/>
    <col min="14" max="14" width="18" customWidth="1"/>
    <col min="15" max="15" width="8.1640625" customWidth="1"/>
    <col min="16" max="16" width="29.1640625" customWidth="1"/>
    <col min="17" max="17" width="67.1640625" customWidth="1"/>
    <col min="18" max="18" width="12.5" customWidth="1"/>
    <col min="19" max="19" width="15.33203125" customWidth="1"/>
    <col min="20" max="20" width="14.1640625" customWidth="1"/>
    <col min="21" max="21" width="20.83203125" customWidth="1"/>
    <col min="22" max="22" width="18.83203125" customWidth="1"/>
    <col min="23" max="23" width="24.83203125" customWidth="1"/>
    <col min="24" max="24" width="22.5" customWidth="1"/>
    <col min="25" max="25" width="19.33203125" customWidth="1"/>
  </cols>
  <sheetData>
    <row r="1" spans="1:26" x14ac:dyDescent="0.2">
      <c r="A1" s="12" t="s">
        <v>0</v>
      </c>
      <c r="B1" s="13" t="s">
        <v>157</v>
      </c>
      <c r="C1" s="15" t="s">
        <v>172</v>
      </c>
      <c r="D1" s="15" t="s">
        <v>173</v>
      </c>
      <c r="E1" s="1" t="s">
        <v>340</v>
      </c>
      <c r="F1" s="1" t="s">
        <v>341</v>
      </c>
      <c r="G1" s="1" t="s">
        <v>342</v>
      </c>
      <c r="H1" s="1" t="s">
        <v>343</v>
      </c>
      <c r="I1" s="13" t="s">
        <v>73</v>
      </c>
      <c r="J1" s="15" t="s">
        <v>52</v>
      </c>
      <c r="K1" s="15" t="s">
        <v>170</v>
      </c>
      <c r="L1" s="15" t="s">
        <v>171</v>
      </c>
      <c r="M1" s="15" t="s">
        <v>53</v>
      </c>
      <c r="N1" s="15" t="s">
        <v>1167</v>
      </c>
      <c r="O1" s="15" t="s">
        <v>167</v>
      </c>
      <c r="P1" s="15" t="s">
        <v>1168</v>
      </c>
      <c r="Q1" s="15" t="s">
        <v>1421</v>
      </c>
      <c r="R1" s="13" t="s">
        <v>74</v>
      </c>
      <c r="S1" s="13" t="s">
        <v>76</v>
      </c>
      <c r="T1" s="13" t="s">
        <v>177</v>
      </c>
      <c r="U1" s="14" t="s">
        <v>55</v>
      </c>
      <c r="V1" s="13" t="s">
        <v>174</v>
      </c>
      <c r="W1" s="13" t="s">
        <v>175</v>
      </c>
      <c r="X1" s="13" t="s">
        <v>176</v>
      </c>
      <c r="Y1" s="15" t="s">
        <v>178</v>
      </c>
      <c r="Z1" s="22" t="s">
        <v>180</v>
      </c>
    </row>
    <row r="2" spans="1:26" x14ac:dyDescent="0.2">
      <c r="A2" s="2" t="s">
        <v>2</v>
      </c>
      <c r="B2" t="s">
        <v>158</v>
      </c>
      <c r="C2" s="3">
        <v>2</v>
      </c>
      <c r="D2" s="3">
        <v>4</v>
      </c>
      <c r="E2" t="s">
        <v>1166</v>
      </c>
      <c r="F2" t="s">
        <v>410</v>
      </c>
      <c r="G2">
        <v>36.19</v>
      </c>
      <c r="H2">
        <v>-105.71</v>
      </c>
      <c r="I2" s="16">
        <v>47.439900000000002</v>
      </c>
      <c r="J2" s="17">
        <v>0.18836437749892701</v>
      </c>
      <c r="K2" s="17">
        <v>0.190615665207508</v>
      </c>
      <c r="L2" s="17">
        <v>2.0214515574939001E-3</v>
      </c>
      <c r="M2" s="17">
        <v>42.127708371054297</v>
      </c>
      <c r="N2" s="17" t="s">
        <v>67</v>
      </c>
      <c r="O2" t="s">
        <v>168</v>
      </c>
      <c r="P2" t="s">
        <v>65</v>
      </c>
      <c r="Q2" s="17" t="s">
        <v>65</v>
      </c>
      <c r="R2" s="17">
        <v>1.583E-2</v>
      </c>
      <c r="S2" s="17">
        <v>1.044E-2</v>
      </c>
      <c r="T2" s="17">
        <v>9.9739999999999995E-2</v>
      </c>
      <c r="U2" s="3" t="s">
        <v>56</v>
      </c>
      <c r="V2" s="53">
        <v>0.98167769999999999</v>
      </c>
      <c r="W2" s="53">
        <v>0.96797670000000002</v>
      </c>
      <c r="X2" s="53">
        <v>0.98927169999999998</v>
      </c>
      <c r="Y2">
        <v>0.99149942675290603</v>
      </c>
      <c r="Z2" s="23" t="s">
        <v>179</v>
      </c>
    </row>
    <row r="3" spans="1:26" x14ac:dyDescent="0.2">
      <c r="A3" s="2" t="s">
        <v>5</v>
      </c>
      <c r="B3" t="s">
        <v>6</v>
      </c>
      <c r="C3" s="3">
        <v>2</v>
      </c>
      <c r="D3" s="3">
        <v>2</v>
      </c>
      <c r="E3" t="s">
        <v>1166</v>
      </c>
      <c r="F3" t="s">
        <v>410</v>
      </c>
      <c r="G3">
        <v>36.19</v>
      </c>
      <c r="H3">
        <v>-105.71</v>
      </c>
      <c r="I3" s="16">
        <v>58.6571</v>
      </c>
      <c r="J3" s="17">
        <v>0.97039573741136897</v>
      </c>
      <c r="K3" s="17">
        <v>1.0118095900436801</v>
      </c>
      <c r="L3" s="17">
        <v>1.47215446176963E-3</v>
      </c>
      <c r="M3" s="17">
        <v>57.5801195002715</v>
      </c>
      <c r="N3" s="17" t="s">
        <v>67</v>
      </c>
      <c r="O3" t="s">
        <v>168</v>
      </c>
      <c r="P3" t="s">
        <v>65</v>
      </c>
      <c r="Q3" t="s">
        <v>65</v>
      </c>
      <c r="R3" s="17">
        <v>2.4170000000000001E-2</v>
      </c>
      <c r="S3" s="17">
        <v>2.4570000000000002E-2</v>
      </c>
      <c r="T3" s="17">
        <v>7.1340000000000001E-2</v>
      </c>
      <c r="U3" s="3" t="s">
        <v>56</v>
      </c>
      <c r="V3" s="53">
        <v>0.99382649999999995</v>
      </c>
      <c r="W3" s="53">
        <v>0.98753550000000001</v>
      </c>
      <c r="X3" s="53">
        <v>0.99760939999999998</v>
      </c>
      <c r="Y3">
        <v>0.99778219732560203</v>
      </c>
      <c r="Z3" s="23"/>
    </row>
    <row r="4" spans="1:26" x14ac:dyDescent="0.2">
      <c r="A4" s="2" t="s">
        <v>156</v>
      </c>
      <c r="B4" t="s">
        <v>159</v>
      </c>
      <c r="C4" s="3">
        <v>2</v>
      </c>
      <c r="D4" s="3">
        <v>4</v>
      </c>
      <c r="E4" t="s">
        <v>1166</v>
      </c>
      <c r="F4" t="s">
        <v>410</v>
      </c>
      <c r="G4">
        <v>36.19</v>
      </c>
      <c r="H4">
        <v>-105.71</v>
      </c>
      <c r="I4" s="16">
        <v>62.8245</v>
      </c>
      <c r="J4" s="17">
        <v>2.8818705727975602</v>
      </c>
      <c r="K4" s="17">
        <v>1.4614833502461</v>
      </c>
      <c r="L4" s="17">
        <v>1.47577829279227</v>
      </c>
      <c r="M4" s="17">
        <v>2943.1915625565798</v>
      </c>
      <c r="N4" s="17" t="s">
        <v>69</v>
      </c>
      <c r="O4" t="s">
        <v>169</v>
      </c>
      <c r="P4" s="55" t="s">
        <v>1428</v>
      </c>
      <c r="Q4" s="59" t="s">
        <v>1427</v>
      </c>
      <c r="R4" s="17">
        <v>1.277E-2</v>
      </c>
      <c r="S4" s="17">
        <v>4.0299999999999997E-3</v>
      </c>
      <c r="T4" s="17">
        <v>5.6730000000000003E-2</v>
      </c>
      <c r="U4" s="54">
        <v>7.3159999999999996E-3</v>
      </c>
      <c r="V4" s="53">
        <v>0.99873769999999995</v>
      </c>
      <c r="W4" s="53">
        <v>0.99828700000000004</v>
      </c>
      <c r="X4" s="53">
        <v>0.9990753</v>
      </c>
      <c r="Y4">
        <v>0.99873579304014903</v>
      </c>
      <c r="Z4" s="23"/>
    </row>
    <row r="5" spans="1:26" x14ac:dyDescent="0.2">
      <c r="A5" s="2" t="s">
        <v>11</v>
      </c>
      <c r="B5" t="s">
        <v>160</v>
      </c>
      <c r="C5" s="3">
        <v>4</v>
      </c>
      <c r="D5" s="3">
        <v>4</v>
      </c>
      <c r="E5" t="s">
        <v>1166</v>
      </c>
      <c r="F5" t="s">
        <v>410</v>
      </c>
      <c r="G5">
        <v>36.19</v>
      </c>
      <c r="H5">
        <v>-105.71</v>
      </c>
      <c r="I5" s="16">
        <v>56.133800000000001</v>
      </c>
      <c r="J5" s="17">
        <v>2.58747124204131</v>
      </c>
      <c r="K5" s="17">
        <v>1.3403792576298601</v>
      </c>
      <c r="L5" s="17">
        <v>1.3535292362303499</v>
      </c>
      <c r="M5" s="17">
        <v>449.645723942301</v>
      </c>
      <c r="N5" s="17" t="s">
        <v>67</v>
      </c>
      <c r="O5" t="s">
        <v>169</v>
      </c>
      <c r="P5" s="55" t="s">
        <v>1428</v>
      </c>
      <c r="Q5" s="59" t="s">
        <v>1427</v>
      </c>
      <c r="R5" s="17">
        <v>1.315E-2</v>
      </c>
      <c r="S5" s="17">
        <v>9.8200000000000006E-3</v>
      </c>
      <c r="T5" s="17">
        <v>7.5389999999999999E-2</v>
      </c>
      <c r="U5" s="54">
        <v>1.0779E-2</v>
      </c>
      <c r="V5" s="53">
        <v>0.9992875</v>
      </c>
      <c r="W5" s="53">
        <v>0.99785950000000001</v>
      </c>
      <c r="X5" s="53">
        <v>0.99988239999999995</v>
      </c>
      <c r="Y5">
        <v>0.99868418786445301</v>
      </c>
      <c r="Z5" s="23"/>
    </row>
    <row r="6" spans="1:26" x14ac:dyDescent="0.2">
      <c r="A6" s="2" t="s">
        <v>16</v>
      </c>
      <c r="B6" t="s">
        <v>17</v>
      </c>
      <c r="C6" s="3">
        <v>2</v>
      </c>
      <c r="D6" s="3">
        <v>2</v>
      </c>
      <c r="E6" t="s">
        <v>1166</v>
      </c>
      <c r="F6" t="s">
        <v>410</v>
      </c>
      <c r="G6">
        <v>36.19</v>
      </c>
      <c r="H6">
        <v>-105.71</v>
      </c>
      <c r="I6" s="16">
        <v>70.813400000000001</v>
      </c>
      <c r="J6" s="17">
        <v>2.8627447244878299</v>
      </c>
      <c r="K6" s="17">
        <v>2.9444682369964599</v>
      </c>
      <c r="L6" s="17">
        <v>2.1159172721284701E-3</v>
      </c>
      <c r="M6" s="17">
        <v>278.18069889552697</v>
      </c>
      <c r="N6" s="17" t="s">
        <v>70</v>
      </c>
      <c r="O6" t="s">
        <v>168</v>
      </c>
      <c r="P6" t="s">
        <v>65</v>
      </c>
      <c r="Q6" t="s">
        <v>65</v>
      </c>
      <c r="R6" s="17">
        <v>3.5499999999999997E-2</v>
      </c>
      <c r="S6" s="17">
        <v>3.8300000000000001E-2</v>
      </c>
      <c r="T6" s="17">
        <v>2.3539999999999998E-2</v>
      </c>
      <c r="U6" s="3" t="s">
        <v>56</v>
      </c>
      <c r="V6" s="53">
        <v>0.99618200000000001</v>
      </c>
      <c r="W6" s="53">
        <v>0.99363000000000001</v>
      </c>
      <c r="X6" s="53">
        <v>0.99809119999999996</v>
      </c>
      <c r="Y6">
        <v>0.99875190991358798</v>
      </c>
      <c r="Z6" s="23"/>
    </row>
    <row r="7" spans="1:26" x14ac:dyDescent="0.2">
      <c r="A7" s="2" t="s">
        <v>18</v>
      </c>
      <c r="B7" t="s">
        <v>19</v>
      </c>
      <c r="C7" s="3">
        <v>2</v>
      </c>
      <c r="D7" s="3">
        <v>4</v>
      </c>
      <c r="E7" t="s">
        <v>1166</v>
      </c>
      <c r="F7" t="s">
        <v>410</v>
      </c>
      <c r="G7">
        <v>36.19</v>
      </c>
      <c r="H7">
        <v>-105.71</v>
      </c>
      <c r="I7" s="16">
        <v>77.503699999999995</v>
      </c>
      <c r="J7" s="17">
        <v>4.1678119375965998</v>
      </c>
      <c r="K7" s="17">
        <v>4.2170923013483099</v>
      </c>
      <c r="L7" s="17">
        <v>1.03954355849478E-2</v>
      </c>
      <c r="M7" s="17">
        <v>939.26404731727905</v>
      </c>
      <c r="N7" s="17" t="s">
        <v>1170</v>
      </c>
      <c r="O7" t="s">
        <v>168</v>
      </c>
      <c r="P7" t="s">
        <v>65</v>
      </c>
      <c r="Q7" t="s">
        <v>65</v>
      </c>
      <c r="R7" s="17">
        <v>1.67E-2</v>
      </c>
      <c r="S7" s="17">
        <v>8.0700000000000008E-3</v>
      </c>
      <c r="T7" s="17">
        <v>2.8230000000000002E-2</v>
      </c>
      <c r="U7" s="3" t="s">
        <v>56</v>
      </c>
      <c r="V7" s="53">
        <v>0.998529</v>
      </c>
      <c r="W7" s="53">
        <v>0.99733150000000004</v>
      </c>
      <c r="X7" s="53">
        <v>0.9992896</v>
      </c>
      <c r="Y7">
        <v>0.99938304667202404</v>
      </c>
      <c r="Z7" s="23"/>
    </row>
    <row r="8" spans="1:26" x14ac:dyDescent="0.2">
      <c r="A8" s="2" t="s">
        <v>20</v>
      </c>
      <c r="B8" t="s">
        <v>21</v>
      </c>
      <c r="C8" s="3">
        <v>1</v>
      </c>
      <c r="D8" s="3">
        <v>2</v>
      </c>
      <c r="E8" t="s">
        <v>1166</v>
      </c>
      <c r="F8" t="s">
        <v>410</v>
      </c>
      <c r="G8">
        <v>36.19</v>
      </c>
      <c r="H8">
        <v>-105.71</v>
      </c>
      <c r="I8" s="16">
        <v>82.629800000000003</v>
      </c>
      <c r="J8" s="17">
        <v>2.7696667855885702</v>
      </c>
      <c r="K8" s="17">
        <v>2.8736365297058799</v>
      </c>
      <c r="L8" s="17">
        <v>1.15863920034581E-3</v>
      </c>
      <c r="M8" s="17">
        <v>258.41010320478</v>
      </c>
      <c r="N8" s="17" t="s">
        <v>1170</v>
      </c>
      <c r="O8" t="s">
        <v>168</v>
      </c>
      <c r="P8" t="s">
        <v>65</v>
      </c>
      <c r="Q8" t="s">
        <v>65</v>
      </c>
      <c r="R8" s="17">
        <v>8.0099999999999998E-3</v>
      </c>
      <c r="S8" s="17">
        <v>3.8899999999999998E-3</v>
      </c>
      <c r="T8" s="17">
        <v>1.9630000000000002E-2</v>
      </c>
      <c r="U8" s="3" t="s">
        <v>56</v>
      </c>
      <c r="V8" s="53">
        <v>0.99943919999999997</v>
      </c>
      <c r="W8" s="53">
        <v>0.99811050000000001</v>
      </c>
      <c r="X8" s="53">
        <v>0.99984269999999997</v>
      </c>
      <c r="Y8">
        <v>0.99919176629934203</v>
      </c>
      <c r="Z8" s="23"/>
    </row>
    <row r="9" spans="1:26" x14ac:dyDescent="0.2">
      <c r="A9" s="2" t="s">
        <v>22</v>
      </c>
      <c r="B9" t="s">
        <v>23</v>
      </c>
      <c r="C9" s="3">
        <v>1</v>
      </c>
      <c r="D9" s="3">
        <v>2</v>
      </c>
      <c r="E9" t="s">
        <v>1166</v>
      </c>
      <c r="F9" t="s">
        <v>410</v>
      </c>
      <c r="G9">
        <v>36.19</v>
      </c>
      <c r="H9">
        <v>-105.71</v>
      </c>
      <c r="I9" s="16">
        <v>57.676099999999998</v>
      </c>
      <c r="J9" s="17">
        <v>0.51256341039251796</v>
      </c>
      <c r="K9" s="17">
        <v>0.26712829992419601</v>
      </c>
      <c r="L9" s="17">
        <v>0.270186859494009</v>
      </c>
      <c r="M9" s="17">
        <v>78.792262659182796</v>
      </c>
      <c r="N9" s="17" t="s">
        <v>1170</v>
      </c>
      <c r="O9" t="s">
        <v>169</v>
      </c>
      <c r="P9" t="s">
        <v>1172</v>
      </c>
      <c r="Q9" s="17" t="s">
        <v>65</v>
      </c>
      <c r="R9" s="17">
        <v>1.516E-2</v>
      </c>
      <c r="S9" s="17">
        <v>4.5999999999999999E-3</v>
      </c>
      <c r="T9" s="17">
        <v>5.7549999999999997E-2</v>
      </c>
      <c r="U9" s="54">
        <v>1.677E-2</v>
      </c>
      <c r="V9" s="53">
        <v>0.99376929999999997</v>
      </c>
      <c r="W9" s="53">
        <v>0.98832450000000005</v>
      </c>
      <c r="X9" s="53">
        <v>0.99677780000000005</v>
      </c>
      <c r="Y9">
        <v>0.99664780612507298</v>
      </c>
      <c r="Z9" s="23"/>
    </row>
    <row r="10" spans="1:26" x14ac:dyDescent="0.2">
      <c r="A10" s="2" t="s">
        <v>24</v>
      </c>
      <c r="B10" t="s">
        <v>25</v>
      </c>
      <c r="C10" s="3">
        <v>2</v>
      </c>
      <c r="D10" s="3">
        <v>2</v>
      </c>
      <c r="E10" t="s">
        <v>1166</v>
      </c>
      <c r="F10" t="s">
        <v>410</v>
      </c>
      <c r="G10">
        <v>36.19</v>
      </c>
      <c r="H10">
        <v>-105.71</v>
      </c>
      <c r="I10" s="16">
        <v>62.432499999999997</v>
      </c>
      <c r="J10" s="17">
        <v>21.592737887253101</v>
      </c>
      <c r="K10" s="17">
        <v>11.428781698541201</v>
      </c>
      <c r="L10" s="17">
        <v>11.561614545272301</v>
      </c>
      <c r="M10" s="17">
        <v>347.67668537630499</v>
      </c>
      <c r="N10" s="17" t="s">
        <v>69</v>
      </c>
      <c r="O10" t="s">
        <v>169</v>
      </c>
      <c r="P10" t="s">
        <v>1430</v>
      </c>
      <c r="Q10" s="17" t="s">
        <v>1429</v>
      </c>
      <c r="R10" s="17">
        <v>6.8700000000000002E-3</v>
      </c>
      <c r="S10" s="17">
        <v>5.0600000000000003E-3</v>
      </c>
      <c r="T10" s="17">
        <v>2.9790000000000001E-2</v>
      </c>
      <c r="U10" s="54">
        <v>4.287E-3</v>
      </c>
      <c r="V10" s="53">
        <v>0.99283770000000005</v>
      </c>
      <c r="W10" s="53">
        <v>0.99010240000000005</v>
      </c>
      <c r="X10" s="53">
        <v>0.99505379999999999</v>
      </c>
      <c r="Y10">
        <v>0.99988922788933998</v>
      </c>
      <c r="Z10" s="23"/>
    </row>
    <row r="11" spans="1:26" x14ac:dyDescent="0.2">
      <c r="A11" s="2" t="s">
        <v>26</v>
      </c>
      <c r="B11" t="s">
        <v>27</v>
      </c>
      <c r="C11" s="3">
        <v>1</v>
      </c>
      <c r="D11" s="3">
        <v>2</v>
      </c>
      <c r="E11" t="s">
        <v>1166</v>
      </c>
      <c r="F11" t="s">
        <v>410</v>
      </c>
      <c r="G11">
        <v>36.19</v>
      </c>
      <c r="H11">
        <v>-105.71</v>
      </c>
      <c r="I11" s="16">
        <v>66.169700000000006</v>
      </c>
      <c r="J11" s="17">
        <v>4.0622405277460499E-2</v>
      </c>
      <c r="K11" s="17">
        <v>2.0977987853760999E-2</v>
      </c>
      <c r="L11" s="17">
        <v>2.1735719542384301E-2</v>
      </c>
      <c r="M11" s="17">
        <v>13.650371175086001</v>
      </c>
      <c r="N11" s="17" t="s">
        <v>153</v>
      </c>
      <c r="O11" t="s">
        <v>169</v>
      </c>
      <c r="P11" t="s">
        <v>1420</v>
      </c>
      <c r="Q11" s="17" t="s">
        <v>65</v>
      </c>
      <c r="R11" s="17">
        <v>2.4150000000000001E-2</v>
      </c>
      <c r="S11" s="17">
        <v>5.5199999999999997E-3</v>
      </c>
      <c r="T11" s="17">
        <v>7.9500000000000001E-2</v>
      </c>
      <c r="U11" s="3" t="s">
        <v>57</v>
      </c>
      <c r="V11" s="53">
        <v>0.99926479999999995</v>
      </c>
      <c r="W11" s="53">
        <v>0.98662780000000005</v>
      </c>
      <c r="X11" s="53">
        <v>0.99986730000000001</v>
      </c>
      <c r="Y11">
        <v>0.97772102145422901</v>
      </c>
      <c r="Z11" s="23" t="s">
        <v>179</v>
      </c>
    </row>
    <row r="12" spans="1:26" x14ac:dyDescent="0.2">
      <c r="A12" s="2" t="s">
        <v>28</v>
      </c>
      <c r="B12" t="s">
        <v>29</v>
      </c>
      <c r="C12" s="3">
        <v>1</v>
      </c>
      <c r="D12" s="3">
        <v>2</v>
      </c>
      <c r="E12" t="s">
        <v>1166</v>
      </c>
      <c r="F12" t="s">
        <v>410</v>
      </c>
      <c r="G12">
        <v>36.19</v>
      </c>
      <c r="H12">
        <v>-105.71</v>
      </c>
      <c r="I12" s="16">
        <v>57.383200000000002</v>
      </c>
      <c r="J12" s="17">
        <v>2.4558356042498099E-2</v>
      </c>
      <c r="K12" s="17">
        <v>1.2860705522100399E-2</v>
      </c>
      <c r="L12" s="17">
        <v>1.31981415496067E-2</v>
      </c>
      <c r="M12" s="17">
        <v>5.9371114732331396</v>
      </c>
      <c r="N12" s="17" t="s">
        <v>1169</v>
      </c>
      <c r="O12" t="s">
        <v>169</v>
      </c>
      <c r="P12" t="s">
        <v>1171</v>
      </c>
      <c r="Q12" s="17" t="s">
        <v>65</v>
      </c>
      <c r="R12" s="17">
        <v>1.6230000000000001E-2</v>
      </c>
      <c r="S12" s="17">
        <v>5.2399999999999999E-3</v>
      </c>
      <c r="T12" s="17">
        <v>5.1790000000000003E-2</v>
      </c>
      <c r="U12" s="3" t="s">
        <v>57</v>
      </c>
      <c r="V12" s="53">
        <v>0.98683189999999998</v>
      </c>
      <c r="W12" s="53">
        <v>0.95437450000000001</v>
      </c>
      <c r="X12" s="53">
        <v>0.99760470000000001</v>
      </c>
      <c r="Y12">
        <v>0.97047956042522099</v>
      </c>
      <c r="Z12" s="23" t="s">
        <v>179</v>
      </c>
    </row>
    <row r="13" spans="1:26" x14ac:dyDescent="0.2">
      <c r="A13" s="2" t="s">
        <v>30</v>
      </c>
      <c r="B13" t="s">
        <v>31</v>
      </c>
      <c r="C13" s="3">
        <v>1</v>
      </c>
      <c r="D13" s="3">
        <v>2</v>
      </c>
      <c r="E13" t="s">
        <v>1166</v>
      </c>
      <c r="F13" t="s">
        <v>410</v>
      </c>
      <c r="G13">
        <v>36.19</v>
      </c>
      <c r="H13">
        <v>-105.71</v>
      </c>
      <c r="I13" s="16">
        <v>82.482500000000002</v>
      </c>
      <c r="J13" s="17">
        <v>5.6188058828443204</v>
      </c>
      <c r="K13" s="17">
        <v>2.9759888265188401</v>
      </c>
      <c r="L13" s="17">
        <v>3.0896059890498102</v>
      </c>
      <c r="M13" s="17">
        <v>449.34347275031598</v>
      </c>
      <c r="N13" s="17" t="s">
        <v>67</v>
      </c>
      <c r="O13" t="s">
        <v>169</v>
      </c>
      <c r="P13" s="55" t="s">
        <v>1428</v>
      </c>
      <c r="Q13" s="59" t="s">
        <v>1427</v>
      </c>
      <c r="R13" s="17">
        <v>9.3500000000000007E-3</v>
      </c>
      <c r="S13" s="17">
        <v>8.1799999999999998E-3</v>
      </c>
      <c r="T13" s="17">
        <v>2.248E-2</v>
      </c>
      <c r="U13" s="54">
        <v>3.6050000000000001E-3</v>
      </c>
      <c r="V13" s="53">
        <v>0.9996237</v>
      </c>
      <c r="W13" s="53">
        <v>0.99811030000000001</v>
      </c>
      <c r="X13" s="53">
        <v>0.99995999999999996</v>
      </c>
      <c r="Y13">
        <v>0.99953508482475495</v>
      </c>
      <c r="Z13" s="23"/>
    </row>
    <row r="14" spans="1:26" x14ac:dyDescent="0.2">
      <c r="A14" s="2" t="s">
        <v>32</v>
      </c>
      <c r="B14" t="s">
        <v>33</v>
      </c>
      <c r="C14" s="3">
        <v>1</v>
      </c>
      <c r="D14" s="3">
        <v>2</v>
      </c>
      <c r="E14" t="s">
        <v>1166</v>
      </c>
      <c r="F14" t="s">
        <v>410</v>
      </c>
      <c r="G14">
        <v>36.19</v>
      </c>
      <c r="H14">
        <v>-105.71</v>
      </c>
      <c r="I14" s="16">
        <v>43.042999999999999</v>
      </c>
      <c r="J14" s="17">
        <v>2.42673464574256E-2</v>
      </c>
      <c r="K14" s="17">
        <v>1.27298488002135E-2</v>
      </c>
      <c r="L14" s="17">
        <v>1.20590074158454E-2</v>
      </c>
      <c r="M14" s="17">
        <v>3.3494477638964302</v>
      </c>
      <c r="N14" s="17" t="s">
        <v>154</v>
      </c>
      <c r="O14" t="s">
        <v>169</v>
      </c>
      <c r="P14" t="s">
        <v>1172</v>
      </c>
      <c r="R14" s="17">
        <v>2.436E-2</v>
      </c>
      <c r="S14" s="17">
        <v>2.281E-2</v>
      </c>
      <c r="T14" s="17">
        <v>0.12263</v>
      </c>
      <c r="U14" s="3" t="s">
        <v>57</v>
      </c>
      <c r="V14" s="53">
        <v>0.94578090000000004</v>
      </c>
      <c r="W14" s="53">
        <v>0.86904269999999995</v>
      </c>
      <c r="X14" s="53">
        <v>0.98180540000000005</v>
      </c>
      <c r="Y14">
        <v>0.96853702216475601</v>
      </c>
      <c r="Z14" s="23" t="s">
        <v>179</v>
      </c>
    </row>
    <row r="15" spans="1:26" x14ac:dyDescent="0.2">
      <c r="A15" s="2" t="s">
        <v>34</v>
      </c>
      <c r="B15" t="s">
        <v>161</v>
      </c>
      <c r="C15" s="3">
        <v>2</v>
      </c>
      <c r="D15" s="3">
        <v>4</v>
      </c>
      <c r="E15" t="s">
        <v>1166</v>
      </c>
      <c r="F15" t="s">
        <v>410</v>
      </c>
      <c r="G15">
        <v>36.19</v>
      </c>
      <c r="H15">
        <v>-105.71</v>
      </c>
      <c r="I15" s="16">
        <v>53.024799999999999</v>
      </c>
      <c r="J15" s="17">
        <v>4.2344164901628103</v>
      </c>
      <c r="K15" s="17">
        <v>4.2221423621032104</v>
      </c>
      <c r="L15" s="17">
        <v>2.7200962708894198E-3</v>
      </c>
      <c r="M15" s="17">
        <v>154.56279799625801</v>
      </c>
      <c r="N15" s="17" t="s">
        <v>67</v>
      </c>
      <c r="O15" t="s">
        <v>168</v>
      </c>
      <c r="P15" t="s">
        <v>65</v>
      </c>
      <c r="Q15" t="s">
        <v>65</v>
      </c>
      <c r="R15" s="17">
        <v>2.06E-2</v>
      </c>
      <c r="S15" s="17">
        <v>4.2700000000000004E-3</v>
      </c>
      <c r="T15" s="17">
        <v>8.9849999999999999E-2</v>
      </c>
      <c r="U15" s="3" t="s">
        <v>56</v>
      </c>
      <c r="V15" s="53">
        <v>0.99614530000000001</v>
      </c>
      <c r="W15" s="53">
        <v>0.99300650000000001</v>
      </c>
      <c r="X15" s="53">
        <v>0.99827469999999996</v>
      </c>
      <c r="Y15">
        <v>0.99889128744169497</v>
      </c>
      <c r="Z15" s="23"/>
    </row>
    <row r="16" spans="1:26" x14ac:dyDescent="0.2">
      <c r="A16" s="2" t="s">
        <v>37</v>
      </c>
      <c r="B16" t="s">
        <v>162</v>
      </c>
      <c r="C16" s="3">
        <v>2</v>
      </c>
      <c r="D16" s="3">
        <v>3</v>
      </c>
      <c r="E16" t="s">
        <v>1166</v>
      </c>
      <c r="F16" t="s">
        <v>410</v>
      </c>
      <c r="G16">
        <v>36.19</v>
      </c>
      <c r="H16">
        <v>-105.71</v>
      </c>
      <c r="I16" s="16">
        <v>63.770699999999998</v>
      </c>
      <c r="J16" s="17">
        <v>36.614411264649</v>
      </c>
      <c r="K16" s="17">
        <v>37.041192496364403</v>
      </c>
      <c r="L16" s="17">
        <v>1.4643333125215501E-2</v>
      </c>
      <c r="M16" s="17">
        <v>371.88164644818602</v>
      </c>
      <c r="N16" s="17" t="s">
        <v>70</v>
      </c>
      <c r="O16" t="s">
        <v>168</v>
      </c>
      <c r="P16" t="s">
        <v>65</v>
      </c>
      <c r="Q16" t="s">
        <v>65</v>
      </c>
      <c r="R16" s="17">
        <v>1.6379999999999999E-2</v>
      </c>
      <c r="S16" s="17">
        <v>4.4200000000000003E-3</v>
      </c>
      <c r="T16" s="17">
        <v>6.1920000000000003E-2</v>
      </c>
      <c r="U16" s="3" t="s">
        <v>56</v>
      </c>
      <c r="V16" s="53">
        <v>0.98784959999999999</v>
      </c>
      <c r="W16" s="53">
        <v>0.9838751</v>
      </c>
      <c r="X16" s="53">
        <v>0.99052739999999995</v>
      </c>
      <c r="Y16">
        <v>0.99990441305782596</v>
      </c>
      <c r="Z16" s="23"/>
    </row>
    <row r="17" spans="1:26" x14ac:dyDescent="0.2">
      <c r="A17" s="6" t="s">
        <v>40</v>
      </c>
      <c r="B17" s="7" t="s">
        <v>41</v>
      </c>
      <c r="C17" s="11">
        <v>1</v>
      </c>
      <c r="D17" s="11">
        <v>1</v>
      </c>
      <c r="E17" s="7" t="s">
        <v>1166</v>
      </c>
      <c r="F17" s="7" t="s">
        <v>410</v>
      </c>
      <c r="G17" s="7">
        <v>36.19</v>
      </c>
      <c r="H17" s="7">
        <v>-105.71</v>
      </c>
      <c r="I17" s="18">
        <v>62.994300000000003</v>
      </c>
      <c r="J17" s="19">
        <v>8.6605296760604595E-3</v>
      </c>
      <c r="K17" s="19">
        <v>4.4297746433715297E-3</v>
      </c>
      <c r="L17" s="19">
        <v>4.2843261205063104E-3</v>
      </c>
      <c r="M17" s="19">
        <v>4.2653750980747098</v>
      </c>
      <c r="N17" s="19" t="s">
        <v>155</v>
      </c>
      <c r="O17" s="7" t="s">
        <v>169</v>
      </c>
      <c r="P17" s="7" t="s">
        <v>1171</v>
      </c>
      <c r="Q17" s="7" t="s">
        <v>65</v>
      </c>
      <c r="R17" s="19">
        <v>6.5040000000000001E-2</v>
      </c>
      <c r="S17" s="19">
        <v>6.4949999999999994E-2</v>
      </c>
      <c r="T17" s="19">
        <v>3.209E-2</v>
      </c>
      <c r="U17" s="11" t="s">
        <v>57</v>
      </c>
      <c r="V17" s="20">
        <v>0.99473330000000004</v>
      </c>
      <c r="W17" s="20">
        <v>0.94660719999999998</v>
      </c>
      <c r="X17" s="20">
        <v>0.9991236</v>
      </c>
      <c r="Y17" s="7">
        <v>0.95890431359319395</v>
      </c>
      <c r="Z17" s="24" t="s">
        <v>179</v>
      </c>
    </row>
    <row r="19" spans="1:26" x14ac:dyDescent="0.2">
      <c r="I19" s="52"/>
      <c r="J19" s="50"/>
      <c r="K19" s="50"/>
      <c r="L19" s="50"/>
      <c r="M19" s="50"/>
      <c r="N19" s="51"/>
      <c r="O19" s="50"/>
    </row>
    <row r="20" spans="1:26" x14ac:dyDescent="0.2">
      <c r="J20" s="17"/>
      <c r="K20" s="17"/>
      <c r="L20" s="17"/>
    </row>
    <row r="21" spans="1:26" x14ac:dyDescent="0.2">
      <c r="J21" s="17"/>
      <c r="K21" s="17"/>
      <c r="L21" s="17"/>
    </row>
    <row r="22" spans="1:26" x14ac:dyDescent="0.2">
      <c r="J22" s="17"/>
      <c r="K22" s="17"/>
      <c r="L22" s="17"/>
    </row>
    <row r="23" spans="1:26" x14ac:dyDescent="0.2">
      <c r="J23" s="17"/>
      <c r="K23" s="17"/>
      <c r="L23" s="17"/>
    </row>
    <row r="24" spans="1:26" x14ac:dyDescent="0.2">
      <c r="J24" s="17"/>
      <c r="K24" s="17"/>
      <c r="L24" s="17"/>
    </row>
    <row r="25" spans="1:26" x14ac:dyDescent="0.2">
      <c r="J25" s="17"/>
      <c r="K25" s="17"/>
      <c r="L25" s="17"/>
    </row>
    <row r="26" spans="1:26" x14ac:dyDescent="0.2">
      <c r="J26" s="17"/>
      <c r="K26" s="17"/>
      <c r="L26" s="17"/>
    </row>
    <row r="27" spans="1:26" x14ac:dyDescent="0.2">
      <c r="J27" s="17"/>
      <c r="K27" s="17"/>
      <c r="L27" s="17"/>
    </row>
    <row r="28" spans="1:26" x14ac:dyDescent="0.2">
      <c r="J28" s="17"/>
      <c r="K28" s="17"/>
      <c r="L28" s="17"/>
    </row>
    <row r="29" spans="1:26" x14ac:dyDescent="0.2">
      <c r="J29" s="17"/>
      <c r="K29" s="17"/>
      <c r="L29" s="17"/>
    </row>
    <row r="30" spans="1:26" x14ac:dyDescent="0.2">
      <c r="J30" s="17"/>
      <c r="K30" s="17"/>
      <c r="L30" s="17"/>
    </row>
    <row r="31" spans="1:26" x14ac:dyDescent="0.2">
      <c r="J31" s="17"/>
      <c r="K31" s="17"/>
      <c r="L31" s="17"/>
    </row>
    <row r="32" spans="1:26" x14ac:dyDescent="0.2">
      <c r="J32" s="17"/>
      <c r="K32" s="17"/>
      <c r="L32" s="17"/>
    </row>
    <row r="33" spans="10:12" x14ac:dyDescent="0.2">
      <c r="J33" s="17"/>
      <c r="K33" s="17"/>
      <c r="L33" s="17"/>
    </row>
    <row r="34" spans="10:12" x14ac:dyDescent="0.2">
      <c r="J34" s="17"/>
      <c r="K34" s="17"/>
      <c r="L34" s="17"/>
    </row>
    <row r="35" spans="10:12" x14ac:dyDescent="0.2">
      <c r="J35" s="17"/>
      <c r="K35" s="17"/>
      <c r="L35" s="17"/>
    </row>
  </sheetData>
  <autoFilter ref="A1:Z1" xr:uid="{E4E77553-DB53-9044-95A5-66FA55891151}">
    <sortState xmlns:xlrd2="http://schemas.microsoft.com/office/spreadsheetml/2017/richdata2" ref="A2:Z17">
      <sortCondition ref="A1:A17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1BA83-85D9-C94E-B907-C01D0227BA8A}">
  <dimension ref="A1:M14"/>
  <sheetViews>
    <sheetView tabSelected="1" zoomScale="83" workbookViewId="0">
      <selection activeCell="F17" sqref="F17"/>
    </sheetView>
  </sheetViews>
  <sheetFormatPr baseColWidth="10" defaultRowHeight="16" x14ac:dyDescent="0.2"/>
  <cols>
    <col min="1" max="1" width="15.6640625" customWidth="1"/>
    <col min="2" max="2" width="29.5" customWidth="1"/>
    <col min="6" max="6" width="18.33203125" customWidth="1"/>
    <col min="7" max="7" width="16" customWidth="1"/>
    <col min="8" max="8" width="16.1640625" customWidth="1"/>
    <col min="10" max="10" width="18.83203125" customWidth="1"/>
    <col min="11" max="11" width="33.33203125" customWidth="1"/>
    <col min="12" max="12" width="65.1640625" customWidth="1"/>
    <col min="13" max="13" width="43.6640625" customWidth="1"/>
  </cols>
  <sheetData>
    <row r="1" spans="1:13" x14ac:dyDescent="0.2">
      <c r="A1" s="12" t="s">
        <v>0</v>
      </c>
      <c r="B1" s="13" t="s">
        <v>340</v>
      </c>
      <c r="C1" s="13" t="s">
        <v>341</v>
      </c>
      <c r="D1" s="13" t="s">
        <v>342</v>
      </c>
      <c r="E1" s="13" t="s">
        <v>343</v>
      </c>
      <c r="F1" s="15" t="s">
        <v>52</v>
      </c>
      <c r="G1" s="15" t="s">
        <v>170</v>
      </c>
      <c r="H1" s="15" t="s">
        <v>171</v>
      </c>
      <c r="I1" s="13" t="s">
        <v>167</v>
      </c>
      <c r="J1" s="15" t="s">
        <v>1167</v>
      </c>
      <c r="K1" s="15" t="s">
        <v>1168</v>
      </c>
      <c r="L1" s="15" t="s">
        <v>1421</v>
      </c>
      <c r="M1" s="21" t="s">
        <v>468</v>
      </c>
    </row>
    <row r="2" spans="1:13" x14ac:dyDescent="0.2">
      <c r="A2" s="41" t="s">
        <v>1319</v>
      </c>
      <c r="B2" t="s">
        <v>1166</v>
      </c>
      <c r="C2" t="s">
        <v>410</v>
      </c>
      <c r="D2">
        <v>36.19</v>
      </c>
      <c r="E2">
        <v>-105.71</v>
      </c>
      <c r="F2">
        <v>20.329949523066698</v>
      </c>
      <c r="G2" s="17">
        <v>20.086426330738401</v>
      </c>
      <c r="H2" s="17">
        <v>2.8566412982878198E-2</v>
      </c>
      <c r="I2" t="s">
        <v>168</v>
      </c>
      <c r="J2" s="17" t="s">
        <v>69</v>
      </c>
      <c r="K2" t="s">
        <v>65</v>
      </c>
      <c r="L2" s="17" t="s">
        <v>65</v>
      </c>
      <c r="M2" s="5"/>
    </row>
    <row r="3" spans="1:13" x14ac:dyDescent="0.2">
      <c r="A3" s="41" t="s">
        <v>1320</v>
      </c>
      <c r="B3" t="s">
        <v>1166</v>
      </c>
      <c r="C3" t="s">
        <v>410</v>
      </c>
      <c r="D3">
        <v>36.19</v>
      </c>
      <c r="E3">
        <v>-105.71</v>
      </c>
      <c r="F3">
        <v>40.842476435391603</v>
      </c>
      <c r="G3" s="17">
        <v>20.680181140975801</v>
      </c>
      <c r="H3" s="17">
        <v>20.7881189476328</v>
      </c>
      <c r="I3" t="s">
        <v>169</v>
      </c>
      <c r="J3" s="17" t="s">
        <v>153</v>
      </c>
      <c r="K3" t="s">
        <v>1431</v>
      </c>
      <c r="L3" t="s">
        <v>1422</v>
      </c>
      <c r="M3" s="5" t="s">
        <v>1321</v>
      </c>
    </row>
    <row r="4" spans="1:13" x14ac:dyDescent="0.2">
      <c r="A4" s="41" t="s">
        <v>1322</v>
      </c>
      <c r="B4" t="s">
        <v>1166</v>
      </c>
      <c r="C4" t="s">
        <v>410</v>
      </c>
      <c r="D4">
        <v>36.19</v>
      </c>
      <c r="E4">
        <v>-105.71</v>
      </c>
      <c r="F4">
        <v>26.584466688501401</v>
      </c>
      <c r="G4" s="17">
        <v>26.634820474466</v>
      </c>
      <c r="H4" s="17">
        <v>0.301311017752383</v>
      </c>
      <c r="I4" t="s">
        <v>168</v>
      </c>
      <c r="J4" s="17" t="s">
        <v>1323</v>
      </c>
      <c r="K4" t="s">
        <v>65</v>
      </c>
      <c r="L4" s="17" t="s">
        <v>65</v>
      </c>
      <c r="M4" s="5" t="s">
        <v>1324</v>
      </c>
    </row>
    <row r="5" spans="1:13" x14ac:dyDescent="0.2">
      <c r="A5" s="41" t="s">
        <v>1325</v>
      </c>
      <c r="B5" t="s">
        <v>1166</v>
      </c>
      <c r="C5" t="s">
        <v>410</v>
      </c>
      <c r="D5">
        <v>36.19</v>
      </c>
      <c r="E5">
        <v>-105.71</v>
      </c>
      <c r="F5">
        <v>50.107308961278498</v>
      </c>
      <c r="G5" s="17">
        <v>25.180898988050501</v>
      </c>
      <c r="H5" s="17">
        <v>26.317316072241699</v>
      </c>
      <c r="I5" t="s">
        <v>169</v>
      </c>
      <c r="J5" s="17" t="s">
        <v>1326</v>
      </c>
      <c r="K5" s="57" t="s">
        <v>1432</v>
      </c>
      <c r="L5" s="57" t="s">
        <v>1423</v>
      </c>
      <c r="M5" s="5" t="s">
        <v>1327</v>
      </c>
    </row>
    <row r="6" spans="1:13" x14ac:dyDescent="0.2">
      <c r="A6" s="41" t="s">
        <v>1328</v>
      </c>
      <c r="B6" t="s">
        <v>1166</v>
      </c>
      <c r="C6" t="s">
        <v>410</v>
      </c>
      <c r="D6">
        <v>36.19</v>
      </c>
      <c r="E6">
        <v>-105.71</v>
      </c>
      <c r="F6">
        <v>43.506439377112699</v>
      </c>
      <c r="G6" s="17">
        <v>42.852909770864798</v>
      </c>
      <c r="H6" s="17">
        <v>5.7733467280872197E-2</v>
      </c>
      <c r="I6" t="s">
        <v>168</v>
      </c>
      <c r="J6" s="17" t="s">
        <v>153</v>
      </c>
      <c r="K6" t="s">
        <v>65</v>
      </c>
      <c r="L6" s="17" t="s">
        <v>65</v>
      </c>
      <c r="M6" s="5" t="s">
        <v>1329</v>
      </c>
    </row>
    <row r="7" spans="1:13" x14ac:dyDescent="0.2">
      <c r="A7" s="41" t="s">
        <v>1330</v>
      </c>
      <c r="B7" t="s">
        <v>1166</v>
      </c>
      <c r="C7" t="s">
        <v>410</v>
      </c>
      <c r="D7">
        <v>36.19</v>
      </c>
      <c r="E7">
        <v>-105.71</v>
      </c>
      <c r="F7">
        <v>21.312750961388801</v>
      </c>
      <c r="G7" s="17">
        <v>20.820863408915901</v>
      </c>
      <c r="H7" s="17">
        <v>2.1651580039470899E-2</v>
      </c>
      <c r="I7" t="s">
        <v>168</v>
      </c>
      <c r="J7" s="17" t="s">
        <v>153</v>
      </c>
      <c r="K7" t="s">
        <v>65</v>
      </c>
      <c r="L7" s="17" t="s">
        <v>65</v>
      </c>
      <c r="M7" s="5" t="s">
        <v>1331</v>
      </c>
    </row>
    <row r="8" spans="1:13" x14ac:dyDescent="0.2">
      <c r="A8" s="41" t="s">
        <v>1332</v>
      </c>
      <c r="B8" t="s">
        <v>1166</v>
      </c>
      <c r="C8" t="s">
        <v>410</v>
      </c>
      <c r="D8">
        <v>36.19</v>
      </c>
      <c r="E8">
        <v>-105.71</v>
      </c>
      <c r="F8">
        <v>45.7153784498066</v>
      </c>
      <c r="G8" s="17">
        <v>44.644599237911301</v>
      </c>
      <c r="H8" s="17">
        <v>0.115362333861531</v>
      </c>
      <c r="I8" t="s">
        <v>168</v>
      </c>
      <c r="J8" s="17" t="s">
        <v>1333</v>
      </c>
      <c r="K8" t="s">
        <v>65</v>
      </c>
      <c r="L8" s="17" t="s">
        <v>65</v>
      </c>
      <c r="M8" s="5"/>
    </row>
    <row r="9" spans="1:13" x14ac:dyDescent="0.2">
      <c r="A9" s="41" t="s">
        <v>1334</v>
      </c>
      <c r="B9" t="s">
        <v>1166</v>
      </c>
      <c r="C9" t="s">
        <v>410</v>
      </c>
      <c r="D9">
        <v>36.19</v>
      </c>
      <c r="E9">
        <v>-105.71</v>
      </c>
      <c r="F9">
        <v>38.073931567817702</v>
      </c>
      <c r="G9" s="17">
        <v>19.354707796311899</v>
      </c>
      <c r="H9" s="17">
        <v>20.937392560786702</v>
      </c>
      <c r="I9" t="s">
        <v>169</v>
      </c>
      <c r="J9" s="17" t="s">
        <v>438</v>
      </c>
      <c r="K9" s="56" t="s">
        <v>1433</v>
      </c>
      <c r="L9" s="57" t="s">
        <v>1424</v>
      </c>
      <c r="M9" s="5"/>
    </row>
    <row r="10" spans="1:13" x14ac:dyDescent="0.2">
      <c r="A10" s="41" t="s">
        <v>1335</v>
      </c>
      <c r="B10" t="s">
        <v>1166</v>
      </c>
      <c r="C10" t="s">
        <v>410</v>
      </c>
      <c r="D10">
        <v>36.19</v>
      </c>
      <c r="E10">
        <v>-105.71</v>
      </c>
      <c r="F10">
        <v>34.535599217675802</v>
      </c>
      <c r="G10" s="17">
        <v>17.389524239783398</v>
      </c>
      <c r="H10" s="17">
        <v>18.344121770513102</v>
      </c>
      <c r="I10" t="s">
        <v>169</v>
      </c>
      <c r="J10" s="17" t="s">
        <v>1336</v>
      </c>
      <c r="K10" t="s">
        <v>1434</v>
      </c>
      <c r="L10" s="57" t="s">
        <v>1425</v>
      </c>
      <c r="M10" s="5"/>
    </row>
    <row r="11" spans="1:13" x14ac:dyDescent="0.2">
      <c r="A11" s="41" t="s">
        <v>1337</v>
      </c>
      <c r="B11" t="s">
        <v>1166</v>
      </c>
      <c r="C11" t="s">
        <v>410</v>
      </c>
      <c r="D11">
        <v>36.19</v>
      </c>
      <c r="E11">
        <v>-105.71</v>
      </c>
      <c r="F11">
        <v>49.697877305680201</v>
      </c>
      <c r="G11" s="17">
        <v>24.9862251174603</v>
      </c>
      <c r="H11" s="17">
        <v>26.2780267489041</v>
      </c>
      <c r="I11" t="s">
        <v>169</v>
      </c>
      <c r="J11" s="17" t="s">
        <v>1336</v>
      </c>
      <c r="K11" s="56" t="s">
        <v>1435</v>
      </c>
      <c r="L11" s="57" t="s">
        <v>1426</v>
      </c>
      <c r="M11" s="5"/>
    </row>
    <row r="12" spans="1:13" x14ac:dyDescent="0.2">
      <c r="A12" s="41" t="s">
        <v>1338</v>
      </c>
      <c r="B12" t="s">
        <v>1166</v>
      </c>
      <c r="C12" t="s">
        <v>410</v>
      </c>
      <c r="D12">
        <v>36.19</v>
      </c>
      <c r="E12">
        <v>-105.71</v>
      </c>
      <c r="F12">
        <v>36.030981648989801</v>
      </c>
      <c r="G12" s="17">
        <v>17.986315196410501</v>
      </c>
      <c r="H12" s="17">
        <v>18.914773663302899</v>
      </c>
      <c r="I12" t="s">
        <v>169</v>
      </c>
      <c r="J12" s="17" t="s">
        <v>153</v>
      </c>
      <c r="K12" t="s">
        <v>1431</v>
      </c>
      <c r="L12" s="57" t="s">
        <v>1422</v>
      </c>
      <c r="M12" s="5" t="s">
        <v>1339</v>
      </c>
    </row>
    <row r="13" spans="1:13" x14ac:dyDescent="0.2">
      <c r="A13" s="41" t="s">
        <v>1340</v>
      </c>
      <c r="B13" t="s">
        <v>1166</v>
      </c>
      <c r="C13" t="s">
        <v>410</v>
      </c>
      <c r="D13">
        <v>36.19</v>
      </c>
      <c r="E13">
        <v>-105.71</v>
      </c>
      <c r="F13">
        <v>32.750945299151702</v>
      </c>
      <c r="G13" s="17">
        <v>16.5187349124087</v>
      </c>
      <c r="H13" s="17">
        <v>16.8266146824771</v>
      </c>
      <c r="I13" t="s">
        <v>169</v>
      </c>
      <c r="J13" s="17" t="s">
        <v>69</v>
      </c>
      <c r="K13" s="55" t="s">
        <v>1428</v>
      </c>
      <c r="L13" s="58" t="s">
        <v>1427</v>
      </c>
      <c r="M13" s="5"/>
    </row>
    <row r="14" spans="1:13" x14ac:dyDescent="0.2">
      <c r="A14" s="48" t="s">
        <v>1341</v>
      </c>
      <c r="B14" s="7" t="s">
        <v>1166</v>
      </c>
      <c r="C14" s="7" t="s">
        <v>410</v>
      </c>
      <c r="D14" s="7">
        <v>36.19</v>
      </c>
      <c r="E14" s="7">
        <v>-105.71</v>
      </c>
      <c r="F14" s="7">
        <v>26.438733481477399</v>
      </c>
      <c r="G14" s="19">
        <v>13.466904108695299</v>
      </c>
      <c r="H14" s="19">
        <v>14.160919189648601</v>
      </c>
      <c r="I14" s="7" t="s">
        <v>169</v>
      </c>
      <c r="J14" s="19" t="s">
        <v>1342</v>
      </c>
      <c r="K14" s="7" t="s">
        <v>1428</v>
      </c>
      <c r="L14" s="7" t="s">
        <v>1427</v>
      </c>
      <c r="M14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441A5-8DBB-374F-B8D5-DA62692B5CB3}">
  <dimension ref="A1:W266"/>
  <sheetViews>
    <sheetView topLeftCell="A64" zoomScale="87" workbookViewId="0">
      <selection activeCell="E273" sqref="E273"/>
    </sheetView>
  </sheetViews>
  <sheetFormatPr baseColWidth="10" defaultRowHeight="16" x14ac:dyDescent="0.2"/>
  <cols>
    <col min="1" max="1" width="14.1640625" customWidth="1"/>
    <col min="2" max="2" width="30.1640625" customWidth="1"/>
    <col min="3" max="3" width="32.1640625" customWidth="1"/>
    <col min="4" max="4" width="11.83203125" customWidth="1"/>
    <col min="5" max="5" width="67.6640625" customWidth="1"/>
    <col min="6" max="6" width="21.33203125" customWidth="1"/>
    <col min="7" max="7" width="12.1640625" customWidth="1"/>
    <col min="8" max="8" width="12.6640625" customWidth="1"/>
    <col min="9" max="9" width="12.33203125" customWidth="1"/>
    <col min="13" max="13" width="14.1640625" customWidth="1"/>
    <col min="14" max="14" width="13.5" customWidth="1"/>
    <col min="15" max="15" width="86" customWidth="1"/>
    <col min="16" max="16" width="14.1640625" customWidth="1"/>
    <col min="17" max="17" width="14" customWidth="1"/>
    <col min="18" max="18" width="13.33203125" customWidth="1"/>
    <col min="19" max="19" width="21.1640625" customWidth="1"/>
    <col min="20" max="20" width="16.6640625" customWidth="1"/>
    <col min="21" max="21" width="21.6640625" customWidth="1"/>
    <col min="22" max="22" width="23.1640625" customWidth="1"/>
    <col min="23" max="23" width="39" customWidth="1"/>
  </cols>
  <sheetData>
    <row r="1" spans="1:23" x14ac:dyDescent="0.2">
      <c r="A1" s="37" t="s">
        <v>181</v>
      </c>
      <c r="B1" s="13" t="s">
        <v>0</v>
      </c>
      <c r="C1" s="13" t="s">
        <v>1147</v>
      </c>
      <c r="D1" s="13" t="s">
        <v>429</v>
      </c>
      <c r="E1" s="13" t="s">
        <v>340</v>
      </c>
      <c r="F1" s="13" t="s">
        <v>341</v>
      </c>
      <c r="G1" s="13" t="s">
        <v>342</v>
      </c>
      <c r="H1" s="13" t="s">
        <v>343</v>
      </c>
      <c r="I1" s="13" t="s">
        <v>73</v>
      </c>
      <c r="J1" s="15" t="s">
        <v>52</v>
      </c>
      <c r="K1" s="15" t="s">
        <v>170</v>
      </c>
      <c r="L1" s="15" t="s">
        <v>171</v>
      </c>
      <c r="M1" s="15" t="s">
        <v>53</v>
      </c>
      <c r="N1" s="15" t="s">
        <v>167</v>
      </c>
      <c r="O1" s="15" t="s">
        <v>431</v>
      </c>
      <c r="P1" s="13" t="s">
        <v>74</v>
      </c>
      <c r="Q1" s="13" t="s">
        <v>76</v>
      </c>
      <c r="R1" s="13" t="s">
        <v>177</v>
      </c>
      <c r="S1" s="14" t="s">
        <v>55</v>
      </c>
      <c r="T1" s="38" t="s">
        <v>174</v>
      </c>
      <c r="U1" s="38" t="s">
        <v>175</v>
      </c>
      <c r="V1" s="38" t="s">
        <v>176</v>
      </c>
      <c r="W1" s="21" t="s">
        <v>468</v>
      </c>
    </row>
    <row r="2" spans="1:23" x14ac:dyDescent="0.2">
      <c r="A2" s="26" t="s">
        <v>182</v>
      </c>
      <c r="B2" t="s">
        <v>182</v>
      </c>
      <c r="C2" t="s">
        <v>344</v>
      </c>
      <c r="D2" t="s">
        <v>430</v>
      </c>
      <c r="E2" t="s">
        <v>345</v>
      </c>
      <c r="F2" t="s">
        <v>346</v>
      </c>
      <c r="G2">
        <v>-32.65</v>
      </c>
      <c r="H2">
        <v>-70.010000000000005</v>
      </c>
      <c r="I2" s="27">
        <v>61.681818181818102</v>
      </c>
      <c r="J2" s="28">
        <v>2.66460303529536</v>
      </c>
      <c r="K2" s="28">
        <v>1.30040941510877</v>
      </c>
      <c r="L2" s="28">
        <v>1.3755880323413101</v>
      </c>
      <c r="M2" s="17">
        <v>86.5921902347757</v>
      </c>
      <c r="N2" s="4" t="s">
        <v>169</v>
      </c>
      <c r="O2" t="s">
        <v>432</v>
      </c>
      <c r="P2" s="17">
        <v>5.5300000000000002E-3</v>
      </c>
      <c r="Q2" s="17">
        <v>1.277E-2</v>
      </c>
      <c r="R2" s="17">
        <v>2.7899999999999999E-3</v>
      </c>
      <c r="S2" s="3">
        <v>4.6600000000000001E-3</v>
      </c>
      <c r="T2" s="25">
        <v>0.98830640000000003</v>
      </c>
      <c r="U2" s="25">
        <v>0.98162700000000003</v>
      </c>
      <c r="V2" s="25">
        <v>0.9928226</v>
      </c>
      <c r="W2" s="5"/>
    </row>
    <row r="3" spans="1:23" x14ac:dyDescent="0.2">
      <c r="A3" s="26">
        <v>890</v>
      </c>
      <c r="B3" t="s">
        <v>183</v>
      </c>
      <c r="C3" t="s">
        <v>347</v>
      </c>
      <c r="D3" t="s">
        <v>430</v>
      </c>
      <c r="E3" t="s">
        <v>348</v>
      </c>
      <c r="F3" t="s">
        <v>346</v>
      </c>
      <c r="G3">
        <v>-55.01</v>
      </c>
      <c r="H3">
        <v>-69.069999999999993</v>
      </c>
      <c r="I3" s="27">
        <v>43.772727272727202</v>
      </c>
      <c r="J3" s="28">
        <v>1.0245223598876401</v>
      </c>
      <c r="K3" s="28">
        <v>0.58407826999454204</v>
      </c>
      <c r="L3" s="28">
        <v>0.152206639735014</v>
      </c>
      <c r="M3" s="28">
        <v>154.261874585068</v>
      </c>
      <c r="N3" s="4" t="s">
        <v>169</v>
      </c>
      <c r="O3" t="s">
        <v>433</v>
      </c>
      <c r="P3" s="17">
        <v>2.5819999999999999E-2</v>
      </c>
      <c r="Q3" s="17">
        <v>2.6360000000000001E-2</v>
      </c>
      <c r="R3" s="17">
        <v>2.0100000000000001E-3</v>
      </c>
      <c r="S3" s="3">
        <v>2.7929999999999999E-3</v>
      </c>
      <c r="T3" s="25">
        <v>0.99870890000000001</v>
      </c>
      <c r="U3" s="25">
        <v>0.99575060000000004</v>
      </c>
      <c r="V3" s="25">
        <v>0.99974350000000001</v>
      </c>
      <c r="W3" s="5"/>
    </row>
    <row r="4" spans="1:23" x14ac:dyDescent="0.2">
      <c r="A4" s="26">
        <v>894</v>
      </c>
      <c r="B4" t="s">
        <v>184</v>
      </c>
      <c r="C4" t="s">
        <v>347</v>
      </c>
      <c r="D4" t="s">
        <v>430</v>
      </c>
      <c r="E4" t="s">
        <v>348</v>
      </c>
      <c r="F4" t="s">
        <v>346</v>
      </c>
      <c r="G4">
        <v>-55.01</v>
      </c>
      <c r="H4">
        <v>-69.069999999999993</v>
      </c>
      <c r="I4" s="27">
        <v>57.954545454545404</v>
      </c>
      <c r="J4" s="28">
        <v>1.48429770987787</v>
      </c>
      <c r="K4" s="28">
        <v>1.29600788947025</v>
      </c>
      <c r="L4" s="28">
        <v>1.1552927428435699E-3</v>
      </c>
      <c r="M4" s="28">
        <v>79.231516687790403</v>
      </c>
      <c r="N4" s="4" t="s">
        <v>168</v>
      </c>
      <c r="O4" t="s">
        <v>433</v>
      </c>
      <c r="P4" s="17">
        <v>2.5319999999999999E-2</v>
      </c>
      <c r="Q4" s="17">
        <v>2.555E-2</v>
      </c>
      <c r="R4" s="17">
        <v>3.2499999999999999E-3</v>
      </c>
      <c r="S4" s="3" t="s">
        <v>56</v>
      </c>
      <c r="T4" s="25">
        <v>0.99506899999999998</v>
      </c>
      <c r="U4" s="25">
        <v>0.98963849999999998</v>
      </c>
      <c r="V4" s="25">
        <v>0.99878809999999996</v>
      </c>
      <c r="W4" s="5"/>
    </row>
    <row r="5" spans="1:23" x14ac:dyDescent="0.2">
      <c r="A5" s="26">
        <v>895</v>
      </c>
      <c r="B5" t="s">
        <v>185</v>
      </c>
      <c r="C5" t="s">
        <v>347</v>
      </c>
      <c r="D5" t="s">
        <v>430</v>
      </c>
      <c r="E5" t="s">
        <v>348</v>
      </c>
      <c r="F5" t="s">
        <v>346</v>
      </c>
      <c r="G5">
        <v>-55.01</v>
      </c>
      <c r="H5">
        <v>-69.069999999999993</v>
      </c>
      <c r="I5" s="27">
        <v>56.5</v>
      </c>
      <c r="J5" s="28">
        <v>2.026138950684</v>
      </c>
      <c r="K5" s="28">
        <v>1.6186760592471601</v>
      </c>
      <c r="L5" s="28">
        <v>2.6215191941806799E-3</v>
      </c>
      <c r="M5" s="28">
        <v>178.930774337618</v>
      </c>
      <c r="N5" s="4" t="s">
        <v>168</v>
      </c>
      <c r="O5" t="s">
        <v>152</v>
      </c>
      <c r="P5" s="17">
        <v>2.5739999999999999E-2</v>
      </c>
      <c r="Q5" s="17">
        <v>2.588E-2</v>
      </c>
      <c r="R5" s="17">
        <v>2.96E-3</v>
      </c>
      <c r="S5" s="3" t="s">
        <v>56</v>
      </c>
      <c r="T5" s="25">
        <v>0.9985676</v>
      </c>
      <c r="U5" s="25">
        <v>0.99449330000000002</v>
      </c>
      <c r="V5" s="25">
        <v>0.9998515</v>
      </c>
      <c r="W5" s="5"/>
    </row>
    <row r="6" spans="1:23" x14ac:dyDescent="0.2">
      <c r="A6" s="26" t="s">
        <v>186</v>
      </c>
      <c r="B6" t="s">
        <v>187</v>
      </c>
      <c r="C6" t="s">
        <v>349</v>
      </c>
      <c r="D6" t="s">
        <v>430</v>
      </c>
      <c r="E6" t="s">
        <v>350</v>
      </c>
      <c r="F6" t="s">
        <v>351</v>
      </c>
      <c r="G6">
        <v>25.557109000000001</v>
      </c>
      <c r="H6">
        <v>-76.695171000000002</v>
      </c>
      <c r="I6" s="27">
        <v>64</v>
      </c>
      <c r="J6" s="28">
        <v>12.5167684151229</v>
      </c>
      <c r="K6" s="28">
        <v>12.331406065057401</v>
      </c>
      <c r="L6" s="28">
        <v>9.7505254177311096E-3</v>
      </c>
      <c r="M6" s="28">
        <v>150.871808799565</v>
      </c>
      <c r="N6" s="4" t="s">
        <v>168</v>
      </c>
      <c r="O6" t="s">
        <v>70</v>
      </c>
      <c r="P6" s="17">
        <v>5.5039999999999999E-2</v>
      </c>
      <c r="Q6" s="17">
        <v>4.1099999999999998E-2</v>
      </c>
      <c r="R6" s="17">
        <v>1.0499999999999999E-3</v>
      </c>
      <c r="S6" s="3" t="s">
        <v>56</v>
      </c>
      <c r="T6" s="25">
        <v>0.99829129999999999</v>
      </c>
      <c r="U6" s="25">
        <v>0.99469240000000003</v>
      </c>
      <c r="V6" s="25">
        <v>0.99988849999999996</v>
      </c>
      <c r="W6" s="5"/>
    </row>
    <row r="7" spans="1:23" x14ac:dyDescent="0.2">
      <c r="A7" s="26" t="s">
        <v>188</v>
      </c>
      <c r="B7" t="s">
        <v>189</v>
      </c>
      <c r="C7" t="s">
        <v>352</v>
      </c>
      <c r="D7" t="s">
        <v>430</v>
      </c>
      <c r="E7" t="s">
        <v>353</v>
      </c>
      <c r="F7" t="s">
        <v>354</v>
      </c>
      <c r="G7">
        <v>-16.55</v>
      </c>
      <c r="H7">
        <v>-68.66</v>
      </c>
      <c r="I7" s="27">
        <v>76.818181818181799</v>
      </c>
      <c r="J7" s="28">
        <v>0.39499802254365501</v>
      </c>
      <c r="K7" s="28">
        <v>0.190184451326045</v>
      </c>
      <c r="L7" s="28">
        <v>0.19913994129931001</v>
      </c>
      <c r="M7" s="28">
        <v>57.742833001388099</v>
      </c>
      <c r="N7" s="4" t="s">
        <v>169</v>
      </c>
      <c r="O7" t="s">
        <v>432</v>
      </c>
      <c r="P7" s="17">
        <v>0.10088999999999999</v>
      </c>
      <c r="Q7" s="17">
        <v>5.0279999999999998E-2</v>
      </c>
      <c r="R7" s="17">
        <v>3.9500000000000004E-3</v>
      </c>
      <c r="S7" s="3" t="s">
        <v>57</v>
      </c>
      <c r="T7" s="25">
        <v>0.99207129999999999</v>
      </c>
      <c r="U7" s="25">
        <v>0.98126259999999998</v>
      </c>
      <c r="V7" s="25">
        <v>0.99830350000000001</v>
      </c>
      <c r="W7" s="5"/>
    </row>
    <row r="8" spans="1:23" x14ac:dyDescent="0.2">
      <c r="A8" s="26" t="s">
        <v>190</v>
      </c>
      <c r="B8" t="s">
        <v>191</v>
      </c>
      <c r="C8" t="s">
        <v>352</v>
      </c>
      <c r="D8" t="s">
        <v>430</v>
      </c>
      <c r="E8" t="s">
        <v>355</v>
      </c>
      <c r="F8" t="s">
        <v>354</v>
      </c>
      <c r="G8">
        <v>-16.440000000000001</v>
      </c>
      <c r="H8">
        <v>-68.7</v>
      </c>
      <c r="I8" s="27">
        <v>84</v>
      </c>
      <c r="J8" s="28">
        <v>2.9155611104403398</v>
      </c>
      <c r="K8" s="28">
        <v>2.4372046763766599</v>
      </c>
      <c r="L8" s="28">
        <v>2.8179084430262199E-3</v>
      </c>
      <c r="M8" s="28">
        <v>62.343955579697003</v>
      </c>
      <c r="N8" s="4" t="s">
        <v>168</v>
      </c>
      <c r="O8" t="s">
        <v>432</v>
      </c>
      <c r="P8" s="17">
        <v>0.21251</v>
      </c>
      <c r="Q8" s="17">
        <v>0.19356000000000001</v>
      </c>
      <c r="R8" s="17">
        <v>2.1099999999999999E-3</v>
      </c>
      <c r="S8" s="3" t="s">
        <v>56</v>
      </c>
      <c r="T8" s="25">
        <v>0.97010169999999996</v>
      </c>
      <c r="U8" s="25">
        <v>0.95317940000000001</v>
      </c>
      <c r="V8" s="25">
        <v>0.98188900000000001</v>
      </c>
      <c r="W8" s="5"/>
    </row>
    <row r="9" spans="1:23" x14ac:dyDescent="0.2">
      <c r="A9" s="26" t="s">
        <v>192</v>
      </c>
      <c r="B9" t="s">
        <v>193</v>
      </c>
      <c r="C9" t="s">
        <v>352</v>
      </c>
      <c r="D9" t="s">
        <v>430</v>
      </c>
      <c r="E9" t="s">
        <v>355</v>
      </c>
      <c r="F9" t="s">
        <v>354</v>
      </c>
      <c r="G9">
        <v>-16.440000000000001</v>
      </c>
      <c r="H9">
        <v>-68.7</v>
      </c>
      <c r="I9" s="27">
        <v>75.954545454545396</v>
      </c>
      <c r="J9" s="28">
        <v>0.39802820493950303</v>
      </c>
      <c r="K9" s="28">
        <v>0.21069204967069599</v>
      </c>
      <c r="L9" s="28">
        <v>0.278871203551528</v>
      </c>
      <c r="M9" s="28">
        <v>157.34136037177799</v>
      </c>
      <c r="N9" s="4" t="s">
        <v>169</v>
      </c>
      <c r="O9" t="s">
        <v>70</v>
      </c>
      <c r="P9" s="17">
        <v>0.1134</v>
      </c>
      <c r="Q9" s="17">
        <v>8.3269999999999997E-2</v>
      </c>
      <c r="R9" s="17">
        <v>4.1599999999999996E-3</v>
      </c>
      <c r="S9" s="3">
        <v>1.2452E-2</v>
      </c>
      <c r="T9" s="25">
        <v>0.99696039999999997</v>
      </c>
      <c r="U9" s="25">
        <v>0.99171679999999995</v>
      </c>
      <c r="V9" s="25">
        <v>0.99957439999999997</v>
      </c>
      <c r="W9" s="5"/>
    </row>
    <row r="10" spans="1:23" x14ac:dyDescent="0.2">
      <c r="A10" s="26" t="s">
        <v>194</v>
      </c>
      <c r="B10" t="s">
        <v>195</v>
      </c>
      <c r="C10" t="s">
        <v>352</v>
      </c>
      <c r="D10" t="s">
        <v>430</v>
      </c>
      <c r="E10" t="s">
        <v>355</v>
      </c>
      <c r="F10" t="s">
        <v>354</v>
      </c>
      <c r="G10">
        <v>-16.440000000000001</v>
      </c>
      <c r="H10">
        <v>-68.7</v>
      </c>
      <c r="I10" s="27">
        <v>82.772727272727195</v>
      </c>
      <c r="J10" s="28">
        <v>1.4733554151488799</v>
      </c>
      <c r="K10" s="28">
        <v>0.71418159322913399</v>
      </c>
      <c r="L10" s="28">
        <v>0.83509489262699799</v>
      </c>
      <c r="M10" s="28">
        <v>207.01406240569699</v>
      </c>
      <c r="N10" s="4" t="s">
        <v>169</v>
      </c>
      <c r="O10" t="s">
        <v>70</v>
      </c>
      <c r="P10" s="17">
        <v>0.12156</v>
      </c>
      <c r="Q10" s="17">
        <v>0.10803</v>
      </c>
      <c r="R10" s="17">
        <v>7.2399999999999999E-3</v>
      </c>
      <c r="S10" s="3">
        <v>4.1250000000000002E-3</v>
      </c>
      <c r="T10" s="25">
        <v>0.99587440000000005</v>
      </c>
      <c r="U10" s="25">
        <v>0.99118130000000004</v>
      </c>
      <c r="V10" s="25">
        <v>0.99818410000000002</v>
      </c>
      <c r="W10" s="5"/>
    </row>
    <row r="11" spans="1:23" x14ac:dyDescent="0.2">
      <c r="A11" s="26" t="s">
        <v>196</v>
      </c>
      <c r="B11" t="s">
        <v>197</v>
      </c>
      <c r="C11" t="s">
        <v>352</v>
      </c>
      <c r="D11" t="s">
        <v>430</v>
      </c>
      <c r="E11" t="s">
        <v>356</v>
      </c>
      <c r="F11" t="s">
        <v>354</v>
      </c>
      <c r="G11">
        <v>-16.55</v>
      </c>
      <c r="H11">
        <v>-68.66</v>
      </c>
      <c r="I11" s="27">
        <v>70.272727272727195</v>
      </c>
      <c r="J11" s="28">
        <v>1.32570721400821</v>
      </c>
      <c r="K11" s="28">
        <v>1.1296649958333</v>
      </c>
      <c r="L11" s="28">
        <v>2.22013552005527E-4</v>
      </c>
      <c r="M11" s="28">
        <v>50.677832096083002</v>
      </c>
      <c r="N11" s="4" t="s">
        <v>168</v>
      </c>
      <c r="O11" t="s">
        <v>434</v>
      </c>
      <c r="P11" s="17">
        <v>0.184</v>
      </c>
      <c r="Q11" s="17">
        <v>0.16574</v>
      </c>
      <c r="R11" s="17">
        <v>1.0999999999999999E-2</v>
      </c>
      <c r="S11" s="3" t="s">
        <v>56</v>
      </c>
      <c r="T11" s="25">
        <v>0.99673690000000004</v>
      </c>
      <c r="U11" s="25">
        <v>0.98672610000000005</v>
      </c>
      <c r="V11" s="25">
        <v>0.99955899999999998</v>
      </c>
      <c r="W11" s="5"/>
    </row>
    <row r="12" spans="1:23" x14ac:dyDescent="0.2">
      <c r="A12" s="26" t="s">
        <v>198</v>
      </c>
      <c r="B12" t="s">
        <v>199</v>
      </c>
      <c r="C12" t="s">
        <v>352</v>
      </c>
      <c r="D12" t="s">
        <v>430</v>
      </c>
      <c r="E12" t="s">
        <v>357</v>
      </c>
      <c r="F12" t="s">
        <v>354</v>
      </c>
      <c r="G12">
        <v>-16.55</v>
      </c>
      <c r="H12">
        <v>-68.66</v>
      </c>
      <c r="I12" s="27">
        <v>57.136363636363598</v>
      </c>
      <c r="J12" s="28">
        <v>0.65071276925744803</v>
      </c>
      <c r="K12" s="28">
        <v>0.56714691363440295</v>
      </c>
      <c r="L12" s="28">
        <v>1.00967403496053E-4</v>
      </c>
      <c r="M12" s="28">
        <v>64.271832941034404</v>
      </c>
      <c r="N12" s="4" t="s">
        <v>168</v>
      </c>
      <c r="O12" t="s">
        <v>435</v>
      </c>
      <c r="P12" s="17">
        <v>0.22231000000000001</v>
      </c>
      <c r="Q12" s="17">
        <v>0.18160999999999999</v>
      </c>
      <c r="R12" s="17">
        <v>9.3900000000000008E-3</v>
      </c>
      <c r="S12" s="3" t="s">
        <v>56</v>
      </c>
      <c r="T12" s="25">
        <v>0.99950150000000004</v>
      </c>
      <c r="U12" s="25">
        <v>0.99119939999999995</v>
      </c>
      <c r="V12" s="25">
        <v>0.99991980000000003</v>
      </c>
      <c r="W12" s="5"/>
    </row>
    <row r="13" spans="1:23" x14ac:dyDescent="0.2">
      <c r="A13" s="26" t="s">
        <v>200</v>
      </c>
      <c r="B13" t="s">
        <v>201</v>
      </c>
      <c r="C13" t="s">
        <v>358</v>
      </c>
      <c r="D13" t="s">
        <v>430</v>
      </c>
      <c r="E13" t="s">
        <v>359</v>
      </c>
      <c r="F13" t="s">
        <v>360</v>
      </c>
      <c r="G13">
        <v>-8.56</v>
      </c>
      <c r="H13">
        <v>-36.82</v>
      </c>
      <c r="I13" s="27">
        <v>73.818181818181799</v>
      </c>
      <c r="J13" s="28">
        <v>2.6512147724699502</v>
      </c>
      <c r="K13" s="28">
        <v>1.5198783370218401</v>
      </c>
      <c r="L13" s="28">
        <v>1.0582819994720201</v>
      </c>
      <c r="M13" s="28">
        <v>228.972599432675</v>
      </c>
      <c r="N13" s="4" t="s">
        <v>169</v>
      </c>
      <c r="O13" t="s">
        <v>432</v>
      </c>
      <c r="P13" s="17">
        <v>6.5300000000000002E-3</v>
      </c>
      <c r="Q13" s="17">
        <v>0.13886999999999999</v>
      </c>
      <c r="R13" s="17">
        <v>2.65E-3</v>
      </c>
      <c r="S13" s="3">
        <v>7.0400000000000003E-3</v>
      </c>
      <c r="T13" s="25">
        <v>0.99128879999999997</v>
      </c>
      <c r="U13" s="25">
        <v>0.98484479999999996</v>
      </c>
      <c r="V13" s="25">
        <v>0.99620129999999996</v>
      </c>
      <c r="W13" s="5"/>
    </row>
    <row r="14" spans="1:23" x14ac:dyDescent="0.2">
      <c r="A14" s="26" t="s">
        <v>202</v>
      </c>
      <c r="B14" t="s">
        <v>202</v>
      </c>
      <c r="C14" t="s">
        <v>344</v>
      </c>
      <c r="D14" t="s">
        <v>430</v>
      </c>
      <c r="E14" t="s">
        <v>361</v>
      </c>
      <c r="F14" t="s">
        <v>360</v>
      </c>
      <c r="G14">
        <v>-19.54</v>
      </c>
      <c r="H14">
        <v>-43.94</v>
      </c>
      <c r="I14" s="27">
        <v>43.772727272727202</v>
      </c>
      <c r="J14" s="28">
        <v>0.87758708636954896</v>
      </c>
      <c r="K14" s="28">
        <v>0.42231512450630299</v>
      </c>
      <c r="L14" s="28">
        <v>0.43168173544608901</v>
      </c>
      <c r="M14" s="17">
        <v>26.3372563220471</v>
      </c>
      <c r="N14" s="4" t="s">
        <v>169</v>
      </c>
      <c r="O14" t="s">
        <v>436</v>
      </c>
      <c r="P14" s="17">
        <v>0.4446</v>
      </c>
      <c r="Q14" s="17">
        <v>0.38728000000000001</v>
      </c>
      <c r="R14" s="17">
        <v>0.02</v>
      </c>
      <c r="S14" s="3">
        <v>2.4490000000000001E-2</v>
      </c>
      <c r="T14" s="25">
        <v>0.99914409999999998</v>
      </c>
      <c r="U14" s="25">
        <v>0.98271470000000005</v>
      </c>
      <c r="V14" s="25">
        <v>0.99984870000000003</v>
      </c>
      <c r="W14" s="5" t="s">
        <v>469</v>
      </c>
    </row>
    <row r="15" spans="1:23" x14ac:dyDescent="0.2">
      <c r="A15" s="26" t="s">
        <v>203</v>
      </c>
      <c r="B15" t="s">
        <v>203</v>
      </c>
      <c r="C15" t="s">
        <v>344</v>
      </c>
      <c r="D15" t="s">
        <v>430</v>
      </c>
      <c r="E15" t="s">
        <v>361</v>
      </c>
      <c r="F15" t="s">
        <v>360</v>
      </c>
      <c r="G15">
        <v>-19.54</v>
      </c>
      <c r="H15">
        <v>-43.94</v>
      </c>
      <c r="I15" s="27">
        <v>41.863636363636303</v>
      </c>
      <c r="J15" s="28">
        <v>15.7878499801364</v>
      </c>
      <c r="K15" s="28">
        <v>7.5585449378510603</v>
      </c>
      <c r="L15" s="28">
        <v>7.6826436746551003</v>
      </c>
      <c r="M15" s="17">
        <v>225.28100669925701</v>
      </c>
      <c r="N15" s="4" t="s">
        <v>169</v>
      </c>
      <c r="O15" t="s">
        <v>437</v>
      </c>
      <c r="P15" s="17">
        <v>0.41994999999999999</v>
      </c>
      <c r="Q15" s="17">
        <v>0.39645999999999998</v>
      </c>
      <c r="R15" s="17">
        <v>1.197E-2</v>
      </c>
      <c r="S15" s="3">
        <v>2.9047E-2</v>
      </c>
      <c r="T15" s="25">
        <v>0.96715879999999999</v>
      </c>
      <c r="U15" s="25">
        <v>0.9584433</v>
      </c>
      <c r="V15" s="25">
        <v>0.97445400000000004</v>
      </c>
      <c r="W15" s="5" t="s">
        <v>470</v>
      </c>
    </row>
    <row r="16" spans="1:23" x14ac:dyDescent="0.2">
      <c r="A16" s="26" t="s">
        <v>204</v>
      </c>
      <c r="B16" t="s">
        <v>204</v>
      </c>
      <c r="C16" t="s">
        <v>344</v>
      </c>
      <c r="D16" t="s">
        <v>430</v>
      </c>
      <c r="E16" t="s">
        <v>361</v>
      </c>
      <c r="F16" t="s">
        <v>360</v>
      </c>
      <c r="G16">
        <v>-19.54</v>
      </c>
      <c r="H16">
        <v>-43.94</v>
      </c>
      <c r="I16" s="27">
        <v>46.227272727272698</v>
      </c>
      <c r="J16" s="28">
        <v>2.0671491171474901</v>
      </c>
      <c r="K16" s="28">
        <v>0.98856594612585302</v>
      </c>
      <c r="L16" s="28">
        <v>1.0079247938175799</v>
      </c>
      <c r="M16" s="17">
        <v>48.516446375761902</v>
      </c>
      <c r="N16" s="4" t="s">
        <v>169</v>
      </c>
      <c r="O16" t="s">
        <v>436</v>
      </c>
      <c r="P16" s="17">
        <v>0.42703999999999998</v>
      </c>
      <c r="Q16" s="17">
        <v>0.38724999999999998</v>
      </c>
      <c r="R16" s="17">
        <v>2.7050000000000001E-2</v>
      </c>
      <c r="S16" s="3">
        <v>1.8336000000000002E-2</v>
      </c>
      <c r="T16" s="25">
        <v>0.99915620000000005</v>
      </c>
      <c r="U16" s="25">
        <v>0.98674660000000003</v>
      </c>
      <c r="V16" s="25">
        <v>0.99986200000000003</v>
      </c>
      <c r="W16" s="5"/>
    </row>
    <row r="17" spans="1:23" x14ac:dyDescent="0.2">
      <c r="A17" s="26">
        <v>19651</v>
      </c>
      <c r="B17" t="s">
        <v>205</v>
      </c>
      <c r="C17" t="s">
        <v>344</v>
      </c>
      <c r="D17" t="s">
        <v>430</v>
      </c>
      <c r="E17" t="s">
        <v>362</v>
      </c>
      <c r="F17" t="s">
        <v>363</v>
      </c>
      <c r="G17">
        <v>51.3</v>
      </c>
      <c r="H17">
        <v>-121.77</v>
      </c>
      <c r="I17" s="27">
        <v>53.636363636363598</v>
      </c>
      <c r="J17" s="28">
        <v>1.22527306439457</v>
      </c>
      <c r="K17" s="28">
        <v>1.2027635575917399</v>
      </c>
      <c r="L17" s="28">
        <v>4.2710359035688601E-4</v>
      </c>
      <c r="M17" s="17">
        <v>139.21105679280501</v>
      </c>
      <c r="N17" s="4" t="s">
        <v>168</v>
      </c>
      <c r="O17" t="s">
        <v>438</v>
      </c>
      <c r="P17" s="17">
        <v>5.2019999999999997E-2</v>
      </c>
      <c r="Q17" s="17">
        <v>5.5039999999999999E-2</v>
      </c>
      <c r="R17" s="17">
        <v>2.0600000000000002E-3</v>
      </c>
      <c r="S17" s="29" t="s">
        <v>56</v>
      </c>
      <c r="T17" s="30">
        <v>0.99986569999999997</v>
      </c>
      <c r="U17" s="30">
        <v>0.99739069999999996</v>
      </c>
      <c r="V17" s="30">
        <v>0.99997809999999998</v>
      </c>
      <c r="W17" s="5"/>
    </row>
    <row r="18" spans="1:23" x14ac:dyDescent="0.2">
      <c r="A18" s="26">
        <v>939</v>
      </c>
      <c r="B18" s="4">
        <v>939</v>
      </c>
      <c r="C18" t="s">
        <v>347</v>
      </c>
      <c r="D18" t="s">
        <v>430</v>
      </c>
      <c r="E18" t="s">
        <v>364</v>
      </c>
      <c r="F18" t="s">
        <v>363</v>
      </c>
      <c r="G18">
        <v>54.300277999999999</v>
      </c>
      <c r="H18">
        <v>-130.618889</v>
      </c>
      <c r="I18" s="27">
        <v>81.363636363636303</v>
      </c>
      <c r="J18" s="28">
        <v>0.45021865452772403</v>
      </c>
      <c r="K18" s="28">
        <v>0.45893215365113099</v>
      </c>
      <c r="L18" s="28">
        <v>2.14555732429114E-4</v>
      </c>
      <c r="M18" s="17">
        <v>38.369847305208502</v>
      </c>
      <c r="N18" s="4" t="s">
        <v>168</v>
      </c>
      <c r="O18" t="s">
        <v>439</v>
      </c>
      <c r="P18" s="17">
        <v>1.486E-2</v>
      </c>
      <c r="Q18" s="17">
        <v>0.18221000000000001</v>
      </c>
      <c r="R18" s="17">
        <v>1.92E-3</v>
      </c>
      <c r="S18" s="29" t="s">
        <v>56</v>
      </c>
      <c r="T18" s="30">
        <v>0.99166180000000004</v>
      </c>
      <c r="U18" s="30">
        <v>0.98133139999999996</v>
      </c>
      <c r="V18" s="30">
        <v>0.99704380000000004</v>
      </c>
      <c r="W18" s="5"/>
    </row>
    <row r="19" spans="1:23" x14ac:dyDescent="0.2">
      <c r="A19" s="26" t="s">
        <v>206</v>
      </c>
      <c r="B19" t="s">
        <v>207</v>
      </c>
      <c r="C19" t="s">
        <v>365</v>
      </c>
      <c r="D19" t="s">
        <v>430</v>
      </c>
      <c r="E19" t="s">
        <v>366</v>
      </c>
      <c r="F19" t="s">
        <v>363</v>
      </c>
      <c r="G19">
        <v>42.216667000000001</v>
      </c>
      <c r="H19">
        <v>-83.066666999999995</v>
      </c>
      <c r="I19" s="27">
        <v>47</v>
      </c>
      <c r="J19" s="28">
        <v>1.95846511764037</v>
      </c>
      <c r="K19" s="28">
        <v>1.900064595246</v>
      </c>
      <c r="L19" s="28">
        <v>1.05642882692035E-3</v>
      </c>
      <c r="M19" s="28">
        <v>119.817430140624</v>
      </c>
      <c r="N19" s="4" t="s">
        <v>168</v>
      </c>
      <c r="O19" t="s">
        <v>432</v>
      </c>
      <c r="P19" s="17">
        <v>6.7659999999999998E-2</v>
      </c>
      <c r="Q19" s="17">
        <v>3.8870000000000002E-2</v>
      </c>
      <c r="R19" s="17">
        <v>9.8899999999999995E-3</v>
      </c>
      <c r="S19" s="3" t="s">
        <v>56</v>
      </c>
      <c r="T19" s="25">
        <v>0.99331650000000005</v>
      </c>
      <c r="U19" s="25">
        <v>0.98522799999999999</v>
      </c>
      <c r="V19" s="25">
        <v>0.99852739999999995</v>
      </c>
      <c r="W19" s="5"/>
    </row>
    <row r="20" spans="1:23" x14ac:dyDescent="0.2">
      <c r="A20" s="26" t="s">
        <v>208</v>
      </c>
      <c r="B20" t="s">
        <v>209</v>
      </c>
      <c r="C20" t="s">
        <v>367</v>
      </c>
      <c r="D20" t="s">
        <v>430</v>
      </c>
      <c r="E20" t="s">
        <v>368</v>
      </c>
      <c r="F20" t="s">
        <v>369</v>
      </c>
      <c r="G20">
        <v>-53.35</v>
      </c>
      <c r="H20">
        <v>-70.966667000000001</v>
      </c>
      <c r="I20" s="27">
        <v>82.863636363636303</v>
      </c>
      <c r="J20" s="28">
        <v>8.3823413600265901</v>
      </c>
      <c r="K20" s="28">
        <v>7.8812841466975696</v>
      </c>
      <c r="L20" s="28">
        <v>2.9980434697180398E-3</v>
      </c>
      <c r="M20" s="28">
        <v>175.36501901140599</v>
      </c>
      <c r="N20" s="4" t="s">
        <v>168</v>
      </c>
      <c r="O20" t="s">
        <v>432</v>
      </c>
      <c r="P20" s="17">
        <v>0.13535</v>
      </c>
      <c r="Q20" s="17">
        <v>0.12988</v>
      </c>
      <c r="R20" s="17">
        <v>3.0000000000000001E-3</v>
      </c>
      <c r="S20" s="3" t="s">
        <v>56</v>
      </c>
      <c r="T20" s="25">
        <v>0.98598059999999998</v>
      </c>
      <c r="U20" s="25">
        <v>0.97928409999999999</v>
      </c>
      <c r="V20" s="25">
        <v>0.99075829999999998</v>
      </c>
      <c r="W20" s="5"/>
    </row>
    <row r="21" spans="1:23" x14ac:dyDescent="0.2">
      <c r="A21" s="26" t="s">
        <v>210</v>
      </c>
      <c r="B21" t="s">
        <v>211</v>
      </c>
      <c r="C21" t="s">
        <v>367</v>
      </c>
      <c r="D21" t="s">
        <v>430</v>
      </c>
      <c r="E21" t="s">
        <v>370</v>
      </c>
      <c r="F21" t="s">
        <v>369</v>
      </c>
      <c r="G21">
        <v>-55.25</v>
      </c>
      <c r="H21">
        <v>-69.016666999999998</v>
      </c>
      <c r="I21" s="27">
        <v>63.727272727272698</v>
      </c>
      <c r="J21" s="28">
        <v>3.9930584812399901</v>
      </c>
      <c r="K21" s="28">
        <v>1.8876769003407701</v>
      </c>
      <c r="L21" s="28">
        <v>1.9566978916648401</v>
      </c>
      <c r="M21" s="28">
        <v>191.71814834932701</v>
      </c>
      <c r="N21" s="4" t="s">
        <v>169</v>
      </c>
      <c r="O21" t="s">
        <v>433</v>
      </c>
      <c r="P21" s="17">
        <v>0.10284</v>
      </c>
      <c r="Q21" s="17">
        <v>9.9019999999999997E-2</v>
      </c>
      <c r="R21" s="17">
        <v>1.3699999999999999E-3</v>
      </c>
      <c r="S21" s="3">
        <v>6.3160000000000004E-3</v>
      </c>
      <c r="T21" s="25">
        <v>0.9979403</v>
      </c>
      <c r="U21" s="25">
        <v>0.99473400000000001</v>
      </c>
      <c r="V21" s="25">
        <v>0.99956460000000003</v>
      </c>
      <c r="W21" s="5"/>
    </row>
    <row r="22" spans="1:23" x14ac:dyDescent="0.2">
      <c r="A22" s="26" t="s">
        <v>212</v>
      </c>
      <c r="B22" t="s">
        <v>213</v>
      </c>
      <c r="C22" t="s">
        <v>367</v>
      </c>
      <c r="D22" t="s">
        <v>430</v>
      </c>
      <c r="E22" t="s">
        <v>371</v>
      </c>
      <c r="F22" t="s">
        <v>369</v>
      </c>
      <c r="G22">
        <v>-54.933332999999998</v>
      </c>
      <c r="H22">
        <v>-67.616667000000007</v>
      </c>
      <c r="I22" s="27">
        <v>48.681818181818102</v>
      </c>
      <c r="J22" s="28">
        <v>2.0443817358090399</v>
      </c>
      <c r="K22" s="28">
        <v>1.0009939317510299</v>
      </c>
      <c r="L22" s="28">
        <v>1.06457496499844</v>
      </c>
      <c r="M22" s="28">
        <v>226.99444746212799</v>
      </c>
      <c r="N22" s="4" t="s">
        <v>169</v>
      </c>
      <c r="O22" t="s">
        <v>440</v>
      </c>
      <c r="P22" s="17">
        <v>8.3650000000000002E-2</v>
      </c>
      <c r="Q22" s="17">
        <v>7.5520000000000004E-2</v>
      </c>
      <c r="R22" s="17">
        <v>4.5599999999999998E-3</v>
      </c>
      <c r="S22" s="3">
        <v>1.1379E-2</v>
      </c>
      <c r="T22" s="25">
        <v>0.99672439999999995</v>
      </c>
      <c r="U22" s="25">
        <v>0.99269470000000004</v>
      </c>
      <c r="V22" s="25">
        <v>0.99922310000000003</v>
      </c>
      <c r="W22" s="5"/>
    </row>
    <row r="23" spans="1:23" x14ac:dyDescent="0.2">
      <c r="A23" s="26" t="s">
        <v>214</v>
      </c>
      <c r="B23" t="s">
        <v>215</v>
      </c>
      <c r="C23" t="s">
        <v>367</v>
      </c>
      <c r="D23" t="s">
        <v>430</v>
      </c>
      <c r="E23" t="s">
        <v>372</v>
      </c>
      <c r="F23" t="s">
        <v>369</v>
      </c>
      <c r="G23">
        <v>-49.139721999999999</v>
      </c>
      <c r="H23">
        <v>-74.451943999999997</v>
      </c>
      <c r="I23" s="27">
        <v>68.090909090909093</v>
      </c>
      <c r="J23" s="28">
        <v>10.091455381845099</v>
      </c>
      <c r="K23" s="28">
        <v>4.7114528149816097</v>
      </c>
      <c r="L23" s="28">
        <v>4.93870532825831</v>
      </c>
      <c r="M23" s="28">
        <v>240.56859194882</v>
      </c>
      <c r="N23" s="4" t="s">
        <v>169</v>
      </c>
      <c r="O23" t="s">
        <v>432</v>
      </c>
      <c r="P23" s="17">
        <v>6.3089999999999993E-2</v>
      </c>
      <c r="Q23" s="17">
        <v>6.3490000000000005E-2</v>
      </c>
      <c r="R23" s="17">
        <v>1.57E-3</v>
      </c>
      <c r="S23" s="3">
        <v>6.2100000000000002E-3</v>
      </c>
      <c r="T23" s="25">
        <v>0.99481759999999997</v>
      </c>
      <c r="U23" s="25">
        <v>0.99083410000000005</v>
      </c>
      <c r="V23" s="25">
        <v>0.99807800000000002</v>
      </c>
      <c r="W23" s="5"/>
    </row>
    <row r="24" spans="1:23" x14ac:dyDescent="0.2">
      <c r="A24" s="26">
        <v>5832</v>
      </c>
      <c r="B24" t="s">
        <v>216</v>
      </c>
      <c r="C24" t="s">
        <v>344</v>
      </c>
      <c r="D24" t="s">
        <v>430</v>
      </c>
      <c r="E24" t="s">
        <v>373</v>
      </c>
      <c r="F24" t="s">
        <v>369</v>
      </c>
      <c r="G24">
        <v>-53.14</v>
      </c>
      <c r="H24">
        <v>-73.86</v>
      </c>
      <c r="I24" s="27">
        <v>66.272727272727195</v>
      </c>
      <c r="J24" s="28">
        <v>1.50972064146267</v>
      </c>
      <c r="K24" s="28">
        <v>1.42263318215394</v>
      </c>
      <c r="L24" s="28">
        <v>2.9546351352604601E-3</v>
      </c>
      <c r="M24" s="17">
        <v>118.934335204297</v>
      </c>
      <c r="N24" s="4" t="s">
        <v>168</v>
      </c>
      <c r="O24" t="s">
        <v>441</v>
      </c>
      <c r="P24" s="17">
        <v>0.14318</v>
      </c>
      <c r="Q24" s="17">
        <v>0.11326</v>
      </c>
      <c r="R24" s="17">
        <v>4.9300000000000004E-3</v>
      </c>
      <c r="S24" s="3" t="s">
        <v>56</v>
      </c>
      <c r="T24" s="25">
        <v>0.99445130000000004</v>
      </c>
      <c r="U24" s="25">
        <v>0.98684170000000004</v>
      </c>
      <c r="V24" s="25">
        <v>0.99824900000000005</v>
      </c>
      <c r="W24" s="5"/>
    </row>
    <row r="25" spans="1:23" x14ac:dyDescent="0.2">
      <c r="A25" s="26" t="s">
        <v>217</v>
      </c>
      <c r="B25" t="s">
        <v>218</v>
      </c>
      <c r="C25" t="s">
        <v>344</v>
      </c>
      <c r="D25" t="s">
        <v>430</v>
      </c>
      <c r="E25" t="s">
        <v>374</v>
      </c>
      <c r="F25" t="s">
        <v>369</v>
      </c>
      <c r="G25">
        <v>-50.1</v>
      </c>
      <c r="H25">
        <v>-75.239999999999995</v>
      </c>
      <c r="I25" s="27">
        <v>66.727272727272705</v>
      </c>
      <c r="J25" s="28">
        <v>11.056786477415899</v>
      </c>
      <c r="K25" s="28">
        <v>5.5826753813479399</v>
      </c>
      <c r="L25" s="28">
        <v>5.9431260942318396</v>
      </c>
      <c r="M25" s="28">
        <v>260.41094815619499</v>
      </c>
      <c r="N25" s="4" t="s">
        <v>169</v>
      </c>
      <c r="O25" t="s">
        <v>442</v>
      </c>
      <c r="P25" s="17">
        <v>0.14799999999999999</v>
      </c>
      <c r="Q25" s="17">
        <v>0.10506</v>
      </c>
      <c r="R25" s="17">
        <v>5.8500000000000002E-3</v>
      </c>
      <c r="S25" s="3">
        <v>5.7019999999999996E-3</v>
      </c>
      <c r="T25" s="25">
        <v>0.99986090000000005</v>
      </c>
      <c r="U25" s="25">
        <v>0.9972936</v>
      </c>
      <c r="V25" s="25">
        <v>0.99997460000000005</v>
      </c>
      <c r="W25" s="5"/>
    </row>
    <row r="26" spans="1:23" x14ac:dyDescent="0.2">
      <c r="A26" s="26" t="s">
        <v>219</v>
      </c>
      <c r="B26" t="s">
        <v>219</v>
      </c>
      <c r="C26" t="s">
        <v>375</v>
      </c>
      <c r="D26" t="s">
        <v>430</v>
      </c>
      <c r="E26" t="s">
        <v>376</v>
      </c>
      <c r="F26" t="s">
        <v>377</v>
      </c>
      <c r="G26">
        <v>69.243799999999993</v>
      </c>
      <c r="H26">
        <v>-53.5413</v>
      </c>
      <c r="I26" s="27">
        <v>50</v>
      </c>
      <c r="J26" s="28">
        <v>13.4446719103336</v>
      </c>
      <c r="K26" s="28">
        <v>4.9361004562297497</v>
      </c>
      <c r="L26" s="28">
        <v>5.3675158031674801</v>
      </c>
      <c r="M26" s="17">
        <v>566.55507272617501</v>
      </c>
      <c r="N26" s="4" t="s">
        <v>169</v>
      </c>
      <c r="O26" t="s">
        <v>443</v>
      </c>
      <c r="P26" s="17">
        <v>7.8899999999999994E-3</v>
      </c>
      <c r="Q26" s="17">
        <v>5.8700000000000002E-3</v>
      </c>
      <c r="R26" s="17">
        <v>5.7000000000000002E-3</v>
      </c>
      <c r="S26" s="3">
        <v>2.4369999999999999E-3</v>
      </c>
      <c r="T26" s="25">
        <v>0.99868829999999997</v>
      </c>
      <c r="U26" s="25">
        <v>0.99737980000000004</v>
      </c>
      <c r="V26" s="25">
        <v>0.99947399999999997</v>
      </c>
      <c r="W26" s="5"/>
    </row>
    <row r="27" spans="1:23" x14ac:dyDescent="0.2">
      <c r="A27" s="26" t="s">
        <v>220</v>
      </c>
      <c r="B27" t="s">
        <v>220</v>
      </c>
      <c r="C27" t="s">
        <v>344</v>
      </c>
      <c r="D27" t="s">
        <v>430</v>
      </c>
      <c r="E27" t="s">
        <v>378</v>
      </c>
      <c r="F27" t="s">
        <v>379</v>
      </c>
      <c r="G27">
        <v>12.28</v>
      </c>
      <c r="H27">
        <v>92.81</v>
      </c>
      <c r="I27" s="27">
        <v>43.272727272727202</v>
      </c>
      <c r="J27" s="28">
        <v>16.584549059588198</v>
      </c>
      <c r="K27" s="28">
        <v>7.56507370071159</v>
      </c>
      <c r="L27" s="28">
        <v>8.5991962191531908</v>
      </c>
      <c r="M27" s="17">
        <v>899.47401774397895</v>
      </c>
      <c r="N27" s="4" t="s">
        <v>169</v>
      </c>
      <c r="O27" t="s">
        <v>444</v>
      </c>
      <c r="P27" s="17">
        <v>4.7160000000000001E-2</v>
      </c>
      <c r="Q27" s="17">
        <v>4.0620000000000003E-2</v>
      </c>
      <c r="R27" s="17">
        <v>2.8E-3</v>
      </c>
      <c r="S27" s="3">
        <v>1.6850000000000001E-3</v>
      </c>
      <c r="T27" s="25">
        <v>0.98584280000000002</v>
      </c>
      <c r="U27" s="25">
        <v>0.98276149999999995</v>
      </c>
      <c r="V27" s="25">
        <v>0.98864390000000002</v>
      </c>
      <c r="W27" s="5"/>
    </row>
    <row r="28" spans="1:23" x14ac:dyDescent="0.2">
      <c r="A28" s="26" t="s">
        <v>221</v>
      </c>
      <c r="B28" t="s">
        <v>222</v>
      </c>
      <c r="C28" t="s">
        <v>365</v>
      </c>
      <c r="D28" t="s">
        <v>430</v>
      </c>
      <c r="E28" t="s">
        <v>380</v>
      </c>
      <c r="F28" t="s">
        <v>381</v>
      </c>
      <c r="G28">
        <v>29.203013899999998</v>
      </c>
      <c r="H28">
        <v>-114.70322779999999</v>
      </c>
      <c r="I28" s="27">
        <v>51.909090909090899</v>
      </c>
      <c r="J28" s="28">
        <v>0.35518212953488598</v>
      </c>
      <c r="K28" s="28">
        <v>0.17190162873649201</v>
      </c>
      <c r="L28" s="28">
        <v>0.18557856569110401</v>
      </c>
      <c r="M28" s="28">
        <v>20.577765707043199</v>
      </c>
      <c r="N28" s="4" t="s">
        <v>169</v>
      </c>
      <c r="O28" t="s">
        <v>71</v>
      </c>
      <c r="P28" s="17">
        <v>2.2919999999999999E-2</v>
      </c>
      <c r="Q28" s="17">
        <v>9.11E-3</v>
      </c>
      <c r="R28" s="17">
        <v>4.28E-3</v>
      </c>
      <c r="S28" s="3" t="s">
        <v>57</v>
      </c>
      <c r="T28" s="25">
        <v>0.98819769999999996</v>
      </c>
      <c r="U28" s="25">
        <v>0.96839739999999996</v>
      </c>
      <c r="V28" s="25">
        <v>0.9973149</v>
      </c>
      <c r="W28" s="5"/>
    </row>
    <row r="29" spans="1:23" x14ac:dyDescent="0.2">
      <c r="A29" s="26" t="s">
        <v>223</v>
      </c>
      <c r="B29" t="s">
        <v>224</v>
      </c>
      <c r="C29" t="s">
        <v>382</v>
      </c>
      <c r="D29" t="s">
        <v>430</v>
      </c>
      <c r="E29" t="s">
        <v>383</v>
      </c>
      <c r="F29" t="s">
        <v>381</v>
      </c>
      <c r="G29">
        <v>20.882999999999999</v>
      </c>
      <c r="H29">
        <v>-99.531999999999996</v>
      </c>
      <c r="I29" s="27">
        <v>115.22727272727199</v>
      </c>
      <c r="J29" s="28">
        <v>1.3613330859307899</v>
      </c>
      <c r="K29" s="28">
        <v>1.3715270282191001</v>
      </c>
      <c r="L29" s="28">
        <v>6.8860534088880504E-4</v>
      </c>
      <c r="M29" s="17">
        <v>176.862272919307</v>
      </c>
      <c r="N29" s="4" t="s">
        <v>168</v>
      </c>
      <c r="O29" t="s">
        <v>1343</v>
      </c>
      <c r="P29" s="17">
        <v>0.13333</v>
      </c>
      <c r="Q29" s="17">
        <v>0.14577999999999999</v>
      </c>
      <c r="R29" s="17">
        <v>9.3999999999999997E-4</v>
      </c>
      <c r="S29" s="3" t="s">
        <v>56</v>
      </c>
      <c r="T29" t="s">
        <v>1343</v>
      </c>
      <c r="U29" t="s">
        <v>1343</v>
      </c>
      <c r="V29" t="s">
        <v>1343</v>
      </c>
      <c r="W29" s="5"/>
    </row>
    <row r="30" spans="1:23" x14ac:dyDescent="0.2">
      <c r="A30" s="26" t="s">
        <v>225</v>
      </c>
      <c r="B30" t="s">
        <v>226</v>
      </c>
      <c r="C30" t="s">
        <v>382</v>
      </c>
      <c r="D30" t="s">
        <v>430</v>
      </c>
      <c r="E30" t="s">
        <v>383</v>
      </c>
      <c r="F30" t="s">
        <v>381</v>
      </c>
      <c r="G30">
        <v>20.882999999999999</v>
      </c>
      <c r="H30">
        <v>-99.531999999999996</v>
      </c>
      <c r="I30" s="27">
        <v>102.90909090909</v>
      </c>
      <c r="J30" s="28">
        <v>4.7552899942430003</v>
      </c>
      <c r="K30" s="28">
        <v>2.28832496763108</v>
      </c>
      <c r="L30" s="28">
        <v>2.5161572226926898</v>
      </c>
      <c r="M30" s="17">
        <v>169.12897579817701</v>
      </c>
      <c r="N30" s="4" t="s">
        <v>169</v>
      </c>
      <c r="O30" t="s">
        <v>1343</v>
      </c>
      <c r="P30" s="17">
        <v>0.11649</v>
      </c>
      <c r="Q30" s="17">
        <v>0.11321000000000001</v>
      </c>
      <c r="R30" s="17">
        <v>1.0499999999999999E-3</v>
      </c>
      <c r="S30" s="3">
        <v>2.977E-3</v>
      </c>
      <c r="T30" t="s">
        <v>1343</v>
      </c>
      <c r="U30" t="s">
        <v>1343</v>
      </c>
      <c r="V30" t="s">
        <v>1343</v>
      </c>
      <c r="W30" s="5"/>
    </row>
    <row r="31" spans="1:23" x14ac:dyDescent="0.2">
      <c r="A31" s="26" t="s">
        <v>227</v>
      </c>
      <c r="B31" t="s">
        <v>228</v>
      </c>
      <c r="C31" t="s">
        <v>382</v>
      </c>
      <c r="D31" t="s">
        <v>430</v>
      </c>
      <c r="E31" t="s">
        <v>383</v>
      </c>
      <c r="F31" t="s">
        <v>381</v>
      </c>
      <c r="G31">
        <v>20.882999999999999</v>
      </c>
      <c r="H31">
        <v>-99.531999999999996</v>
      </c>
      <c r="I31" s="27">
        <v>100.136363636363</v>
      </c>
      <c r="J31" s="28">
        <v>2.0672569800469098</v>
      </c>
      <c r="K31" s="28">
        <v>1.9892526891748401</v>
      </c>
      <c r="L31" s="28">
        <v>1.02114760353963E-3</v>
      </c>
      <c r="M31" s="17">
        <v>268.443659846701</v>
      </c>
      <c r="N31" s="4" t="s">
        <v>168</v>
      </c>
      <c r="O31" t="s">
        <v>1343</v>
      </c>
      <c r="P31" s="17">
        <v>0.1018</v>
      </c>
      <c r="Q31" s="17">
        <v>0.10148</v>
      </c>
      <c r="R31" s="17">
        <v>1.4499999999999999E-3</v>
      </c>
      <c r="S31" s="3" t="s">
        <v>56</v>
      </c>
      <c r="T31" t="s">
        <v>1343</v>
      </c>
      <c r="U31" t="s">
        <v>1343</v>
      </c>
      <c r="V31" t="s">
        <v>1343</v>
      </c>
      <c r="W31" s="5"/>
    </row>
    <row r="32" spans="1:23" x14ac:dyDescent="0.2">
      <c r="A32" s="26" t="s">
        <v>229</v>
      </c>
      <c r="B32" t="s">
        <v>230</v>
      </c>
      <c r="C32" t="s">
        <v>382</v>
      </c>
      <c r="D32" t="s">
        <v>430</v>
      </c>
      <c r="E32" t="s">
        <v>384</v>
      </c>
      <c r="F32" t="s">
        <v>381</v>
      </c>
      <c r="G32">
        <v>21.146000000000001</v>
      </c>
      <c r="H32">
        <v>-101.188</v>
      </c>
      <c r="I32" s="27">
        <v>89.909090909090907</v>
      </c>
      <c r="J32" s="28">
        <v>0.44276268560528398</v>
      </c>
      <c r="K32" s="28">
        <v>0.22404342143769401</v>
      </c>
      <c r="L32" s="28">
        <v>0.27603474617263202</v>
      </c>
      <c r="M32" s="17">
        <v>54.506669080813502</v>
      </c>
      <c r="N32" s="4" t="s">
        <v>169</v>
      </c>
      <c r="O32" t="s">
        <v>1343</v>
      </c>
      <c r="P32" s="17">
        <v>0.15701999999999999</v>
      </c>
      <c r="Q32" s="17">
        <v>0.15712999999999999</v>
      </c>
      <c r="R32" s="17">
        <v>4.0299999999999997E-3</v>
      </c>
      <c r="S32" s="3" t="s">
        <v>57</v>
      </c>
      <c r="T32" t="s">
        <v>1343</v>
      </c>
      <c r="U32" t="s">
        <v>1343</v>
      </c>
      <c r="V32" t="s">
        <v>1343</v>
      </c>
      <c r="W32" s="5"/>
    </row>
    <row r="33" spans="1:23" x14ac:dyDescent="0.2">
      <c r="A33" s="26" t="s">
        <v>231</v>
      </c>
      <c r="B33" t="s">
        <v>232</v>
      </c>
      <c r="C33" t="s">
        <v>382</v>
      </c>
      <c r="D33" t="s">
        <v>430</v>
      </c>
      <c r="E33" t="s">
        <v>385</v>
      </c>
      <c r="F33" t="s">
        <v>381</v>
      </c>
      <c r="G33">
        <v>26.998999999999999</v>
      </c>
      <c r="H33">
        <v>-107.249</v>
      </c>
      <c r="I33" s="27">
        <v>83.772727272727195</v>
      </c>
      <c r="J33" s="28">
        <v>1.2451655773419099</v>
      </c>
      <c r="K33" s="28">
        <v>0.63567693584428597</v>
      </c>
      <c r="L33" s="28">
        <v>0.64573521241065301</v>
      </c>
      <c r="M33" s="17">
        <v>230.95503651397101</v>
      </c>
      <c r="N33" s="4" t="s">
        <v>169</v>
      </c>
      <c r="O33" t="s">
        <v>1343</v>
      </c>
      <c r="P33" s="17">
        <v>6.9930000000000006E-2</v>
      </c>
      <c r="Q33" s="17">
        <v>7.3370000000000005E-2</v>
      </c>
      <c r="R33" s="17">
        <v>1.81E-3</v>
      </c>
      <c r="S33" s="3">
        <v>1.562E-2</v>
      </c>
      <c r="T33" t="s">
        <v>1343</v>
      </c>
      <c r="U33" t="s">
        <v>1343</v>
      </c>
      <c r="V33" t="s">
        <v>1343</v>
      </c>
      <c r="W33" s="5"/>
    </row>
    <row r="34" spans="1:23" x14ac:dyDescent="0.2">
      <c r="A34" s="26" t="s">
        <v>233</v>
      </c>
      <c r="B34" t="s">
        <v>234</v>
      </c>
      <c r="C34" t="s">
        <v>386</v>
      </c>
      <c r="D34" t="s">
        <v>430</v>
      </c>
      <c r="E34" t="s">
        <v>387</v>
      </c>
      <c r="F34" t="s">
        <v>388</v>
      </c>
      <c r="G34">
        <v>9</v>
      </c>
      <c r="H34">
        <v>-79.489999999999995</v>
      </c>
      <c r="I34" s="27">
        <v>62.136363636363598</v>
      </c>
      <c r="J34" s="28">
        <v>0.42561289224945298</v>
      </c>
      <c r="K34" s="28">
        <v>0.24028031241425499</v>
      </c>
      <c r="L34" s="28">
        <v>0.16849738608204501</v>
      </c>
      <c r="M34" s="28">
        <v>22.265556159092199</v>
      </c>
      <c r="N34" s="4" t="s">
        <v>169</v>
      </c>
      <c r="O34" t="s">
        <v>445</v>
      </c>
      <c r="P34" s="17">
        <v>6.3390000000000002E-2</v>
      </c>
      <c r="Q34" s="17">
        <v>0.22106999999999999</v>
      </c>
      <c r="R34" s="17">
        <v>2.98E-3</v>
      </c>
      <c r="S34" s="3">
        <v>1.5737000000000001E-2</v>
      </c>
      <c r="T34" s="25">
        <v>0.99915569999999998</v>
      </c>
      <c r="U34" s="25">
        <v>0.98066220000000004</v>
      </c>
      <c r="V34" s="25">
        <v>0.9998572</v>
      </c>
      <c r="W34" s="5"/>
    </row>
    <row r="35" spans="1:23" x14ac:dyDescent="0.2">
      <c r="A35" s="26" t="s">
        <v>235</v>
      </c>
      <c r="B35" t="s">
        <v>236</v>
      </c>
      <c r="C35" t="s">
        <v>386</v>
      </c>
      <c r="D35" t="s">
        <v>430</v>
      </c>
      <c r="E35" t="s">
        <v>389</v>
      </c>
      <c r="F35" t="s">
        <v>388</v>
      </c>
      <c r="G35">
        <v>9</v>
      </c>
      <c r="H35">
        <v>-79.5</v>
      </c>
      <c r="I35" s="27">
        <v>70.954545454545396</v>
      </c>
      <c r="J35" s="28">
        <v>0.570603103492896</v>
      </c>
      <c r="K35" s="28">
        <v>0.31915941010207599</v>
      </c>
      <c r="L35" s="28">
        <v>0.21692110420476601</v>
      </c>
      <c r="M35" s="28">
        <v>40.131510652423202</v>
      </c>
      <c r="N35" s="4" t="s">
        <v>169</v>
      </c>
      <c r="O35" t="s">
        <v>70</v>
      </c>
      <c r="P35" s="17">
        <v>2.5590000000000002E-2</v>
      </c>
      <c r="Q35" s="17">
        <v>9.6549999999999997E-2</v>
      </c>
      <c r="R35" s="17">
        <v>5.1000000000000004E-3</v>
      </c>
      <c r="S35" s="3">
        <v>5.1900000000000002E-3</v>
      </c>
      <c r="T35" s="25">
        <v>0.99816459999999996</v>
      </c>
      <c r="U35" s="25">
        <v>0.98627019999999999</v>
      </c>
      <c r="V35" s="25">
        <v>0.99973380000000001</v>
      </c>
      <c r="W35" s="5"/>
    </row>
    <row r="36" spans="1:23" x14ac:dyDescent="0.2">
      <c r="A36" s="26" t="s">
        <v>237</v>
      </c>
      <c r="B36" t="s">
        <v>238</v>
      </c>
      <c r="C36" t="s">
        <v>390</v>
      </c>
      <c r="D36" t="s">
        <v>430</v>
      </c>
      <c r="E36" t="s">
        <v>391</v>
      </c>
      <c r="F36" t="s">
        <v>392</v>
      </c>
      <c r="G36">
        <v>-13.476219</v>
      </c>
      <c r="H36">
        <v>-76.016683</v>
      </c>
      <c r="I36" s="27">
        <v>52.909090909090899</v>
      </c>
      <c r="J36" s="28">
        <v>1.45814683641757</v>
      </c>
      <c r="K36" s="28">
        <v>1.51890739924299</v>
      </c>
      <c r="L36" s="28">
        <v>2.0726045507423801E-3</v>
      </c>
      <c r="M36" s="28">
        <v>135.20900476794</v>
      </c>
      <c r="N36" s="4" t="s">
        <v>168</v>
      </c>
      <c r="O36" t="s">
        <v>446</v>
      </c>
      <c r="P36" s="17">
        <v>2.598E-2</v>
      </c>
      <c r="Q36" s="17">
        <v>4.1820000000000003E-2</v>
      </c>
      <c r="R36" s="17">
        <v>6.8700000000000002E-3</v>
      </c>
      <c r="S36" s="3" t="s">
        <v>56</v>
      </c>
      <c r="T36" s="25">
        <v>0.99916479999999996</v>
      </c>
      <c r="U36" s="25">
        <v>0.99583350000000004</v>
      </c>
      <c r="V36" s="25">
        <v>0.99985860000000004</v>
      </c>
      <c r="W36" s="5"/>
    </row>
    <row r="37" spans="1:23" x14ac:dyDescent="0.2">
      <c r="A37" s="26" t="s">
        <v>239</v>
      </c>
      <c r="B37" t="s">
        <v>240</v>
      </c>
      <c r="C37" t="s">
        <v>390</v>
      </c>
      <c r="D37" t="s">
        <v>430</v>
      </c>
      <c r="E37" t="s">
        <v>391</v>
      </c>
      <c r="F37" t="s">
        <v>392</v>
      </c>
      <c r="G37">
        <v>-13.476219</v>
      </c>
      <c r="H37">
        <v>-76.016683</v>
      </c>
      <c r="I37" s="27">
        <v>46.545454545454497</v>
      </c>
      <c r="J37" s="28">
        <v>2.0140828008925098</v>
      </c>
      <c r="K37" s="28">
        <v>1.16760122402527</v>
      </c>
      <c r="L37" s="28">
        <v>0.87479888985574905</v>
      </c>
      <c r="M37" s="28">
        <v>116.820628885267</v>
      </c>
      <c r="N37" s="4" t="s">
        <v>169</v>
      </c>
      <c r="O37" t="s">
        <v>447</v>
      </c>
      <c r="P37" s="17">
        <v>2.7099999999999999E-2</v>
      </c>
      <c r="Q37" s="17">
        <v>2.8250000000000001E-2</v>
      </c>
      <c r="R37" s="17">
        <v>5.8300000000000001E-3</v>
      </c>
      <c r="S37" s="3">
        <v>5.7619999999999998E-3</v>
      </c>
      <c r="T37" s="25">
        <v>0.99761469999999997</v>
      </c>
      <c r="U37" s="25">
        <v>0.99304060000000005</v>
      </c>
      <c r="V37" s="25">
        <v>0.99940410000000002</v>
      </c>
      <c r="W37" s="5"/>
    </row>
    <row r="38" spans="1:23" x14ac:dyDescent="0.2">
      <c r="A38" s="26" t="s">
        <v>241</v>
      </c>
      <c r="B38" t="s">
        <v>242</v>
      </c>
      <c r="C38" t="s">
        <v>390</v>
      </c>
      <c r="D38" t="s">
        <v>430</v>
      </c>
      <c r="E38" t="s">
        <v>391</v>
      </c>
      <c r="F38" t="s">
        <v>392</v>
      </c>
      <c r="G38">
        <v>-13.476219</v>
      </c>
      <c r="H38">
        <v>-76.016683</v>
      </c>
      <c r="I38" s="27">
        <v>45.454545454545404</v>
      </c>
      <c r="J38" s="28">
        <v>2.27166451253099</v>
      </c>
      <c r="K38" s="28">
        <v>2.3962886139559698</v>
      </c>
      <c r="L38" s="28">
        <v>2.0195392960640499E-3</v>
      </c>
      <c r="M38" s="28">
        <v>116.81362785925501</v>
      </c>
      <c r="N38" s="4" t="s">
        <v>168</v>
      </c>
      <c r="O38" t="s">
        <v>152</v>
      </c>
      <c r="P38" s="17">
        <v>2.7E-2</v>
      </c>
      <c r="Q38" s="17">
        <v>3.0020000000000002E-2</v>
      </c>
      <c r="R38" s="17">
        <v>6.7600000000000004E-3</v>
      </c>
      <c r="S38" s="3" t="s">
        <v>56</v>
      </c>
      <c r="T38" s="25">
        <v>0.9931276</v>
      </c>
      <c r="U38" s="25">
        <v>0.98702259999999997</v>
      </c>
      <c r="V38" s="25">
        <v>0.99661290000000002</v>
      </c>
      <c r="W38" s="5"/>
    </row>
    <row r="39" spans="1:23" x14ac:dyDescent="0.2">
      <c r="A39" s="26" t="s">
        <v>243</v>
      </c>
      <c r="B39" t="s">
        <v>244</v>
      </c>
      <c r="C39" t="s">
        <v>390</v>
      </c>
      <c r="D39" t="s">
        <v>430</v>
      </c>
      <c r="E39" t="s">
        <v>391</v>
      </c>
      <c r="F39" t="s">
        <v>392</v>
      </c>
      <c r="G39">
        <v>-13.477239000000001</v>
      </c>
      <c r="H39">
        <v>-76.025299000000004</v>
      </c>
      <c r="I39" s="27">
        <v>51.454545454545404</v>
      </c>
      <c r="J39" s="28">
        <v>0.90553230218429004</v>
      </c>
      <c r="K39" s="28">
        <v>0.91172375677542705</v>
      </c>
      <c r="L39" s="28">
        <v>2.5500006167043102E-3</v>
      </c>
      <c r="M39" s="28">
        <v>147.09409137546001</v>
      </c>
      <c r="N39" s="4" t="s">
        <v>168</v>
      </c>
      <c r="O39" t="s">
        <v>442</v>
      </c>
      <c r="P39" s="17">
        <v>4.3310000000000001E-2</v>
      </c>
      <c r="Q39" s="17">
        <v>3.4189999999999998E-2</v>
      </c>
      <c r="R39" s="17">
        <v>5.28E-3</v>
      </c>
      <c r="S39" s="3" t="s">
        <v>56</v>
      </c>
      <c r="T39" s="25">
        <v>0.99852560000000001</v>
      </c>
      <c r="U39" s="25">
        <v>0.99562919999999999</v>
      </c>
      <c r="V39" s="25">
        <v>0.99971220000000005</v>
      </c>
      <c r="W39" s="5"/>
    </row>
    <row r="40" spans="1:23" x14ac:dyDescent="0.2">
      <c r="A40" s="26" t="s">
        <v>245</v>
      </c>
      <c r="B40" t="s">
        <v>246</v>
      </c>
      <c r="C40" t="s">
        <v>393</v>
      </c>
      <c r="D40" t="s">
        <v>430</v>
      </c>
      <c r="E40" t="s">
        <v>394</v>
      </c>
      <c r="F40" t="s">
        <v>392</v>
      </c>
      <c r="G40">
        <v>-16.2</v>
      </c>
      <c r="H40">
        <v>-69.7</v>
      </c>
      <c r="I40" s="27">
        <v>82.409090909090907</v>
      </c>
      <c r="J40" s="28">
        <v>5.8586586810857302</v>
      </c>
      <c r="K40" s="28">
        <v>5.8932404803240797</v>
      </c>
      <c r="L40" s="28">
        <v>2.4432008158472101E-3</v>
      </c>
      <c r="M40" s="28">
        <v>219.12444927273799</v>
      </c>
      <c r="N40" s="4" t="s">
        <v>168</v>
      </c>
      <c r="O40" t="s">
        <v>436</v>
      </c>
      <c r="P40" s="17">
        <v>4.4859999999999997E-2</v>
      </c>
      <c r="Q40" s="28">
        <v>4.6789999999999998E-2</v>
      </c>
      <c r="R40" s="28">
        <v>9.7999999999999997E-4</v>
      </c>
      <c r="S40" s="3" t="s">
        <v>56</v>
      </c>
      <c r="T40" s="25">
        <v>0.99123139999999998</v>
      </c>
      <c r="U40" s="25">
        <v>0.9847648</v>
      </c>
      <c r="V40" s="25">
        <v>0.99496739999999995</v>
      </c>
      <c r="W40" s="5"/>
    </row>
    <row r="41" spans="1:23" x14ac:dyDescent="0.2">
      <c r="A41" s="26" t="s">
        <v>247</v>
      </c>
      <c r="B41" t="s">
        <v>248</v>
      </c>
      <c r="C41" t="s">
        <v>393</v>
      </c>
      <c r="D41" t="s">
        <v>430</v>
      </c>
      <c r="E41" t="s">
        <v>394</v>
      </c>
      <c r="F41" t="s">
        <v>392</v>
      </c>
      <c r="G41">
        <v>-16.2</v>
      </c>
      <c r="H41">
        <v>-69.7</v>
      </c>
      <c r="I41" s="27">
        <v>92.909090909090907</v>
      </c>
      <c r="J41" s="28">
        <v>5.2021564741975101</v>
      </c>
      <c r="K41" s="28">
        <v>5.2469022559759004</v>
      </c>
      <c r="L41" s="28">
        <v>2.0320646084295698E-3</v>
      </c>
      <c r="M41" s="28">
        <v>242.08956485002099</v>
      </c>
      <c r="N41" s="4" t="s">
        <v>168</v>
      </c>
      <c r="O41" t="s">
        <v>70</v>
      </c>
      <c r="P41" s="17">
        <v>7.1929999999999994E-2</v>
      </c>
      <c r="Q41" s="17">
        <v>7.6380000000000003E-2</v>
      </c>
      <c r="R41" s="17">
        <v>1.08E-3</v>
      </c>
      <c r="S41" s="3" t="s">
        <v>56</v>
      </c>
      <c r="T41" s="25">
        <v>0.99345760000000005</v>
      </c>
      <c r="U41" s="25">
        <v>0.98750859999999996</v>
      </c>
      <c r="V41" s="25">
        <v>0.99763040000000003</v>
      </c>
      <c r="W41" s="5"/>
    </row>
    <row r="42" spans="1:23" x14ac:dyDescent="0.2">
      <c r="A42" s="26" t="s">
        <v>249</v>
      </c>
      <c r="B42" t="s">
        <v>250</v>
      </c>
      <c r="C42" t="s">
        <v>393</v>
      </c>
      <c r="D42" t="s">
        <v>430</v>
      </c>
      <c r="E42" t="s">
        <v>394</v>
      </c>
      <c r="F42" t="s">
        <v>392</v>
      </c>
      <c r="G42">
        <v>-16.2</v>
      </c>
      <c r="H42">
        <v>-69.7</v>
      </c>
      <c r="I42" s="27">
        <v>92.772727272727195</v>
      </c>
      <c r="J42" s="28">
        <v>1.2404630236574801</v>
      </c>
      <c r="K42" s="28">
        <v>0.613634009212777</v>
      </c>
      <c r="L42" s="28">
        <v>0.64659601689329904</v>
      </c>
      <c r="M42" s="28">
        <v>235.744885026253</v>
      </c>
      <c r="N42" s="4" t="s">
        <v>169</v>
      </c>
      <c r="O42" t="s">
        <v>152</v>
      </c>
      <c r="P42" s="17">
        <v>0.11211</v>
      </c>
      <c r="Q42" s="17">
        <v>0.11934</v>
      </c>
      <c r="R42" s="17">
        <v>1.23E-3</v>
      </c>
      <c r="S42" s="3">
        <v>2.7650000000000001E-2</v>
      </c>
      <c r="T42" s="25">
        <v>0.97542280000000003</v>
      </c>
      <c r="U42" s="25">
        <v>0.96383450000000004</v>
      </c>
      <c r="V42" s="25">
        <v>0.9838017</v>
      </c>
      <c r="W42" s="5" t="s">
        <v>471</v>
      </c>
    </row>
    <row r="43" spans="1:23" x14ac:dyDescent="0.2">
      <c r="A43" s="26" t="s">
        <v>251</v>
      </c>
      <c r="B43" t="s">
        <v>252</v>
      </c>
      <c r="C43" t="s">
        <v>393</v>
      </c>
      <c r="D43" t="s">
        <v>430</v>
      </c>
      <c r="E43" t="s">
        <v>394</v>
      </c>
      <c r="F43" t="s">
        <v>392</v>
      </c>
      <c r="G43">
        <v>-16.2</v>
      </c>
      <c r="H43">
        <v>-69.7</v>
      </c>
      <c r="I43" s="27">
        <v>69.954545454545396</v>
      </c>
      <c r="J43" s="28">
        <v>2.4797436569843998</v>
      </c>
      <c r="K43" s="28">
        <v>2.4804205013051202</v>
      </c>
      <c r="L43" s="28">
        <v>5.5771104601560701E-3</v>
      </c>
      <c r="M43" s="28">
        <v>209.64397368579799</v>
      </c>
      <c r="N43" s="4" t="s">
        <v>168</v>
      </c>
      <c r="O43" t="s">
        <v>448</v>
      </c>
      <c r="P43" s="17">
        <v>6.0699999999999997E-2</v>
      </c>
      <c r="Q43" s="17">
        <v>6.3969999999999999E-2</v>
      </c>
      <c r="R43" s="17">
        <v>1.08E-3</v>
      </c>
      <c r="S43" s="3" t="s">
        <v>56</v>
      </c>
      <c r="T43" s="25">
        <v>0.98827869999999995</v>
      </c>
      <c r="U43" s="25">
        <v>0.98159850000000004</v>
      </c>
      <c r="V43" s="25">
        <v>0.99331519999999995</v>
      </c>
      <c r="W43" s="5"/>
    </row>
    <row r="44" spans="1:23" x14ac:dyDescent="0.2">
      <c r="A44" s="26" t="s">
        <v>253</v>
      </c>
      <c r="B44" t="s">
        <v>254</v>
      </c>
      <c r="C44" t="s">
        <v>393</v>
      </c>
      <c r="D44" t="s">
        <v>430</v>
      </c>
      <c r="E44" t="s">
        <v>394</v>
      </c>
      <c r="F44" t="s">
        <v>392</v>
      </c>
      <c r="G44">
        <v>-16.2</v>
      </c>
      <c r="H44">
        <v>-69.7</v>
      </c>
      <c r="I44" s="27">
        <v>86.272727272727195</v>
      </c>
      <c r="J44" s="28">
        <v>5.0840459593328804</v>
      </c>
      <c r="K44" s="28">
        <v>2.5713352195269001</v>
      </c>
      <c r="L44" s="28">
        <v>2.7586946941725001</v>
      </c>
      <c r="M44" s="28">
        <v>155.587120526284</v>
      </c>
      <c r="N44" s="4" t="s">
        <v>169</v>
      </c>
      <c r="O44" t="s">
        <v>152</v>
      </c>
      <c r="P44" s="17">
        <v>2.53E-2</v>
      </c>
      <c r="Q44" s="17">
        <v>2.6429999999999999E-2</v>
      </c>
      <c r="R44" s="17">
        <v>1.09E-3</v>
      </c>
      <c r="S44" s="3">
        <v>3.8890000000000001E-3</v>
      </c>
      <c r="T44" s="25">
        <v>0.99339440000000001</v>
      </c>
      <c r="U44" s="25">
        <v>0.98859520000000001</v>
      </c>
      <c r="V44" s="25">
        <v>0.9968477</v>
      </c>
      <c r="W44" s="5"/>
    </row>
    <row r="45" spans="1:23" x14ac:dyDescent="0.2">
      <c r="A45" s="26" t="s">
        <v>255</v>
      </c>
      <c r="B45" t="s">
        <v>256</v>
      </c>
      <c r="C45" t="s">
        <v>352</v>
      </c>
      <c r="D45" t="s">
        <v>430</v>
      </c>
      <c r="E45" t="s">
        <v>395</v>
      </c>
      <c r="F45" t="s">
        <v>392</v>
      </c>
      <c r="G45">
        <v>-15.68</v>
      </c>
      <c r="H45">
        <v>-72.62</v>
      </c>
      <c r="I45" s="27">
        <v>62.636363636363598</v>
      </c>
      <c r="J45" s="28">
        <v>0.54012377215012797</v>
      </c>
      <c r="K45" s="28">
        <v>0.232149501577775</v>
      </c>
      <c r="L45" s="28">
        <v>0.234856777833753</v>
      </c>
      <c r="M45" s="28">
        <v>39.841692316977401</v>
      </c>
      <c r="N45" s="4" t="s">
        <v>169</v>
      </c>
      <c r="O45" t="s">
        <v>70</v>
      </c>
      <c r="P45" s="17">
        <v>4.1980000000000003E-2</v>
      </c>
      <c r="Q45" s="17">
        <v>2.9610000000000001E-2</v>
      </c>
      <c r="R45" s="17">
        <v>2.2499999999999998E-3</v>
      </c>
      <c r="S45" s="3">
        <v>7.3509999999999999E-3</v>
      </c>
      <c r="T45" s="25">
        <v>0.99708450000000004</v>
      </c>
      <c r="U45" s="25">
        <v>0.98757700000000004</v>
      </c>
      <c r="V45" s="25">
        <v>0.99969110000000005</v>
      </c>
      <c r="W45" s="5"/>
    </row>
    <row r="46" spans="1:23" x14ac:dyDescent="0.2">
      <c r="A46" s="26" t="s">
        <v>257</v>
      </c>
      <c r="B46" t="s">
        <v>258</v>
      </c>
      <c r="C46" t="s">
        <v>352</v>
      </c>
      <c r="D46" t="s">
        <v>430</v>
      </c>
      <c r="E46" t="s">
        <v>396</v>
      </c>
      <c r="F46" t="s">
        <v>392</v>
      </c>
      <c r="G46">
        <v>-15.68</v>
      </c>
      <c r="H46">
        <v>-72.62</v>
      </c>
      <c r="I46" s="27">
        <v>60.772727272727202</v>
      </c>
      <c r="J46" s="28">
        <v>1.1525333342066999</v>
      </c>
      <c r="K46" s="28">
        <v>1.00419907230088</v>
      </c>
      <c r="L46" s="28">
        <v>7.4195743478160605E-5</v>
      </c>
      <c r="M46" s="28">
        <v>28.151970547407799</v>
      </c>
      <c r="N46" s="4" t="s">
        <v>168</v>
      </c>
      <c r="O46" t="s">
        <v>438</v>
      </c>
      <c r="P46" s="17">
        <v>5.5620000000000003E-2</v>
      </c>
      <c r="Q46" s="17">
        <v>1.831E-2</v>
      </c>
      <c r="R46" s="17">
        <v>4.45E-3</v>
      </c>
      <c r="S46" s="3" t="s">
        <v>56</v>
      </c>
      <c r="T46" s="25">
        <v>0.99964070000000005</v>
      </c>
      <c r="U46" s="25">
        <v>0.99234389999999995</v>
      </c>
      <c r="V46" s="25">
        <v>0.99994700000000003</v>
      </c>
      <c r="W46" s="5"/>
    </row>
    <row r="47" spans="1:23" x14ac:dyDescent="0.2">
      <c r="A47" s="26" t="s">
        <v>259</v>
      </c>
      <c r="B47" t="s">
        <v>260</v>
      </c>
      <c r="C47" t="s">
        <v>352</v>
      </c>
      <c r="D47" t="s">
        <v>430</v>
      </c>
      <c r="E47" t="s">
        <v>397</v>
      </c>
      <c r="F47" t="s">
        <v>392</v>
      </c>
      <c r="G47">
        <v>-15.68</v>
      </c>
      <c r="H47">
        <v>-72.62</v>
      </c>
      <c r="I47" s="27">
        <v>68.863636363636303</v>
      </c>
      <c r="J47" s="28">
        <v>0.56244478642053397</v>
      </c>
      <c r="K47" s="28">
        <v>0.482556024816443</v>
      </c>
      <c r="L47" s="28">
        <v>1.8377788471568601E-3</v>
      </c>
      <c r="M47" s="28">
        <v>112.250105618926</v>
      </c>
      <c r="N47" s="4" t="s">
        <v>168</v>
      </c>
      <c r="O47" t="s">
        <v>70</v>
      </c>
      <c r="P47" s="17">
        <v>2.6110000000000001E-2</v>
      </c>
      <c r="Q47" s="17">
        <v>2.8160000000000001E-2</v>
      </c>
      <c r="R47" s="17">
        <v>5.3E-3</v>
      </c>
      <c r="S47" s="3" t="s">
        <v>56</v>
      </c>
      <c r="T47" s="25">
        <v>0.99714590000000003</v>
      </c>
      <c r="U47" s="25">
        <v>0.994004</v>
      </c>
      <c r="V47" s="25">
        <v>0.99892230000000004</v>
      </c>
      <c r="W47" s="5"/>
    </row>
    <row r="48" spans="1:23" x14ac:dyDescent="0.2">
      <c r="A48" s="26" t="s">
        <v>261</v>
      </c>
      <c r="B48" s="4" t="s">
        <v>261</v>
      </c>
      <c r="C48" t="s">
        <v>398</v>
      </c>
      <c r="D48" t="s">
        <v>430</v>
      </c>
      <c r="E48" t="s">
        <v>399</v>
      </c>
      <c r="F48" t="s">
        <v>400</v>
      </c>
      <c r="G48">
        <v>52.9</v>
      </c>
      <c r="H48">
        <v>103.5</v>
      </c>
      <c r="I48" s="27">
        <v>59.909090909090899</v>
      </c>
      <c r="J48" s="28">
        <v>1.1159530304415599</v>
      </c>
      <c r="K48" s="28">
        <v>0.578900851600473</v>
      </c>
      <c r="L48" s="28">
        <v>0.57578583666361605</v>
      </c>
      <c r="M48" s="17">
        <v>60.123483613977903</v>
      </c>
      <c r="N48" s="4" t="s">
        <v>169</v>
      </c>
      <c r="O48" t="s">
        <v>449</v>
      </c>
      <c r="P48" s="17">
        <v>2.6849999999999999E-2</v>
      </c>
      <c r="Q48" s="17">
        <v>3.1539999999999999E-2</v>
      </c>
      <c r="R48" s="17">
        <v>4.3499999999999997E-3</v>
      </c>
      <c r="S48" s="3">
        <v>1.3661E-2</v>
      </c>
      <c r="T48" s="25">
        <v>0.99903010000000003</v>
      </c>
      <c r="U48" s="25">
        <v>0.98969209999999996</v>
      </c>
      <c r="V48" s="25">
        <v>0.9998534</v>
      </c>
      <c r="W48" s="5"/>
    </row>
    <row r="49" spans="1:23" x14ac:dyDescent="0.2">
      <c r="A49" s="2" t="s">
        <v>262</v>
      </c>
      <c r="B49" t="s">
        <v>262</v>
      </c>
      <c r="C49" t="s">
        <v>401</v>
      </c>
      <c r="D49" t="s">
        <v>430</v>
      </c>
      <c r="E49" t="s">
        <v>402</v>
      </c>
      <c r="F49" t="s">
        <v>400</v>
      </c>
      <c r="G49">
        <v>68.599999999999994</v>
      </c>
      <c r="H49">
        <v>159.1</v>
      </c>
      <c r="I49" s="27">
        <v>58.250900000000001</v>
      </c>
      <c r="J49" s="28">
        <v>16.034732065439201</v>
      </c>
      <c r="K49" s="28">
        <v>8.0205429672778994</v>
      </c>
      <c r="L49" s="28">
        <v>8.0225478569716397</v>
      </c>
      <c r="M49" s="17">
        <v>355.84615848874398</v>
      </c>
      <c r="N49" s="4" t="s">
        <v>169</v>
      </c>
      <c r="O49" t="s">
        <v>450</v>
      </c>
      <c r="P49" s="17">
        <v>0.10538</v>
      </c>
      <c r="Q49" s="17">
        <v>9.5200000000000007E-2</v>
      </c>
      <c r="R49" s="17">
        <v>4.5100000000000001E-3</v>
      </c>
      <c r="S49" s="3">
        <v>1.0449999999999999E-2</v>
      </c>
      <c r="T49" s="25">
        <v>0.96319730000000003</v>
      </c>
      <c r="U49" s="25">
        <v>0.94850509999999999</v>
      </c>
      <c r="V49" s="25">
        <v>0.97400439999999999</v>
      </c>
      <c r="W49" s="5" t="s">
        <v>472</v>
      </c>
    </row>
    <row r="50" spans="1:23" x14ac:dyDescent="0.2">
      <c r="A50" s="2" t="s">
        <v>263</v>
      </c>
      <c r="B50" t="s">
        <v>264</v>
      </c>
      <c r="C50" t="s">
        <v>401</v>
      </c>
      <c r="D50" t="s">
        <v>430</v>
      </c>
      <c r="E50" t="s">
        <v>403</v>
      </c>
      <c r="F50" t="s">
        <v>400</v>
      </c>
      <c r="G50">
        <v>59.6</v>
      </c>
      <c r="H50">
        <v>151</v>
      </c>
      <c r="I50" s="27">
        <v>46.045454545454497</v>
      </c>
      <c r="J50" s="28">
        <v>0.94900601760446601</v>
      </c>
      <c r="K50" s="28">
        <v>0.92798601289745197</v>
      </c>
      <c r="L50" s="28">
        <v>7.2704179562877998E-4</v>
      </c>
      <c r="M50" s="17">
        <v>84.350051300621601</v>
      </c>
      <c r="N50" s="4" t="s">
        <v>168</v>
      </c>
      <c r="O50" t="s">
        <v>451</v>
      </c>
      <c r="P50" s="17">
        <v>0.12222</v>
      </c>
      <c r="Q50" s="17">
        <v>0.12998999999999999</v>
      </c>
      <c r="R50" s="17">
        <v>5.64E-3</v>
      </c>
      <c r="S50" s="3" t="s">
        <v>56</v>
      </c>
      <c r="T50" s="25">
        <v>0.99380259999999998</v>
      </c>
      <c r="U50" s="25">
        <v>0.98595650000000001</v>
      </c>
      <c r="V50" s="25">
        <v>0.9975984</v>
      </c>
      <c r="W50" s="5"/>
    </row>
    <row r="51" spans="1:23" x14ac:dyDescent="0.2">
      <c r="A51" s="2" t="s">
        <v>265</v>
      </c>
      <c r="B51" t="s">
        <v>266</v>
      </c>
      <c r="C51" t="s">
        <v>401</v>
      </c>
      <c r="D51" t="s">
        <v>430</v>
      </c>
      <c r="E51" t="s">
        <v>403</v>
      </c>
      <c r="F51" t="s">
        <v>400</v>
      </c>
      <c r="G51">
        <v>59.6</v>
      </c>
      <c r="H51">
        <v>151</v>
      </c>
      <c r="I51" s="27">
        <v>64.045454545454504</v>
      </c>
      <c r="J51" s="28">
        <v>1.3295936046464401</v>
      </c>
      <c r="K51" s="28">
        <v>1.27002864857959</v>
      </c>
      <c r="L51" s="28">
        <v>2.2093886108195099E-2</v>
      </c>
      <c r="M51" s="17">
        <v>139.26332307320899</v>
      </c>
      <c r="N51" s="4" t="s">
        <v>168</v>
      </c>
      <c r="O51" t="s">
        <v>452</v>
      </c>
      <c r="P51" s="17">
        <v>0.17376</v>
      </c>
      <c r="Q51" s="17">
        <v>0.16458</v>
      </c>
      <c r="R51" s="17">
        <v>9.75E-3</v>
      </c>
      <c r="S51" s="3" t="s">
        <v>56</v>
      </c>
      <c r="T51" s="25">
        <v>0.96037090000000003</v>
      </c>
      <c r="U51" s="25">
        <v>0.95019180000000003</v>
      </c>
      <c r="V51" s="25">
        <v>0.97047669999999997</v>
      </c>
      <c r="W51" s="5"/>
    </row>
    <row r="52" spans="1:23" x14ac:dyDescent="0.2">
      <c r="A52" s="2" t="s">
        <v>267</v>
      </c>
      <c r="B52" t="s">
        <v>268</v>
      </c>
      <c r="C52" t="s">
        <v>401</v>
      </c>
      <c r="D52" t="s">
        <v>430</v>
      </c>
      <c r="E52" t="s">
        <v>404</v>
      </c>
      <c r="F52" s="31" t="s">
        <v>400</v>
      </c>
      <c r="G52" s="31">
        <v>52.916944000000001</v>
      </c>
      <c r="H52" s="31">
        <v>103.657222</v>
      </c>
      <c r="I52" s="27">
        <v>46.045454545454497</v>
      </c>
      <c r="J52" s="28">
        <v>0.592739508469728</v>
      </c>
      <c r="K52" s="28">
        <v>0.57973349230020699</v>
      </c>
      <c r="L52" s="28">
        <v>5.3877965786009699E-4</v>
      </c>
      <c r="M52" s="17">
        <v>49.487536966624397</v>
      </c>
      <c r="N52" s="4" t="s">
        <v>168</v>
      </c>
      <c r="O52" t="s">
        <v>453</v>
      </c>
      <c r="P52" s="17">
        <v>0.16059000000000001</v>
      </c>
      <c r="Q52" s="17">
        <v>0.12598000000000001</v>
      </c>
      <c r="R52" s="17">
        <v>4.0600000000000002E-3</v>
      </c>
      <c r="S52" s="3" t="s">
        <v>56</v>
      </c>
      <c r="T52" s="25">
        <v>0.99946100000000004</v>
      </c>
      <c r="U52" s="25">
        <v>0.99059900000000001</v>
      </c>
      <c r="V52" s="25">
        <v>0.99990389999999996</v>
      </c>
      <c r="W52" s="5"/>
    </row>
    <row r="53" spans="1:23" ht="18" customHeight="1" x14ac:dyDescent="0.2">
      <c r="A53" s="2" t="s">
        <v>269</v>
      </c>
      <c r="B53" s="32" t="s">
        <v>270</v>
      </c>
      <c r="C53" t="s">
        <v>401</v>
      </c>
      <c r="D53" t="s">
        <v>430</v>
      </c>
      <c r="E53" t="s">
        <v>404</v>
      </c>
      <c r="F53" s="31" t="s">
        <v>400</v>
      </c>
      <c r="G53" s="31">
        <v>52.916944000000001</v>
      </c>
      <c r="H53" s="31">
        <v>103.657222</v>
      </c>
      <c r="I53" s="27">
        <v>61.272727272727202</v>
      </c>
      <c r="J53" s="28">
        <v>0.52062420751650595</v>
      </c>
      <c r="K53" s="28">
        <v>0.51084748007886005</v>
      </c>
      <c r="L53" s="28">
        <v>3.4315531358649303E-4</v>
      </c>
      <c r="M53" s="17">
        <v>44.962218601001801</v>
      </c>
      <c r="N53" s="4" t="s">
        <v>168</v>
      </c>
      <c r="O53" t="s">
        <v>454</v>
      </c>
      <c r="P53" s="17">
        <v>0.14738000000000001</v>
      </c>
      <c r="Q53" s="17">
        <v>0.10273</v>
      </c>
      <c r="R53" s="17">
        <v>4.3299999999999996E-3</v>
      </c>
      <c r="S53" s="3" t="s">
        <v>56</v>
      </c>
      <c r="T53" s="25">
        <v>0.9901297</v>
      </c>
      <c r="U53" s="25">
        <v>0.97771850000000005</v>
      </c>
      <c r="V53" s="25">
        <v>0.99757260000000003</v>
      </c>
      <c r="W53" s="5"/>
    </row>
    <row r="54" spans="1:23" x14ac:dyDescent="0.2">
      <c r="A54" s="2" t="s">
        <v>271</v>
      </c>
      <c r="B54" t="s">
        <v>272</v>
      </c>
      <c r="C54" t="s">
        <v>401</v>
      </c>
      <c r="D54" t="s">
        <v>430</v>
      </c>
      <c r="E54" t="s">
        <v>404</v>
      </c>
      <c r="F54" s="31" t="s">
        <v>400</v>
      </c>
      <c r="G54" s="31">
        <v>52.916944000000001</v>
      </c>
      <c r="H54" s="31">
        <v>103.657222</v>
      </c>
      <c r="I54" s="27">
        <v>66.227272727272705</v>
      </c>
      <c r="J54" s="28">
        <v>0.49953775989687899</v>
      </c>
      <c r="K54" s="28">
        <v>0.50314869060447198</v>
      </c>
      <c r="L54" s="28">
        <v>3.0424079348905501E-4</v>
      </c>
      <c r="M54" s="17">
        <v>85.405274910978306</v>
      </c>
      <c r="N54" s="4" t="s">
        <v>168</v>
      </c>
      <c r="O54" t="s">
        <v>455</v>
      </c>
      <c r="P54" s="17">
        <v>0.14824999999999999</v>
      </c>
      <c r="Q54" s="17">
        <v>9.5659999999999995E-2</v>
      </c>
      <c r="R54" s="17">
        <v>4.4200000000000003E-3</v>
      </c>
      <c r="S54" s="3" t="s">
        <v>56</v>
      </c>
      <c r="T54" s="25">
        <v>0.99835839999999998</v>
      </c>
      <c r="U54" s="25">
        <v>0.99199139999999997</v>
      </c>
      <c r="V54" s="25">
        <v>0.99971889999999997</v>
      </c>
      <c r="W54" s="5"/>
    </row>
    <row r="55" spans="1:23" x14ac:dyDescent="0.2">
      <c r="A55" s="2" t="s">
        <v>273</v>
      </c>
      <c r="B55" t="s">
        <v>274</v>
      </c>
      <c r="C55" t="s">
        <v>401</v>
      </c>
      <c r="D55" t="s">
        <v>430</v>
      </c>
      <c r="E55" t="s">
        <v>404</v>
      </c>
      <c r="F55" s="31" t="s">
        <v>400</v>
      </c>
      <c r="G55" s="31">
        <v>52.916944000000001</v>
      </c>
      <c r="H55" s="31">
        <v>103.657222</v>
      </c>
      <c r="I55" s="27">
        <v>68.863636363636303</v>
      </c>
      <c r="J55" s="28">
        <v>1.11634923510137</v>
      </c>
      <c r="K55" s="28">
        <v>0.55431766781393998</v>
      </c>
      <c r="L55" s="28">
        <v>0.59246247736719004</v>
      </c>
      <c r="M55" s="17">
        <v>84.358380107429497</v>
      </c>
      <c r="N55" s="4" t="s">
        <v>169</v>
      </c>
      <c r="O55" t="s">
        <v>456</v>
      </c>
      <c r="P55" s="17">
        <v>0.12243</v>
      </c>
      <c r="Q55" s="17">
        <v>7.2400000000000006E-2</v>
      </c>
      <c r="R55" s="17">
        <v>3.49E-3</v>
      </c>
      <c r="S55" s="3">
        <v>2.2980000000000001E-3</v>
      </c>
      <c r="T55" s="25">
        <v>0.98520540000000001</v>
      </c>
      <c r="U55" s="25">
        <v>0.97524089999999997</v>
      </c>
      <c r="V55" s="25">
        <v>0.9926779</v>
      </c>
      <c r="W55" s="5"/>
    </row>
    <row r="56" spans="1:23" x14ac:dyDescent="0.2">
      <c r="A56" s="2" t="s">
        <v>275</v>
      </c>
      <c r="B56" t="s">
        <v>276</v>
      </c>
      <c r="C56" t="s">
        <v>401</v>
      </c>
      <c r="D56" t="s">
        <v>430</v>
      </c>
      <c r="E56" t="s">
        <v>405</v>
      </c>
      <c r="F56" t="s">
        <v>400</v>
      </c>
      <c r="G56">
        <v>44.5</v>
      </c>
      <c r="H56">
        <v>135.4</v>
      </c>
      <c r="I56" s="27">
        <v>68.863636363636303</v>
      </c>
      <c r="J56" s="28">
        <v>2.4905380324873398</v>
      </c>
      <c r="K56" s="28">
        <v>2.5076576432094901</v>
      </c>
      <c r="L56" s="28">
        <v>1.5320082445239201E-3</v>
      </c>
      <c r="M56" s="17">
        <v>83.170197356509107</v>
      </c>
      <c r="N56" s="4" t="s">
        <v>168</v>
      </c>
      <c r="O56" t="s">
        <v>457</v>
      </c>
      <c r="P56" s="17">
        <v>0.11744</v>
      </c>
      <c r="Q56" s="17">
        <v>7.9070000000000001E-2</v>
      </c>
      <c r="R56" s="17">
        <v>6.3E-3</v>
      </c>
      <c r="S56" s="3" t="s">
        <v>56</v>
      </c>
      <c r="T56" s="25">
        <v>0.99047689999999999</v>
      </c>
      <c r="U56" s="25">
        <v>0.97931230000000002</v>
      </c>
      <c r="V56" s="25">
        <v>0.99625109999999995</v>
      </c>
      <c r="W56" s="5"/>
    </row>
    <row r="57" spans="1:23" x14ac:dyDescent="0.2">
      <c r="A57" s="2" t="s">
        <v>277</v>
      </c>
      <c r="B57" t="s">
        <v>278</v>
      </c>
      <c r="C57" t="s">
        <v>401</v>
      </c>
      <c r="D57" t="s">
        <v>430</v>
      </c>
      <c r="E57" t="s">
        <v>405</v>
      </c>
      <c r="F57" t="s">
        <v>400</v>
      </c>
      <c r="G57">
        <v>44.5</v>
      </c>
      <c r="H57">
        <v>135.4</v>
      </c>
      <c r="I57" s="27">
        <v>38.818181818181799</v>
      </c>
      <c r="J57" s="28">
        <v>6.6333338111533697</v>
      </c>
      <c r="K57" s="28">
        <v>6.3963634853542697</v>
      </c>
      <c r="L57" s="28">
        <v>9.5178988147899199E-3</v>
      </c>
      <c r="M57" s="17">
        <v>179.90065785503</v>
      </c>
      <c r="N57" s="4" t="s">
        <v>168</v>
      </c>
      <c r="O57" t="s">
        <v>458</v>
      </c>
      <c r="P57" s="17">
        <v>0.20155999999999999</v>
      </c>
      <c r="Q57" s="17">
        <v>0.15318999999999999</v>
      </c>
      <c r="R57" s="17">
        <v>7.7299999999999999E-3</v>
      </c>
      <c r="S57" s="3" t="s">
        <v>56</v>
      </c>
      <c r="T57" s="25">
        <v>0.99807869999999999</v>
      </c>
      <c r="U57" s="25">
        <v>0.99215609999999999</v>
      </c>
      <c r="V57" s="25">
        <v>0.99986180000000002</v>
      </c>
      <c r="W57" s="5"/>
    </row>
    <row r="58" spans="1:23" x14ac:dyDescent="0.2">
      <c r="A58" s="2" t="s">
        <v>279</v>
      </c>
      <c r="B58" t="s">
        <v>280</v>
      </c>
      <c r="C58" t="s">
        <v>401</v>
      </c>
      <c r="D58" t="s">
        <v>430</v>
      </c>
      <c r="E58" t="s">
        <v>406</v>
      </c>
      <c r="F58" t="s">
        <v>400</v>
      </c>
      <c r="G58">
        <v>66</v>
      </c>
      <c r="H58">
        <v>-170.1</v>
      </c>
      <c r="I58" s="27">
        <v>65.181818181818102</v>
      </c>
      <c r="J58" s="28">
        <v>0.322490042841792</v>
      </c>
      <c r="K58" s="28">
        <v>0.157059211945688</v>
      </c>
      <c r="L58" s="28">
        <v>0.16850063692647499</v>
      </c>
      <c r="M58" s="17">
        <v>82.650672943448598</v>
      </c>
      <c r="N58" s="4" t="s">
        <v>169</v>
      </c>
      <c r="O58" t="s">
        <v>459</v>
      </c>
      <c r="P58" s="17">
        <v>8.7050000000000002E-2</v>
      </c>
      <c r="Q58" s="17">
        <v>7.3279999999999998E-2</v>
      </c>
      <c r="R58" s="17">
        <v>4.7099999999999998E-3</v>
      </c>
      <c r="S58" s="3" t="s">
        <v>57</v>
      </c>
      <c r="T58" s="25">
        <v>0.99850079999999997</v>
      </c>
      <c r="U58" s="25">
        <v>0.99242359999999996</v>
      </c>
      <c r="V58" s="25">
        <v>0.99983310000000003</v>
      </c>
      <c r="W58" s="5"/>
    </row>
    <row r="59" spans="1:23" x14ac:dyDescent="0.2">
      <c r="A59" s="2" t="s">
        <v>281</v>
      </c>
      <c r="B59" t="s">
        <v>282</v>
      </c>
      <c r="C59" t="s">
        <v>401</v>
      </c>
      <c r="D59" t="s">
        <v>430</v>
      </c>
      <c r="E59" t="s">
        <v>406</v>
      </c>
      <c r="F59" t="s">
        <v>400</v>
      </c>
      <c r="G59">
        <v>66</v>
      </c>
      <c r="H59">
        <v>-170.1</v>
      </c>
      <c r="I59" s="27">
        <v>58.5</v>
      </c>
      <c r="J59" s="28">
        <v>0.91780106368931502</v>
      </c>
      <c r="K59" s="28">
        <v>0.43105907589161102</v>
      </c>
      <c r="L59" s="28">
        <v>0.46265893641357803</v>
      </c>
      <c r="M59" s="17">
        <v>65.083529482768995</v>
      </c>
      <c r="N59" s="4" t="s">
        <v>169</v>
      </c>
      <c r="O59" t="s">
        <v>460</v>
      </c>
      <c r="P59" s="17">
        <v>4.5490000000000003E-2</v>
      </c>
      <c r="Q59" s="17">
        <v>4.0149999999999998E-2</v>
      </c>
      <c r="R59" s="17">
        <v>2.7899999999999999E-3</v>
      </c>
      <c r="S59" s="3">
        <v>5.6889999999999996E-3</v>
      </c>
      <c r="T59" s="25">
        <v>0.99539690000000003</v>
      </c>
      <c r="U59" s="25">
        <v>0.98681019999999997</v>
      </c>
      <c r="V59" s="25">
        <v>0.99961829999999996</v>
      </c>
      <c r="W59" s="5"/>
    </row>
    <row r="60" spans="1:23" x14ac:dyDescent="0.2">
      <c r="A60" s="2" t="s">
        <v>283</v>
      </c>
      <c r="B60" t="s">
        <v>284</v>
      </c>
      <c r="C60" t="s">
        <v>401</v>
      </c>
      <c r="D60" t="s">
        <v>430</v>
      </c>
      <c r="E60" t="s">
        <v>406</v>
      </c>
      <c r="F60" t="s">
        <v>400</v>
      </c>
      <c r="G60">
        <v>66.161125999999996</v>
      </c>
      <c r="H60">
        <v>-169.82229699999999</v>
      </c>
      <c r="I60" s="27">
        <v>56.545454545454497</v>
      </c>
      <c r="J60" s="28">
        <v>0.88968342779193799</v>
      </c>
      <c r="K60" s="28">
        <v>0.41209871296880202</v>
      </c>
      <c r="L60" s="28">
        <v>0.43136659476244898</v>
      </c>
      <c r="M60" s="17">
        <v>64.659122457601498</v>
      </c>
      <c r="N60" s="4" t="s">
        <v>169</v>
      </c>
      <c r="O60" t="s">
        <v>461</v>
      </c>
      <c r="P60" s="17">
        <v>9.8500000000000004E-2</v>
      </c>
      <c r="Q60" s="17">
        <v>9.3140000000000001E-2</v>
      </c>
      <c r="R60" s="17">
        <v>3.47E-3</v>
      </c>
      <c r="S60" s="3">
        <v>1.0914E-2</v>
      </c>
      <c r="T60" s="25">
        <v>0.99978299999999998</v>
      </c>
      <c r="U60" s="25">
        <v>0.99477340000000003</v>
      </c>
      <c r="V60" s="25">
        <v>0.99996549999999995</v>
      </c>
      <c r="W60" s="5"/>
    </row>
    <row r="61" spans="1:23" x14ac:dyDescent="0.2">
      <c r="A61" s="2" t="s">
        <v>285</v>
      </c>
      <c r="B61" t="s">
        <v>286</v>
      </c>
      <c r="C61" t="s">
        <v>401</v>
      </c>
      <c r="D61" t="s">
        <v>430</v>
      </c>
      <c r="E61" t="s">
        <v>406</v>
      </c>
      <c r="F61" t="s">
        <v>400</v>
      </c>
      <c r="G61">
        <v>66</v>
      </c>
      <c r="H61">
        <v>-170.1</v>
      </c>
      <c r="I61" s="27">
        <v>47.272727272727202</v>
      </c>
      <c r="J61" s="28">
        <v>1.7546956905576201</v>
      </c>
      <c r="K61" s="28">
        <v>0.81510149630966899</v>
      </c>
      <c r="L61" s="28">
        <v>0.87681852476488498</v>
      </c>
      <c r="M61" s="17">
        <v>92.365924316494599</v>
      </c>
      <c r="N61" s="4" t="s">
        <v>169</v>
      </c>
      <c r="O61" t="s">
        <v>462</v>
      </c>
      <c r="P61" s="17">
        <v>7.664E-2</v>
      </c>
      <c r="Q61" s="17">
        <v>6.9540000000000005E-2</v>
      </c>
      <c r="R61" s="17">
        <v>2.8400000000000001E-3</v>
      </c>
      <c r="S61" s="3">
        <v>8.1740000000000007E-3</v>
      </c>
      <c r="T61" s="25">
        <v>0.99981869999999995</v>
      </c>
      <c r="U61" s="25">
        <v>0.99588370000000004</v>
      </c>
      <c r="V61" s="25">
        <v>0.99996989999999997</v>
      </c>
      <c r="W61" s="5"/>
    </row>
    <row r="62" spans="1:23" x14ac:dyDescent="0.2">
      <c r="A62" s="2" t="s">
        <v>287</v>
      </c>
      <c r="B62" t="s">
        <v>288</v>
      </c>
      <c r="C62" t="s">
        <v>401</v>
      </c>
      <c r="D62" t="s">
        <v>430</v>
      </c>
      <c r="E62" t="s">
        <v>406</v>
      </c>
      <c r="F62" t="s">
        <v>400</v>
      </c>
      <c r="G62">
        <v>66</v>
      </c>
      <c r="H62">
        <v>-170.1</v>
      </c>
      <c r="I62" s="27">
        <v>54.227272727272698</v>
      </c>
      <c r="J62" s="28">
        <v>1.03090601042123</v>
      </c>
      <c r="K62" s="28">
        <v>1.02959360108771</v>
      </c>
      <c r="L62" s="28">
        <v>4.9240731818624595E-4</v>
      </c>
      <c r="M62" s="17">
        <v>82.543846943086393</v>
      </c>
      <c r="N62" s="4" t="s">
        <v>168</v>
      </c>
      <c r="O62" t="s">
        <v>461</v>
      </c>
      <c r="P62" s="17">
        <v>6.5949999999999995E-2</v>
      </c>
      <c r="Q62" s="17">
        <v>4.6300000000000001E-2</v>
      </c>
      <c r="R62" s="17">
        <v>3.4499999999999999E-3</v>
      </c>
      <c r="S62" s="3" t="s">
        <v>56</v>
      </c>
      <c r="T62" s="25">
        <v>0.99959770000000003</v>
      </c>
      <c r="U62" s="25">
        <v>0.99196030000000002</v>
      </c>
      <c r="V62" s="25">
        <v>0.99992820000000004</v>
      </c>
      <c r="W62" s="5"/>
    </row>
    <row r="63" spans="1:23" x14ac:dyDescent="0.2">
      <c r="A63" s="2" t="s">
        <v>289</v>
      </c>
      <c r="B63" t="s">
        <v>290</v>
      </c>
      <c r="C63" t="s">
        <v>401</v>
      </c>
      <c r="D63" t="s">
        <v>430</v>
      </c>
      <c r="E63" t="s">
        <v>404</v>
      </c>
      <c r="F63" t="s">
        <v>400</v>
      </c>
      <c r="G63" s="31">
        <v>52.916944000000001</v>
      </c>
      <c r="H63" s="31">
        <v>103.657222</v>
      </c>
      <c r="I63" s="27">
        <v>62.909090909090899</v>
      </c>
      <c r="J63" s="28">
        <v>1.86279793976401</v>
      </c>
      <c r="K63" s="28">
        <v>1.86093082842161</v>
      </c>
      <c r="L63" s="28">
        <v>2.6175990582494898E-3</v>
      </c>
      <c r="M63" s="17">
        <v>95.647594906150005</v>
      </c>
      <c r="N63" s="4" t="s">
        <v>168</v>
      </c>
      <c r="O63" t="s">
        <v>463</v>
      </c>
      <c r="P63" s="17">
        <v>0.12282999999999999</v>
      </c>
      <c r="Q63" s="17">
        <v>7.6149999999999995E-2</v>
      </c>
      <c r="R63" s="17">
        <v>4.4999999999999997E-3</v>
      </c>
      <c r="S63" s="3" t="s">
        <v>56</v>
      </c>
      <c r="T63" s="25">
        <v>0.99566030000000005</v>
      </c>
      <c r="U63" s="25">
        <v>0.98757499999999998</v>
      </c>
      <c r="V63" s="25">
        <v>0.99886260000000004</v>
      </c>
      <c r="W63" s="5"/>
    </row>
    <row r="64" spans="1:23" x14ac:dyDescent="0.2">
      <c r="A64" s="2" t="s">
        <v>291</v>
      </c>
      <c r="B64" t="s">
        <v>291</v>
      </c>
      <c r="C64" t="s">
        <v>401</v>
      </c>
      <c r="D64" t="s">
        <v>430</v>
      </c>
      <c r="E64" t="s">
        <v>407</v>
      </c>
      <c r="F64" t="s">
        <v>400</v>
      </c>
      <c r="G64">
        <v>70.72</v>
      </c>
      <c r="H64">
        <v>135.41999999999999</v>
      </c>
      <c r="I64" s="27">
        <v>57.778199999999998</v>
      </c>
      <c r="J64" s="28">
        <v>27.567530389293399</v>
      </c>
      <c r="K64" s="28">
        <v>14.1071174707117</v>
      </c>
      <c r="L64" s="28">
        <v>14.362070829972099</v>
      </c>
      <c r="M64" s="17">
        <v>565.57975737823597</v>
      </c>
      <c r="N64" s="4" t="s">
        <v>169</v>
      </c>
      <c r="O64" t="s">
        <v>464</v>
      </c>
      <c r="P64" s="17">
        <v>0.12906999999999999</v>
      </c>
      <c r="Q64" s="17">
        <v>0.11006000000000001</v>
      </c>
      <c r="R64" s="17">
        <v>8.8599999999999998E-3</v>
      </c>
      <c r="S64" s="3">
        <v>1.5259E-2</v>
      </c>
      <c r="T64" s="25">
        <v>0.99942529999999996</v>
      </c>
      <c r="U64" s="25">
        <v>0.99304859999999995</v>
      </c>
      <c r="V64" s="25">
        <v>0.99990389999999996</v>
      </c>
      <c r="W64" s="5"/>
    </row>
    <row r="65" spans="1:23" x14ac:dyDescent="0.2">
      <c r="A65" s="2" t="s">
        <v>292</v>
      </c>
      <c r="B65" t="s">
        <v>292</v>
      </c>
      <c r="C65" t="s">
        <v>401</v>
      </c>
      <c r="D65" t="s">
        <v>430</v>
      </c>
      <c r="E65" t="s">
        <v>407</v>
      </c>
      <c r="F65" t="s">
        <v>400</v>
      </c>
      <c r="G65">
        <v>70.72</v>
      </c>
      <c r="H65">
        <v>135.41999999999999</v>
      </c>
      <c r="I65" s="27">
        <v>55.6449</v>
      </c>
      <c r="J65" s="28">
        <v>7.1400999185279703</v>
      </c>
      <c r="K65" s="28">
        <v>3.52779993347256</v>
      </c>
      <c r="L65" s="28">
        <v>3.4810061287022598</v>
      </c>
      <c r="M65" s="17">
        <v>420.72146780131499</v>
      </c>
      <c r="N65" s="4" t="s">
        <v>169</v>
      </c>
      <c r="O65" t="s">
        <v>464</v>
      </c>
      <c r="P65" s="17">
        <v>0.17202999999999999</v>
      </c>
      <c r="Q65" s="17">
        <v>0.14634</v>
      </c>
      <c r="R65" s="17">
        <v>5.0000000000000001E-3</v>
      </c>
      <c r="S65" s="3">
        <v>1.1553000000000001E-2</v>
      </c>
      <c r="T65" s="25">
        <v>0.99990840000000003</v>
      </c>
      <c r="U65" s="25">
        <v>0.99794629999999995</v>
      </c>
      <c r="V65" s="25">
        <v>0.99998609999999999</v>
      </c>
      <c r="W65" s="5"/>
    </row>
    <row r="66" spans="1:23" x14ac:dyDescent="0.2">
      <c r="A66" s="26" t="s">
        <v>293</v>
      </c>
      <c r="B66" t="s">
        <v>294</v>
      </c>
      <c r="C66" t="s">
        <v>408</v>
      </c>
      <c r="D66" t="s">
        <v>430</v>
      </c>
      <c r="E66" t="s">
        <v>409</v>
      </c>
      <c r="F66" t="s">
        <v>410</v>
      </c>
      <c r="G66">
        <v>52.988368399999999</v>
      </c>
      <c r="H66">
        <v>-168.82056589999999</v>
      </c>
      <c r="I66" s="27">
        <v>80.863636363636303</v>
      </c>
      <c r="J66" s="28">
        <v>2.31810153003459</v>
      </c>
      <c r="K66" s="28">
        <v>1.30275521682953</v>
      </c>
      <c r="L66" s="28">
        <v>1.10309077858775</v>
      </c>
      <c r="M66" s="28">
        <v>251.65845856720301</v>
      </c>
      <c r="N66" s="4" t="s">
        <v>169</v>
      </c>
      <c r="O66" t="s">
        <v>451</v>
      </c>
      <c r="P66" s="28">
        <v>1.4409999999999999E-2</v>
      </c>
      <c r="Q66" s="17">
        <v>1.1169999999999999E-2</v>
      </c>
      <c r="R66" s="17">
        <v>1.6000000000000001E-3</v>
      </c>
      <c r="S66" s="3">
        <v>1.392E-3</v>
      </c>
      <c r="T66" s="25">
        <v>0.99994249999999996</v>
      </c>
      <c r="U66" s="25">
        <v>0.99871799999999999</v>
      </c>
      <c r="V66" s="25">
        <v>0.99999059999999995</v>
      </c>
      <c r="W66" s="5"/>
    </row>
    <row r="67" spans="1:23" x14ac:dyDescent="0.2">
      <c r="A67" s="26" t="s">
        <v>295</v>
      </c>
      <c r="B67" t="s">
        <v>296</v>
      </c>
      <c r="C67" t="s">
        <v>408</v>
      </c>
      <c r="D67" t="s">
        <v>430</v>
      </c>
      <c r="E67" t="s">
        <v>411</v>
      </c>
      <c r="F67" t="s">
        <v>410</v>
      </c>
      <c r="G67">
        <v>62.951188999999999</v>
      </c>
      <c r="H67">
        <v>-155.59472400000001</v>
      </c>
      <c r="I67" s="27">
        <v>66.409090909090907</v>
      </c>
      <c r="J67" s="28">
        <v>7.3267202948632004</v>
      </c>
      <c r="K67" s="28">
        <v>3.86176076470209</v>
      </c>
      <c r="L67" s="28">
        <v>1.0351808296556499</v>
      </c>
      <c r="M67" s="28">
        <v>773.32415957511</v>
      </c>
      <c r="N67" s="4" t="s">
        <v>169</v>
      </c>
      <c r="O67" t="s">
        <v>461</v>
      </c>
      <c r="P67" s="28" t="s">
        <v>473</v>
      </c>
      <c r="Q67" s="28" t="s">
        <v>474</v>
      </c>
      <c r="R67" s="28" t="s">
        <v>473</v>
      </c>
      <c r="S67" s="3">
        <v>5.71E-4</v>
      </c>
      <c r="T67" s="25">
        <v>0.99849489999999996</v>
      </c>
      <c r="U67" s="25">
        <v>0.99555720000000003</v>
      </c>
      <c r="V67" s="25">
        <v>0.99949809999999994</v>
      </c>
      <c r="W67" s="5"/>
    </row>
    <row r="68" spans="1:23" x14ac:dyDescent="0.2">
      <c r="A68" s="26" t="s">
        <v>297</v>
      </c>
      <c r="B68" s="4" t="s">
        <v>297</v>
      </c>
      <c r="C68" t="s">
        <v>412</v>
      </c>
      <c r="D68" t="s">
        <v>430</v>
      </c>
      <c r="E68" t="s">
        <v>413</v>
      </c>
      <c r="F68" t="s">
        <v>410</v>
      </c>
      <c r="G68">
        <v>64.22</v>
      </c>
      <c r="H68">
        <v>-145.69999999999999</v>
      </c>
      <c r="I68" s="27">
        <v>47.863636363636303</v>
      </c>
      <c r="J68" s="28">
        <v>17.144744225286701</v>
      </c>
      <c r="K68" s="28">
        <v>17.3128749998518</v>
      </c>
      <c r="L68" s="28">
        <v>4.7552204976067502E-3</v>
      </c>
      <c r="M68" s="17">
        <v>332.43804695515701</v>
      </c>
      <c r="N68" s="4" t="s">
        <v>168</v>
      </c>
      <c r="O68" t="s">
        <v>432</v>
      </c>
      <c r="P68" s="17">
        <v>1.123E-2</v>
      </c>
      <c r="Q68" s="17">
        <v>1.136E-2</v>
      </c>
      <c r="R68" s="17">
        <v>8.5599999999999999E-3</v>
      </c>
      <c r="S68" s="3" t="s">
        <v>56</v>
      </c>
      <c r="T68" s="25">
        <v>0.99929990000000002</v>
      </c>
      <c r="U68" s="25">
        <v>0.99803090000000005</v>
      </c>
      <c r="V68" s="25">
        <v>0.99987590000000004</v>
      </c>
      <c r="W68" s="5"/>
    </row>
    <row r="69" spans="1:23" x14ac:dyDescent="0.2">
      <c r="A69" s="26" t="s">
        <v>298</v>
      </c>
      <c r="B69" t="s">
        <v>299</v>
      </c>
      <c r="C69" t="s">
        <v>344</v>
      </c>
      <c r="D69" t="s">
        <v>430</v>
      </c>
      <c r="E69" t="s">
        <v>414</v>
      </c>
      <c r="F69" t="s">
        <v>410</v>
      </c>
      <c r="G69">
        <v>39.520000000000003</v>
      </c>
      <c r="H69">
        <v>-118.27</v>
      </c>
      <c r="I69" s="27">
        <v>49.863636363636303</v>
      </c>
      <c r="J69" s="28">
        <v>18.872859707654701</v>
      </c>
      <c r="K69" s="28">
        <v>9.1536269129961099</v>
      </c>
      <c r="L69" s="28">
        <v>9.5222719654538501</v>
      </c>
      <c r="M69" s="17">
        <v>559.31758102480501</v>
      </c>
      <c r="N69" s="4" t="s">
        <v>169</v>
      </c>
      <c r="O69" t="s">
        <v>436</v>
      </c>
      <c r="P69" s="17">
        <v>1.172E-2</v>
      </c>
      <c r="Q69" s="17">
        <v>1.201E-2</v>
      </c>
      <c r="R69" s="17">
        <v>1.65E-3</v>
      </c>
      <c r="S69" s="3">
        <v>3.9399999999999999E-3</v>
      </c>
      <c r="T69" s="25">
        <v>0.99879110000000004</v>
      </c>
      <c r="U69" s="25">
        <v>0.99785729999999995</v>
      </c>
      <c r="V69" s="25">
        <v>0.99937050000000005</v>
      </c>
      <c r="W69" s="5"/>
    </row>
    <row r="70" spans="1:23" x14ac:dyDescent="0.2">
      <c r="A70" s="26" t="s">
        <v>300</v>
      </c>
      <c r="B70" t="s">
        <v>300</v>
      </c>
      <c r="C70" t="s">
        <v>344</v>
      </c>
      <c r="D70" t="s">
        <v>430</v>
      </c>
      <c r="E70" t="s">
        <v>415</v>
      </c>
      <c r="F70" t="s">
        <v>410</v>
      </c>
      <c r="G70">
        <v>39.96</v>
      </c>
      <c r="H70">
        <v>-118.56</v>
      </c>
      <c r="I70" s="27">
        <v>56.272727272727202</v>
      </c>
      <c r="J70" s="28">
        <v>1.46349694454179</v>
      </c>
      <c r="K70" s="28">
        <v>1.4265130048119701</v>
      </c>
      <c r="L70" s="28">
        <v>6.1230610983781003E-4</v>
      </c>
      <c r="M70" s="17">
        <v>65.800712173335697</v>
      </c>
      <c r="N70" s="4" t="s">
        <v>168</v>
      </c>
      <c r="O70" t="s">
        <v>436</v>
      </c>
      <c r="P70" s="17">
        <v>1.5990000000000001E-2</v>
      </c>
      <c r="Q70" s="17">
        <v>1.7239999999999998E-2</v>
      </c>
      <c r="R70" s="17">
        <v>2.14E-3</v>
      </c>
      <c r="S70" s="3" t="s">
        <v>56</v>
      </c>
      <c r="T70" s="25">
        <v>0.99909289999999995</v>
      </c>
      <c r="U70" s="25">
        <v>0.99537379999999998</v>
      </c>
      <c r="V70" s="25">
        <v>0.99989609999999995</v>
      </c>
      <c r="W70" s="5"/>
    </row>
    <row r="71" spans="1:23" x14ac:dyDescent="0.2">
      <c r="A71" s="26" t="s">
        <v>301</v>
      </c>
      <c r="B71" t="s">
        <v>301</v>
      </c>
      <c r="C71" t="s">
        <v>344</v>
      </c>
      <c r="D71" t="s">
        <v>430</v>
      </c>
      <c r="E71" t="s">
        <v>415</v>
      </c>
      <c r="F71" t="s">
        <v>410</v>
      </c>
      <c r="G71">
        <v>39.96</v>
      </c>
      <c r="H71">
        <v>-118.56</v>
      </c>
      <c r="I71" s="27">
        <v>61.136363636363598</v>
      </c>
      <c r="J71" s="28">
        <v>15.3581712643002</v>
      </c>
      <c r="K71" s="28">
        <v>15.2969895167545</v>
      </c>
      <c r="L71" s="28">
        <v>6.4999678262014403E-3</v>
      </c>
      <c r="M71" s="17">
        <v>270.42042368278101</v>
      </c>
      <c r="N71" s="4" t="s">
        <v>168</v>
      </c>
      <c r="O71" t="s">
        <v>436</v>
      </c>
      <c r="P71" s="17">
        <v>7.5300000000000002E-3</v>
      </c>
      <c r="Q71" s="17">
        <v>1.2840000000000001E-2</v>
      </c>
      <c r="R71" s="17">
        <v>2.1700000000000001E-3</v>
      </c>
      <c r="S71" s="3" t="s">
        <v>56</v>
      </c>
      <c r="T71" s="25">
        <v>0.99684450000000002</v>
      </c>
      <c r="U71" s="25">
        <v>0.99484899999999998</v>
      </c>
      <c r="V71" s="25">
        <v>0.9981177</v>
      </c>
      <c r="W71" s="5"/>
    </row>
    <row r="72" spans="1:23" x14ac:dyDescent="0.2">
      <c r="A72" s="26" t="s">
        <v>302</v>
      </c>
      <c r="B72" t="s">
        <v>302</v>
      </c>
      <c r="C72" t="s">
        <v>344</v>
      </c>
      <c r="D72" t="s">
        <v>430</v>
      </c>
      <c r="E72" t="s">
        <v>415</v>
      </c>
      <c r="F72" t="s">
        <v>410</v>
      </c>
      <c r="G72">
        <v>39.96</v>
      </c>
      <c r="H72">
        <v>-118.56</v>
      </c>
      <c r="I72" s="27">
        <v>64.045454545454504</v>
      </c>
      <c r="J72" s="28">
        <v>19.0794572222838</v>
      </c>
      <c r="K72" s="28">
        <v>18.93719982188</v>
      </c>
      <c r="L72" s="28">
        <v>8.5035397393262505E-3</v>
      </c>
      <c r="M72" s="17">
        <v>364.04967107248399</v>
      </c>
      <c r="N72" s="4" t="s">
        <v>168</v>
      </c>
      <c r="O72" t="s">
        <v>465</v>
      </c>
      <c r="P72" s="17">
        <v>7.9399999999999991E-3</v>
      </c>
      <c r="Q72" s="17">
        <v>1.0580000000000001E-2</v>
      </c>
      <c r="R72" s="17">
        <v>1.65E-3</v>
      </c>
      <c r="S72" s="3" t="s">
        <v>56</v>
      </c>
      <c r="T72" s="25">
        <v>0.99976279999999995</v>
      </c>
      <c r="U72" s="25">
        <v>0.99912990000000002</v>
      </c>
      <c r="V72" s="25">
        <v>0.99994110000000003</v>
      </c>
      <c r="W72" s="5"/>
    </row>
    <row r="73" spans="1:23" x14ac:dyDescent="0.2">
      <c r="A73" s="26" t="s">
        <v>303</v>
      </c>
      <c r="B73" t="s">
        <v>303</v>
      </c>
      <c r="C73" t="s">
        <v>344</v>
      </c>
      <c r="D73" t="s">
        <v>430</v>
      </c>
      <c r="E73" t="s">
        <v>415</v>
      </c>
      <c r="F73" t="s">
        <v>410</v>
      </c>
      <c r="G73">
        <v>39.96</v>
      </c>
      <c r="H73">
        <v>-118.56</v>
      </c>
      <c r="I73" s="27">
        <v>65.909090909090907</v>
      </c>
      <c r="J73" s="28">
        <v>0.54111019875835698</v>
      </c>
      <c r="K73" s="28">
        <v>0.26114165776862502</v>
      </c>
      <c r="L73" s="28">
        <v>0.275693025055118</v>
      </c>
      <c r="M73" s="17">
        <v>34.480173818576802</v>
      </c>
      <c r="N73" s="4" t="s">
        <v>169</v>
      </c>
      <c r="O73" t="s">
        <v>436</v>
      </c>
      <c r="P73" s="17">
        <v>5.6520000000000001E-2</v>
      </c>
      <c r="Q73" s="17">
        <v>5.5280000000000003E-2</v>
      </c>
      <c r="R73" s="17">
        <v>2.81E-3</v>
      </c>
      <c r="S73" s="3">
        <v>3.4640000000000001E-3</v>
      </c>
      <c r="T73" s="25">
        <v>0.99548570000000003</v>
      </c>
      <c r="U73" s="25">
        <v>0.98753979999999997</v>
      </c>
      <c r="V73" s="25">
        <v>0.99910580000000004</v>
      </c>
      <c r="W73" s="5"/>
    </row>
    <row r="74" spans="1:23" x14ac:dyDescent="0.2">
      <c r="A74" s="26" t="s">
        <v>304</v>
      </c>
      <c r="B74" t="s">
        <v>304</v>
      </c>
      <c r="C74" t="s">
        <v>344</v>
      </c>
      <c r="D74" t="s">
        <v>430</v>
      </c>
      <c r="E74" t="s">
        <v>416</v>
      </c>
      <c r="F74" t="s">
        <v>410</v>
      </c>
      <c r="G74">
        <v>65.790000000000006</v>
      </c>
      <c r="H74">
        <v>-163.41</v>
      </c>
      <c r="I74" s="27">
        <v>85.772727272727195</v>
      </c>
      <c r="J74" s="28">
        <v>0.43150884043253701</v>
      </c>
      <c r="K74" s="28">
        <v>0.410807878280882</v>
      </c>
      <c r="L74" s="28">
        <v>1.2901071736479599E-3</v>
      </c>
      <c r="M74" s="17">
        <v>380.58368036694998</v>
      </c>
      <c r="N74" s="4" t="s">
        <v>168</v>
      </c>
      <c r="O74" t="s">
        <v>70</v>
      </c>
      <c r="P74" s="17">
        <v>6.1710000000000001E-2</v>
      </c>
      <c r="Q74" s="17">
        <v>6.3280000000000003E-2</v>
      </c>
      <c r="R74" s="17">
        <v>3.8500000000000001E-3</v>
      </c>
      <c r="S74" s="3" t="s">
        <v>56</v>
      </c>
      <c r="T74" s="25">
        <v>0.99937229999999999</v>
      </c>
      <c r="U74" s="25">
        <v>0.9976834</v>
      </c>
      <c r="V74" s="25">
        <v>0.99992150000000002</v>
      </c>
      <c r="W74" s="5"/>
    </row>
    <row r="75" spans="1:23" x14ac:dyDescent="0.2">
      <c r="A75" s="26" t="s">
        <v>305</v>
      </c>
      <c r="B75" t="s">
        <v>305</v>
      </c>
      <c r="C75" t="s">
        <v>417</v>
      </c>
      <c r="D75" t="s">
        <v>430</v>
      </c>
      <c r="E75" t="s">
        <v>418</v>
      </c>
      <c r="F75" t="s">
        <v>410</v>
      </c>
      <c r="G75">
        <v>45.993056000000003</v>
      </c>
      <c r="H75">
        <v>-110.661389</v>
      </c>
      <c r="I75" s="27">
        <v>55</v>
      </c>
      <c r="J75" s="28">
        <v>14.8560866678386</v>
      </c>
      <c r="K75" s="28">
        <v>6.3739790008253898</v>
      </c>
      <c r="L75" s="28">
        <v>7.0605706895643401</v>
      </c>
      <c r="M75" s="17">
        <v>859.26531474440196</v>
      </c>
      <c r="N75" s="4" t="s">
        <v>169</v>
      </c>
      <c r="O75" t="s">
        <v>437</v>
      </c>
      <c r="P75" s="17">
        <v>0.15376999999999999</v>
      </c>
      <c r="Q75" s="17">
        <v>0.13750999999999999</v>
      </c>
      <c r="R75" s="17">
        <v>4.8900000000000002E-3</v>
      </c>
      <c r="S75" s="3">
        <v>9.9369999999999997E-3</v>
      </c>
      <c r="T75" s="25">
        <v>0.98605659999999995</v>
      </c>
      <c r="U75" s="25">
        <v>0.98312739999999998</v>
      </c>
      <c r="V75" s="25">
        <v>0.9888673</v>
      </c>
      <c r="W75" s="5"/>
    </row>
    <row r="76" spans="1:23" x14ac:dyDescent="0.2">
      <c r="A76" s="26" t="s">
        <v>306</v>
      </c>
      <c r="B76" t="s">
        <v>306</v>
      </c>
      <c r="C76" t="s">
        <v>419</v>
      </c>
      <c r="D76" t="s">
        <v>430</v>
      </c>
      <c r="E76" t="s">
        <v>420</v>
      </c>
      <c r="F76" t="s">
        <v>410</v>
      </c>
      <c r="G76">
        <v>46.211388900000003</v>
      </c>
      <c r="H76">
        <v>-119.13611109999999</v>
      </c>
      <c r="I76" s="27">
        <v>95.863636363636303</v>
      </c>
      <c r="J76" s="28">
        <v>0.95633065268339001</v>
      </c>
      <c r="K76" s="28">
        <v>0.45254611619601298</v>
      </c>
      <c r="L76" s="28">
        <v>0.38444017733930003</v>
      </c>
      <c r="M76" s="17">
        <v>32.656708310700701</v>
      </c>
      <c r="N76" s="4" t="s">
        <v>169</v>
      </c>
      <c r="O76" t="s">
        <v>466</v>
      </c>
      <c r="P76" s="17">
        <v>0.22566</v>
      </c>
      <c r="Q76" s="17">
        <v>4.4080000000000001E-2</v>
      </c>
      <c r="R76" s="17">
        <v>0.27795999999999998</v>
      </c>
      <c r="S76" s="3">
        <v>2.5243000000000002E-2</v>
      </c>
      <c r="T76" s="25">
        <v>0.96662599999999999</v>
      </c>
      <c r="U76" s="25">
        <v>0.94215789999999999</v>
      </c>
      <c r="V76" s="25">
        <v>0.98098430000000003</v>
      </c>
      <c r="W76" s="5" t="s">
        <v>475</v>
      </c>
    </row>
    <row r="77" spans="1:23" x14ac:dyDescent="0.2">
      <c r="A77" s="26" t="s">
        <v>307</v>
      </c>
      <c r="B77" t="s">
        <v>308</v>
      </c>
      <c r="C77" t="s">
        <v>365</v>
      </c>
      <c r="D77" t="s">
        <v>430</v>
      </c>
      <c r="E77" t="s">
        <v>421</v>
      </c>
      <c r="F77" t="s">
        <v>410</v>
      </c>
      <c r="G77">
        <v>60.26</v>
      </c>
      <c r="H77">
        <v>-150.19</v>
      </c>
      <c r="I77" s="27">
        <v>78.090909090909093</v>
      </c>
      <c r="J77" s="28">
        <v>0.95626753793419295</v>
      </c>
      <c r="K77" s="28">
        <v>0.49617807562562299</v>
      </c>
      <c r="L77" s="28">
        <v>0.52218361897579002</v>
      </c>
      <c r="M77" s="28">
        <v>53.385177138028801</v>
      </c>
      <c r="N77" s="4" t="s">
        <v>169</v>
      </c>
      <c r="O77" t="s">
        <v>461</v>
      </c>
      <c r="P77" s="17">
        <v>2.31E-3</v>
      </c>
      <c r="Q77" s="17">
        <v>2.147E-2</v>
      </c>
      <c r="R77" s="17">
        <v>2.15E-3</v>
      </c>
      <c r="S77" s="3">
        <v>2.9030000000000002E-3</v>
      </c>
      <c r="T77" s="25">
        <v>0.99180690000000005</v>
      </c>
      <c r="U77" s="25">
        <v>0.98261069999999995</v>
      </c>
      <c r="V77" s="25">
        <v>0.99646840000000003</v>
      </c>
      <c r="W77" s="5"/>
    </row>
    <row r="78" spans="1:23" x14ac:dyDescent="0.2">
      <c r="A78" s="26" t="s">
        <v>309</v>
      </c>
      <c r="B78" t="s">
        <v>310</v>
      </c>
      <c r="C78" t="s">
        <v>365</v>
      </c>
      <c r="D78" t="s">
        <v>430</v>
      </c>
      <c r="E78" t="s">
        <v>422</v>
      </c>
      <c r="F78" t="s">
        <v>410</v>
      </c>
      <c r="G78">
        <v>34.003610999999999</v>
      </c>
      <c r="H78">
        <v>-119.726389</v>
      </c>
      <c r="I78" s="27">
        <v>71</v>
      </c>
      <c r="J78" s="28">
        <v>4.1582760296013497</v>
      </c>
      <c r="K78" s="28">
        <v>4.0021892145645497</v>
      </c>
      <c r="L78" s="28">
        <v>4.2587974304178202E-3</v>
      </c>
      <c r="M78" s="28">
        <v>86.512221618685501</v>
      </c>
      <c r="N78" s="4" t="s">
        <v>168</v>
      </c>
      <c r="O78" t="s">
        <v>467</v>
      </c>
      <c r="P78" s="17">
        <v>5.9339999999999997E-2</v>
      </c>
      <c r="Q78" s="17">
        <v>3.9730000000000001E-2</v>
      </c>
      <c r="R78" s="17">
        <v>5.3499999999999997E-3</v>
      </c>
      <c r="S78" s="3" t="s">
        <v>56</v>
      </c>
      <c r="T78" s="25">
        <v>0.99649960000000004</v>
      </c>
      <c r="U78" s="25">
        <v>0.98689199999999999</v>
      </c>
      <c r="V78" s="25">
        <v>0.99948029999999999</v>
      </c>
      <c r="W78" s="5"/>
    </row>
    <row r="79" spans="1:23" x14ac:dyDescent="0.2">
      <c r="A79" s="26" t="s">
        <v>311</v>
      </c>
      <c r="B79" t="s">
        <v>312</v>
      </c>
      <c r="C79" t="s">
        <v>365</v>
      </c>
      <c r="D79" t="s">
        <v>430</v>
      </c>
      <c r="E79" t="s">
        <v>423</v>
      </c>
      <c r="F79" t="s">
        <v>410</v>
      </c>
      <c r="G79">
        <v>33.383333</v>
      </c>
      <c r="H79">
        <v>-118.416667</v>
      </c>
      <c r="I79" s="27">
        <v>49.772727272727202</v>
      </c>
      <c r="J79" s="28">
        <v>3.65063339016903</v>
      </c>
      <c r="K79" s="28">
        <v>1.8055553834140701</v>
      </c>
      <c r="L79" s="28">
        <v>1.9423347048391</v>
      </c>
      <c r="M79" s="28">
        <v>65.475345524775094</v>
      </c>
      <c r="N79" s="4" t="s">
        <v>169</v>
      </c>
      <c r="O79" t="s">
        <v>152</v>
      </c>
      <c r="P79" s="17">
        <v>2.1700000000000001E-2</v>
      </c>
      <c r="Q79" s="17">
        <v>1.3480000000000001E-2</v>
      </c>
      <c r="R79" s="17">
        <v>3.9199999999999999E-3</v>
      </c>
      <c r="S79" s="3">
        <v>3.558E-3</v>
      </c>
      <c r="T79" s="25">
        <v>0.99686090000000005</v>
      </c>
      <c r="U79" s="25">
        <v>0.98854540000000002</v>
      </c>
      <c r="V79" s="25">
        <v>0.9997279</v>
      </c>
      <c r="W79" s="5"/>
    </row>
    <row r="80" spans="1:23" x14ac:dyDescent="0.2">
      <c r="A80" s="26" t="s">
        <v>313</v>
      </c>
      <c r="B80" t="s">
        <v>314</v>
      </c>
      <c r="C80" t="s">
        <v>365</v>
      </c>
      <c r="D80" t="s">
        <v>430</v>
      </c>
      <c r="E80" t="s">
        <v>424</v>
      </c>
      <c r="F80" t="s">
        <v>410</v>
      </c>
      <c r="G80">
        <v>34.948056000000001</v>
      </c>
      <c r="H80">
        <v>-119.689167</v>
      </c>
      <c r="I80" s="27">
        <v>48</v>
      </c>
      <c r="J80" s="28">
        <v>0.63703124676119705</v>
      </c>
      <c r="K80" s="28">
        <v>0.29719005392784997</v>
      </c>
      <c r="L80" s="28">
        <v>0.31095895034440302</v>
      </c>
      <c r="M80" s="28">
        <v>51.748445892932502</v>
      </c>
      <c r="N80" s="4" t="s">
        <v>169</v>
      </c>
      <c r="O80" t="s">
        <v>436</v>
      </c>
      <c r="P80" s="17">
        <v>4.5999999999999999E-3</v>
      </c>
      <c r="Q80" s="17">
        <v>6.515E-2</v>
      </c>
      <c r="R80" s="17">
        <v>1.39E-3</v>
      </c>
      <c r="S80" s="3">
        <v>7.9590000000000008E-3</v>
      </c>
      <c r="T80" s="25">
        <v>0.99708459999999999</v>
      </c>
      <c r="U80" s="25">
        <v>0.98864300000000005</v>
      </c>
      <c r="V80" s="25">
        <v>0.99970809999999999</v>
      </c>
      <c r="W80" s="5"/>
    </row>
    <row r="81" spans="1:23" x14ac:dyDescent="0.2">
      <c r="A81" s="26" t="s">
        <v>315</v>
      </c>
      <c r="B81" t="s">
        <v>316</v>
      </c>
      <c r="C81" t="s">
        <v>365</v>
      </c>
      <c r="D81" t="s">
        <v>430</v>
      </c>
      <c r="E81" t="s">
        <v>425</v>
      </c>
      <c r="F81" t="s">
        <v>410</v>
      </c>
      <c r="G81">
        <v>34.901389000000002</v>
      </c>
      <c r="H81">
        <v>-120.648056</v>
      </c>
      <c r="I81" s="27">
        <v>48.045454545454497</v>
      </c>
      <c r="J81" s="28">
        <v>1.61366988660675</v>
      </c>
      <c r="K81" s="28">
        <v>0.79199111232987995</v>
      </c>
      <c r="L81" s="28">
        <v>0.83378107341162</v>
      </c>
      <c r="M81" s="28">
        <v>53.027400567324499</v>
      </c>
      <c r="N81" s="4" t="s">
        <v>169</v>
      </c>
      <c r="O81" t="s">
        <v>436</v>
      </c>
      <c r="P81" s="17">
        <v>5.8500000000000003E-2</v>
      </c>
      <c r="Q81" s="17">
        <v>4.3720000000000002E-2</v>
      </c>
      <c r="R81" s="17">
        <v>3.7799999999999999E-3</v>
      </c>
      <c r="S81" s="3">
        <v>1.4801E-2</v>
      </c>
      <c r="T81" s="25">
        <v>0.99955360000000004</v>
      </c>
      <c r="U81" s="25">
        <v>0.99293120000000001</v>
      </c>
      <c r="V81" s="25">
        <v>0.99992939999999997</v>
      </c>
      <c r="W81" s="5"/>
    </row>
    <row r="82" spans="1:23" x14ac:dyDescent="0.2">
      <c r="A82" s="26" t="s">
        <v>317</v>
      </c>
      <c r="B82" t="s">
        <v>318</v>
      </c>
      <c r="C82" t="s">
        <v>365</v>
      </c>
      <c r="D82" t="s">
        <v>430</v>
      </c>
      <c r="E82" t="s">
        <v>426</v>
      </c>
      <c r="F82" t="s">
        <v>410</v>
      </c>
      <c r="G82">
        <v>32.9</v>
      </c>
      <c r="H82">
        <v>-118.5</v>
      </c>
      <c r="I82" s="27">
        <v>47</v>
      </c>
      <c r="J82" s="28">
        <v>0.50664025839774796</v>
      </c>
      <c r="K82" s="28">
        <v>0.48837405091786901</v>
      </c>
      <c r="L82" s="28">
        <v>4.8036007117819402E-4</v>
      </c>
      <c r="M82" s="28">
        <v>29.405455971995799</v>
      </c>
      <c r="N82" s="4" t="s">
        <v>168</v>
      </c>
      <c r="O82" t="s">
        <v>152</v>
      </c>
      <c r="P82" s="17">
        <v>0.22524</v>
      </c>
      <c r="Q82" s="17">
        <v>0.18439</v>
      </c>
      <c r="R82" s="17">
        <v>3.1050000000000001E-2</v>
      </c>
      <c r="S82" s="3" t="s">
        <v>56</v>
      </c>
      <c r="T82" s="25">
        <v>0.99932520000000002</v>
      </c>
      <c r="U82" s="25">
        <v>0.98582809999999998</v>
      </c>
      <c r="V82" s="25">
        <v>0.99988750000000004</v>
      </c>
      <c r="W82" s="5"/>
    </row>
    <row r="83" spans="1:23" x14ac:dyDescent="0.2">
      <c r="A83" s="26" t="s">
        <v>319</v>
      </c>
      <c r="B83" t="s">
        <v>320</v>
      </c>
      <c r="C83" t="s">
        <v>365</v>
      </c>
      <c r="D83" t="s">
        <v>430</v>
      </c>
      <c r="E83" t="s">
        <v>426</v>
      </c>
      <c r="F83" t="s">
        <v>410</v>
      </c>
      <c r="G83">
        <v>32.9</v>
      </c>
      <c r="H83">
        <v>-118.5</v>
      </c>
      <c r="I83" s="27">
        <v>51</v>
      </c>
      <c r="J83" s="28">
        <v>0.31024558671520502</v>
      </c>
      <c r="K83" s="28">
        <v>0.30652881733343001</v>
      </c>
      <c r="L83" s="28">
        <v>1.7860521754794299E-4</v>
      </c>
      <c r="M83" s="28">
        <v>11.7221316917134</v>
      </c>
      <c r="N83" s="4" t="s">
        <v>168</v>
      </c>
      <c r="O83" t="s">
        <v>154</v>
      </c>
      <c r="P83" s="17">
        <v>6.5110000000000001E-2</v>
      </c>
      <c r="Q83" s="17">
        <v>5.0389999999999997E-2</v>
      </c>
      <c r="R83" s="17">
        <v>4.0899999999999999E-3</v>
      </c>
      <c r="S83" s="3" t="s">
        <v>56</v>
      </c>
      <c r="T83" s="25">
        <v>0.99945050000000002</v>
      </c>
      <c r="U83" s="25">
        <v>0.98723280000000002</v>
      </c>
      <c r="V83" s="25">
        <v>0.99991600000000003</v>
      </c>
      <c r="W83" s="5"/>
    </row>
    <row r="84" spans="1:23" x14ac:dyDescent="0.2">
      <c r="A84" s="26" t="s">
        <v>321</v>
      </c>
      <c r="B84" t="s">
        <v>322</v>
      </c>
      <c r="C84" t="s">
        <v>365</v>
      </c>
      <c r="D84" t="s">
        <v>430</v>
      </c>
      <c r="E84" t="s">
        <v>426</v>
      </c>
      <c r="F84" t="s">
        <v>410</v>
      </c>
      <c r="G84">
        <v>32.9</v>
      </c>
      <c r="H84">
        <v>-118.5</v>
      </c>
      <c r="I84" s="27">
        <v>50.954545454545404</v>
      </c>
      <c r="J84" s="28">
        <v>5.8081042800227003</v>
      </c>
      <c r="K84" s="28">
        <v>5.5192014503633802</v>
      </c>
      <c r="L84" s="28">
        <v>3.0500569806099498E-3</v>
      </c>
      <c r="M84" s="28">
        <v>100.428209306536</v>
      </c>
      <c r="N84" s="4" t="s">
        <v>168</v>
      </c>
      <c r="O84" t="s">
        <v>152</v>
      </c>
      <c r="P84" s="17">
        <v>6.7809999999999995E-2</v>
      </c>
      <c r="Q84" s="17">
        <v>4.1149999999999999E-2</v>
      </c>
      <c r="R84" s="17">
        <v>4.8199999999999996E-3</v>
      </c>
      <c r="S84" s="3" t="s">
        <v>56</v>
      </c>
      <c r="T84" s="25">
        <v>0.99584150000000005</v>
      </c>
      <c r="U84" s="25">
        <v>0.98861060000000001</v>
      </c>
      <c r="V84" s="25">
        <v>0.99938879999999997</v>
      </c>
      <c r="W84" s="5"/>
    </row>
    <row r="85" spans="1:23" x14ac:dyDescent="0.2">
      <c r="A85" s="26" t="s">
        <v>323</v>
      </c>
      <c r="B85" t="s">
        <v>324</v>
      </c>
      <c r="C85" t="s">
        <v>365</v>
      </c>
      <c r="D85" t="s">
        <v>430</v>
      </c>
      <c r="E85" t="s">
        <v>427</v>
      </c>
      <c r="F85" t="s">
        <v>410</v>
      </c>
      <c r="G85">
        <v>34.033332999999999</v>
      </c>
      <c r="H85">
        <v>-120.38333299999999</v>
      </c>
      <c r="I85" s="27">
        <v>64.181818181818102</v>
      </c>
      <c r="J85" s="28">
        <v>2.63587677467671</v>
      </c>
      <c r="K85" s="28">
        <v>2.5784610822694898</v>
      </c>
      <c r="L85" s="28">
        <v>8.6701933229376403E-4</v>
      </c>
      <c r="M85" s="28">
        <v>90.759852737038997</v>
      </c>
      <c r="N85" s="4" t="s">
        <v>168</v>
      </c>
      <c r="O85" t="s">
        <v>467</v>
      </c>
      <c r="P85" s="17">
        <v>2.0129999999999999E-2</v>
      </c>
      <c r="Q85" s="17">
        <v>1.0449999999999999E-2</v>
      </c>
      <c r="R85" s="17">
        <v>3.9199999999999999E-3</v>
      </c>
      <c r="S85" s="3" t="s">
        <v>56</v>
      </c>
      <c r="T85" s="25">
        <v>0.99966840000000001</v>
      </c>
      <c r="U85" s="25">
        <v>0.99475630000000004</v>
      </c>
      <c r="V85" s="25">
        <v>0.99995080000000003</v>
      </c>
      <c r="W85" s="5"/>
    </row>
    <row r="86" spans="1:23" x14ac:dyDescent="0.2">
      <c r="A86" s="26" t="s">
        <v>325</v>
      </c>
      <c r="B86" t="s">
        <v>326</v>
      </c>
      <c r="C86" t="s">
        <v>365</v>
      </c>
      <c r="D86" t="s">
        <v>430</v>
      </c>
      <c r="E86" t="s">
        <v>428</v>
      </c>
      <c r="F86" t="s">
        <v>410</v>
      </c>
      <c r="G86">
        <v>33.264277999999997</v>
      </c>
      <c r="H86">
        <v>-119.539</v>
      </c>
      <c r="I86" s="27">
        <v>46.772727272727202</v>
      </c>
      <c r="J86" s="28">
        <v>0.36696997755537097</v>
      </c>
      <c r="K86" s="28">
        <v>0.36715762877417402</v>
      </c>
      <c r="L86" s="28">
        <v>1.6397641760959399E-4</v>
      </c>
      <c r="M86" s="28">
        <v>18.633713561470199</v>
      </c>
      <c r="N86" s="4" t="s">
        <v>168</v>
      </c>
      <c r="O86" t="s">
        <v>152</v>
      </c>
      <c r="P86" s="17">
        <v>4.0079999999999998E-2</v>
      </c>
      <c r="Q86" s="17">
        <v>2.563E-2</v>
      </c>
      <c r="R86" s="17">
        <v>4.3800000000000002E-3</v>
      </c>
      <c r="S86" s="3" t="s">
        <v>56</v>
      </c>
      <c r="T86" s="25">
        <v>0.99828669999999997</v>
      </c>
      <c r="U86" s="25">
        <v>0.97970330000000005</v>
      </c>
      <c r="V86" s="25">
        <v>0.99971759999999998</v>
      </c>
      <c r="W86" s="5"/>
    </row>
    <row r="87" spans="1:23" x14ac:dyDescent="0.2">
      <c r="A87" s="26" t="s">
        <v>327</v>
      </c>
      <c r="B87" t="s">
        <v>328</v>
      </c>
      <c r="C87" t="s">
        <v>365</v>
      </c>
      <c r="D87" t="s">
        <v>430</v>
      </c>
      <c r="E87" t="s">
        <v>428</v>
      </c>
      <c r="F87" t="s">
        <v>410</v>
      </c>
      <c r="G87">
        <v>33.264277999999997</v>
      </c>
      <c r="H87">
        <v>-119.539</v>
      </c>
      <c r="I87" s="27">
        <v>49</v>
      </c>
      <c r="J87" s="28">
        <v>2.6988450133418702</v>
      </c>
      <c r="K87" s="28">
        <v>1.3519480518232001</v>
      </c>
      <c r="L87" s="28">
        <v>1.3960589821739899</v>
      </c>
      <c r="M87" s="28">
        <v>75.268634196390806</v>
      </c>
      <c r="N87" s="4" t="s">
        <v>169</v>
      </c>
      <c r="O87" t="s">
        <v>436</v>
      </c>
      <c r="P87" s="17">
        <v>7.4649999999999994E-2</v>
      </c>
      <c r="Q87" s="17">
        <v>5.3339999999999999E-2</v>
      </c>
      <c r="R87" s="17">
        <v>4.8900000000000002E-3</v>
      </c>
      <c r="S87" s="3">
        <v>1.2392E-2</v>
      </c>
      <c r="T87" s="25">
        <v>0.9914811</v>
      </c>
      <c r="U87" s="25">
        <v>0.98102339999999999</v>
      </c>
      <c r="V87" s="25">
        <v>0.99764010000000003</v>
      </c>
      <c r="W87" s="5"/>
    </row>
    <row r="88" spans="1:23" x14ac:dyDescent="0.2">
      <c r="A88" s="26" t="s">
        <v>329</v>
      </c>
      <c r="B88" t="s">
        <v>330</v>
      </c>
      <c r="C88" t="s">
        <v>365</v>
      </c>
      <c r="D88" t="s">
        <v>430</v>
      </c>
      <c r="E88" t="s">
        <v>428</v>
      </c>
      <c r="F88" t="s">
        <v>410</v>
      </c>
      <c r="G88">
        <v>33.264277999999997</v>
      </c>
      <c r="H88">
        <v>-119.539</v>
      </c>
      <c r="I88" s="27">
        <v>52</v>
      </c>
      <c r="J88" s="28">
        <v>3.4049950948165</v>
      </c>
      <c r="K88" s="28">
        <v>1.7176359120472799</v>
      </c>
      <c r="L88" s="28">
        <v>1.77112056894366</v>
      </c>
      <c r="M88" s="28">
        <v>68.140925825336396</v>
      </c>
      <c r="N88" s="4" t="s">
        <v>169</v>
      </c>
      <c r="O88" t="s">
        <v>467</v>
      </c>
      <c r="P88" s="17">
        <v>6.9320000000000007E-2</v>
      </c>
      <c r="Q88" s="17">
        <v>5.185E-2</v>
      </c>
      <c r="R88" s="17">
        <v>4.7000000000000002E-3</v>
      </c>
      <c r="S88" s="3">
        <v>9.9659999999999992E-3</v>
      </c>
      <c r="T88" s="25">
        <v>0.99977380000000005</v>
      </c>
      <c r="U88" s="25">
        <v>0.99531590000000003</v>
      </c>
      <c r="V88" s="25">
        <v>0.9999614</v>
      </c>
      <c r="W88" s="5"/>
    </row>
    <row r="89" spans="1:23" x14ac:dyDescent="0.2">
      <c r="A89" s="26" t="s">
        <v>331</v>
      </c>
      <c r="B89" t="s">
        <v>332</v>
      </c>
      <c r="C89" t="s">
        <v>365</v>
      </c>
      <c r="D89" t="s">
        <v>430</v>
      </c>
      <c r="E89" t="s">
        <v>428</v>
      </c>
      <c r="F89" t="s">
        <v>410</v>
      </c>
      <c r="G89">
        <v>33.264277999999997</v>
      </c>
      <c r="H89">
        <v>-119.539</v>
      </c>
      <c r="I89" s="27">
        <v>63</v>
      </c>
      <c r="J89" s="28">
        <v>4.4530479719864298</v>
      </c>
      <c r="K89" s="28">
        <v>2.2131309872325402</v>
      </c>
      <c r="L89" s="28">
        <v>2.3224004885445502</v>
      </c>
      <c r="M89" s="28">
        <v>73.768181543846893</v>
      </c>
      <c r="N89" s="4" t="s">
        <v>169</v>
      </c>
      <c r="O89" t="s">
        <v>467</v>
      </c>
      <c r="P89" s="17">
        <v>6.3339999999999994E-2</v>
      </c>
      <c r="Q89" s="17">
        <v>4.4949999999999997E-2</v>
      </c>
      <c r="R89" s="17">
        <v>5.0600000000000003E-3</v>
      </c>
      <c r="S89" s="3">
        <v>9.9900000000000006E-3</v>
      </c>
      <c r="T89" s="25">
        <v>0.99956619999999996</v>
      </c>
      <c r="U89" s="25">
        <v>0.9927397</v>
      </c>
      <c r="V89" s="25">
        <v>0.99992820000000004</v>
      </c>
      <c r="W89" s="5"/>
    </row>
    <row r="90" spans="1:23" x14ac:dyDescent="0.2">
      <c r="A90" s="26" t="s">
        <v>333</v>
      </c>
      <c r="B90" t="s">
        <v>334</v>
      </c>
      <c r="C90" t="s">
        <v>365</v>
      </c>
      <c r="D90" t="s">
        <v>430</v>
      </c>
      <c r="E90" t="s">
        <v>428</v>
      </c>
      <c r="F90" t="s">
        <v>410</v>
      </c>
      <c r="G90">
        <v>33.264277999999997</v>
      </c>
      <c r="H90">
        <v>-119.539</v>
      </c>
      <c r="I90" s="27">
        <v>54</v>
      </c>
      <c r="J90" s="28">
        <v>0.32246363833403202</v>
      </c>
      <c r="K90" s="28">
        <v>0.31919630427651602</v>
      </c>
      <c r="L90" s="28">
        <v>1.3434592675407599E-3</v>
      </c>
      <c r="M90" s="28">
        <v>22.667270203391801</v>
      </c>
      <c r="N90" s="4" t="s">
        <v>168</v>
      </c>
      <c r="O90" t="s">
        <v>467</v>
      </c>
      <c r="P90" s="17">
        <v>0.17846000000000001</v>
      </c>
      <c r="Q90" s="17">
        <v>0.13669000000000001</v>
      </c>
      <c r="R90" s="17">
        <v>5.0299999999999997E-3</v>
      </c>
      <c r="S90" s="3" t="s">
        <v>56</v>
      </c>
      <c r="T90" s="25">
        <v>0.94504290000000002</v>
      </c>
      <c r="U90" s="25">
        <v>0.90921799999999997</v>
      </c>
      <c r="V90" s="25">
        <v>0.96996939999999998</v>
      </c>
      <c r="W90" s="5" t="s">
        <v>476</v>
      </c>
    </row>
    <row r="91" spans="1:23" x14ac:dyDescent="0.2">
      <c r="A91" s="26" t="s">
        <v>335</v>
      </c>
      <c r="B91" t="s">
        <v>336</v>
      </c>
      <c r="C91" t="s">
        <v>365</v>
      </c>
      <c r="D91" t="s">
        <v>430</v>
      </c>
      <c r="E91" t="s">
        <v>428</v>
      </c>
      <c r="F91" t="s">
        <v>410</v>
      </c>
      <c r="G91">
        <v>33.245210999999998</v>
      </c>
      <c r="H91">
        <v>-119.499561</v>
      </c>
      <c r="I91" s="27">
        <v>52</v>
      </c>
      <c r="J91" s="28">
        <v>0.58728690474759304</v>
      </c>
      <c r="K91" s="28">
        <v>0.57522308494833996</v>
      </c>
      <c r="L91" s="28">
        <v>1.4542748174005399E-4</v>
      </c>
      <c r="M91" s="28">
        <v>35.787977548433801</v>
      </c>
      <c r="N91" s="4" t="s">
        <v>168</v>
      </c>
      <c r="O91" t="s">
        <v>152</v>
      </c>
      <c r="P91" s="17">
        <v>2.9049999999999999E-2</v>
      </c>
      <c r="Q91" s="17">
        <v>1.524E-2</v>
      </c>
      <c r="R91" s="17">
        <v>4.9199999999999999E-3</v>
      </c>
      <c r="S91" s="3" t="s">
        <v>56</v>
      </c>
      <c r="T91" s="25">
        <v>0.98552470000000003</v>
      </c>
      <c r="U91" s="25">
        <v>0.97064479999999997</v>
      </c>
      <c r="V91" s="25">
        <v>0.99382539999999997</v>
      </c>
      <c r="W91" s="5"/>
    </row>
    <row r="92" spans="1:23" x14ac:dyDescent="0.2">
      <c r="A92" s="33" t="s">
        <v>337</v>
      </c>
      <c r="B92" s="7" t="s">
        <v>338</v>
      </c>
      <c r="C92" s="7" t="s">
        <v>365</v>
      </c>
      <c r="D92" s="7" t="s">
        <v>430</v>
      </c>
      <c r="E92" s="7" t="s">
        <v>428</v>
      </c>
      <c r="F92" s="7" t="s">
        <v>410</v>
      </c>
      <c r="G92" s="7">
        <v>33.264277999999997</v>
      </c>
      <c r="H92" s="7">
        <v>-119.539</v>
      </c>
      <c r="I92" s="34">
        <v>49.454545454545404</v>
      </c>
      <c r="J92" s="35">
        <v>0.35115360366755299</v>
      </c>
      <c r="K92" s="35">
        <v>0.337747857701021</v>
      </c>
      <c r="L92" s="35">
        <v>9.3987649277102995E-5</v>
      </c>
      <c r="M92" s="35">
        <v>21.8825517532741</v>
      </c>
      <c r="N92" s="9" t="s">
        <v>168</v>
      </c>
      <c r="O92" s="7" t="s">
        <v>154</v>
      </c>
      <c r="P92" s="19">
        <v>2.547E-2</v>
      </c>
      <c r="Q92" s="19">
        <v>1.5779999999999999E-2</v>
      </c>
      <c r="R92" s="19">
        <v>3.2599999999999999E-3</v>
      </c>
      <c r="S92" s="11" t="s">
        <v>56</v>
      </c>
      <c r="T92" s="36">
        <v>0.99788770000000004</v>
      </c>
      <c r="U92" s="36">
        <v>0.98373860000000002</v>
      </c>
      <c r="V92" s="36">
        <v>0.99969940000000002</v>
      </c>
      <c r="W92" s="10"/>
    </row>
    <row r="94" spans="1:23" x14ac:dyDescent="0.2">
      <c r="A94" s="37" t="s">
        <v>181</v>
      </c>
      <c r="B94" s="44" t="s">
        <v>0</v>
      </c>
      <c r="C94" s="13" t="s">
        <v>339</v>
      </c>
      <c r="D94" s="13" t="s">
        <v>429</v>
      </c>
      <c r="E94" s="13" t="s">
        <v>340</v>
      </c>
      <c r="F94" s="13" t="s">
        <v>341</v>
      </c>
      <c r="G94" s="13" t="s">
        <v>342</v>
      </c>
      <c r="H94" s="13" t="s">
        <v>343</v>
      </c>
      <c r="I94" s="15" t="s">
        <v>163</v>
      </c>
      <c r="J94" s="15" t="s">
        <v>164</v>
      </c>
      <c r="K94" s="15" t="s">
        <v>165</v>
      </c>
      <c r="L94" s="15" t="s">
        <v>166</v>
      </c>
      <c r="M94" s="15" t="s">
        <v>167</v>
      </c>
      <c r="N94" s="15" t="s">
        <v>431</v>
      </c>
      <c r="O94" s="21" t="s">
        <v>918</v>
      </c>
    </row>
    <row r="95" spans="1:23" x14ac:dyDescent="0.2">
      <c r="A95" s="2" t="s">
        <v>565</v>
      </c>
      <c r="B95" s="42" t="s">
        <v>566</v>
      </c>
      <c r="C95" t="s">
        <v>819</v>
      </c>
      <c r="D95" t="s">
        <v>861</v>
      </c>
      <c r="E95" t="s">
        <v>825</v>
      </c>
      <c r="F95" t="s">
        <v>346</v>
      </c>
      <c r="G95">
        <v>-22.53</v>
      </c>
      <c r="H95">
        <v>-63.82</v>
      </c>
      <c r="I95" s="39">
        <v>56.470085144532298</v>
      </c>
      <c r="J95" s="39">
        <v>29.561711434685101</v>
      </c>
      <c r="K95" s="39">
        <v>28.856919532325801</v>
      </c>
      <c r="L95" s="39">
        <v>5201.38463395497</v>
      </c>
      <c r="M95" t="s">
        <v>169</v>
      </c>
      <c r="N95" t="s">
        <v>868</v>
      </c>
      <c r="O95" s="5" t="s">
        <v>922</v>
      </c>
    </row>
    <row r="96" spans="1:23" x14ac:dyDescent="0.2">
      <c r="A96" s="26" t="s">
        <v>511</v>
      </c>
      <c r="B96" s="42" t="s">
        <v>512</v>
      </c>
      <c r="C96" t="s">
        <v>819</v>
      </c>
      <c r="D96" t="s">
        <v>861</v>
      </c>
      <c r="E96" t="s">
        <v>65</v>
      </c>
      <c r="F96" t="s">
        <v>823</v>
      </c>
      <c r="G96">
        <v>-13</v>
      </c>
      <c r="H96">
        <v>143</v>
      </c>
      <c r="I96" s="39">
        <v>42.411652015118399</v>
      </c>
      <c r="J96" s="39">
        <v>41.530337479799698</v>
      </c>
      <c r="K96" s="39">
        <v>8.1018692259863696E-3</v>
      </c>
      <c r="L96" s="39">
        <v>13602.375339489399</v>
      </c>
      <c r="M96" t="s">
        <v>168</v>
      </c>
      <c r="N96" t="s">
        <v>865</v>
      </c>
      <c r="O96" s="5" t="s">
        <v>65</v>
      </c>
    </row>
    <row r="97" spans="1:15" x14ac:dyDescent="0.2">
      <c r="A97" s="26" t="s">
        <v>513</v>
      </c>
      <c r="B97" s="42" t="s">
        <v>514</v>
      </c>
      <c r="C97" t="s">
        <v>819</v>
      </c>
      <c r="D97" t="s">
        <v>861</v>
      </c>
      <c r="E97" t="s">
        <v>65</v>
      </c>
      <c r="F97" t="s">
        <v>823</v>
      </c>
      <c r="G97">
        <v>-13</v>
      </c>
      <c r="H97">
        <v>143</v>
      </c>
      <c r="I97" s="39">
        <v>41.960493987174999</v>
      </c>
      <c r="J97" s="39">
        <v>21.1747526569877</v>
      </c>
      <c r="K97" s="39">
        <v>20.9295051516801</v>
      </c>
      <c r="L97" s="39">
        <v>11209.010561892601</v>
      </c>
      <c r="M97" t="s">
        <v>169</v>
      </c>
      <c r="N97" t="s">
        <v>866</v>
      </c>
      <c r="O97" s="5" t="s">
        <v>65</v>
      </c>
    </row>
    <row r="98" spans="1:15" x14ac:dyDescent="0.2">
      <c r="A98" s="40" t="s">
        <v>515</v>
      </c>
      <c r="B98" s="42" t="s">
        <v>516</v>
      </c>
      <c r="C98" t="s">
        <v>393</v>
      </c>
      <c r="D98" t="s">
        <v>861</v>
      </c>
      <c r="E98" t="s">
        <v>824</v>
      </c>
      <c r="F98" t="s">
        <v>354</v>
      </c>
      <c r="G98">
        <v>-18.350000000000001</v>
      </c>
      <c r="H98">
        <v>-67.86</v>
      </c>
      <c r="I98" s="39">
        <v>27.323930550600899</v>
      </c>
      <c r="J98" s="39">
        <v>14.0012570807159</v>
      </c>
      <c r="K98" s="39">
        <v>15.365078721588199</v>
      </c>
      <c r="L98" s="39">
        <v>1974.37123543967</v>
      </c>
      <c r="M98" t="s">
        <v>169</v>
      </c>
      <c r="N98" t="s">
        <v>70</v>
      </c>
      <c r="O98" s="5" t="s">
        <v>921</v>
      </c>
    </row>
    <row r="99" spans="1:15" x14ac:dyDescent="0.2">
      <c r="A99" s="40" t="s">
        <v>517</v>
      </c>
      <c r="B99" s="42" t="s">
        <v>518</v>
      </c>
      <c r="C99" t="s">
        <v>393</v>
      </c>
      <c r="D99" t="s">
        <v>861</v>
      </c>
      <c r="E99" t="s">
        <v>824</v>
      </c>
      <c r="F99" t="s">
        <v>354</v>
      </c>
      <c r="G99">
        <v>-18.350000000000001</v>
      </c>
      <c r="H99">
        <v>-67.86</v>
      </c>
      <c r="I99" s="39">
        <v>0.303058992954508</v>
      </c>
      <c r="J99" s="39">
        <v>0.14554886396928099</v>
      </c>
      <c r="K99" s="39">
        <v>0.16224457804565101</v>
      </c>
      <c r="L99" s="39">
        <v>50.189872653750903</v>
      </c>
      <c r="M99" t="s">
        <v>169</v>
      </c>
      <c r="N99" t="s">
        <v>70</v>
      </c>
      <c r="O99" s="5" t="s">
        <v>921</v>
      </c>
    </row>
    <row r="100" spans="1:15" x14ac:dyDescent="0.2">
      <c r="A100" s="40" t="s">
        <v>519</v>
      </c>
      <c r="B100" s="42" t="s">
        <v>520</v>
      </c>
      <c r="C100" t="s">
        <v>393</v>
      </c>
      <c r="D100" t="s">
        <v>861</v>
      </c>
      <c r="E100" t="s">
        <v>824</v>
      </c>
      <c r="F100" t="s">
        <v>354</v>
      </c>
      <c r="G100">
        <v>-18.350000000000001</v>
      </c>
      <c r="H100">
        <v>-67.86</v>
      </c>
      <c r="I100" s="39">
        <v>0.29202360331828697</v>
      </c>
      <c r="J100" s="39">
        <v>0.14150631473883801</v>
      </c>
      <c r="K100" s="39">
        <v>0.155531871135379</v>
      </c>
      <c r="L100" s="39">
        <v>48.222101514877103</v>
      </c>
      <c r="M100" t="s">
        <v>169</v>
      </c>
      <c r="N100" t="s">
        <v>867</v>
      </c>
      <c r="O100" s="5" t="s">
        <v>921</v>
      </c>
    </row>
    <row r="101" spans="1:15" x14ac:dyDescent="0.2">
      <c r="A101" s="40" t="s">
        <v>521</v>
      </c>
      <c r="B101" s="42" t="s">
        <v>522</v>
      </c>
      <c r="C101" t="s">
        <v>393</v>
      </c>
      <c r="D101" t="s">
        <v>861</v>
      </c>
      <c r="E101" t="s">
        <v>824</v>
      </c>
      <c r="F101" t="s">
        <v>354</v>
      </c>
      <c r="G101">
        <v>-18.350000000000001</v>
      </c>
      <c r="H101">
        <v>-67.86</v>
      </c>
      <c r="I101" s="39">
        <v>0.27445114827316602</v>
      </c>
      <c r="J101" s="39">
        <v>0.265418414832855</v>
      </c>
      <c r="K101" s="39">
        <v>7.8402718623829504E-4</v>
      </c>
      <c r="L101" s="39">
        <v>32.638964330979498</v>
      </c>
      <c r="M101" t="s">
        <v>168</v>
      </c>
      <c r="N101" t="s">
        <v>70</v>
      </c>
      <c r="O101" s="5" t="s">
        <v>921</v>
      </c>
    </row>
    <row r="102" spans="1:15" x14ac:dyDescent="0.2">
      <c r="A102" s="40" t="s">
        <v>523</v>
      </c>
      <c r="B102" s="42" t="s">
        <v>524</v>
      </c>
      <c r="C102" t="s">
        <v>393</v>
      </c>
      <c r="D102" t="s">
        <v>861</v>
      </c>
      <c r="E102" t="s">
        <v>824</v>
      </c>
      <c r="F102" t="s">
        <v>354</v>
      </c>
      <c r="G102">
        <v>-18.350000000000001</v>
      </c>
      <c r="H102">
        <v>-67.86</v>
      </c>
      <c r="I102" s="39">
        <v>1.4265515087960301</v>
      </c>
      <c r="J102" s="39">
        <v>0.70265752449061503</v>
      </c>
      <c r="K102" s="39">
        <v>0.76907836934966101</v>
      </c>
      <c r="L102" s="39">
        <v>140.45422173939201</v>
      </c>
      <c r="M102" t="s">
        <v>169</v>
      </c>
      <c r="N102" t="s">
        <v>70</v>
      </c>
      <c r="O102" s="5" t="s">
        <v>921</v>
      </c>
    </row>
    <row r="103" spans="1:15" x14ac:dyDescent="0.2">
      <c r="A103" s="40" t="s">
        <v>525</v>
      </c>
      <c r="B103" s="42" t="s">
        <v>526</v>
      </c>
      <c r="C103" t="s">
        <v>393</v>
      </c>
      <c r="D103" t="s">
        <v>861</v>
      </c>
      <c r="E103" t="s">
        <v>824</v>
      </c>
      <c r="F103" t="s">
        <v>354</v>
      </c>
      <c r="G103">
        <v>-18.350000000000001</v>
      </c>
      <c r="H103">
        <v>-67.86</v>
      </c>
      <c r="I103" s="39">
        <v>0.63244054519147397</v>
      </c>
      <c r="J103" s="39">
        <v>0.59748283294581195</v>
      </c>
      <c r="K103" s="39">
        <v>4.7787413131939003E-4</v>
      </c>
      <c r="L103" s="39">
        <v>50.6484398575653</v>
      </c>
      <c r="M103" t="s">
        <v>168</v>
      </c>
      <c r="N103" t="s">
        <v>436</v>
      </c>
      <c r="O103" s="5" t="s">
        <v>921</v>
      </c>
    </row>
    <row r="104" spans="1:15" x14ac:dyDescent="0.2">
      <c r="A104" s="40" t="s">
        <v>527</v>
      </c>
      <c r="B104" s="42" t="s">
        <v>528</v>
      </c>
      <c r="C104" t="s">
        <v>393</v>
      </c>
      <c r="D104" t="s">
        <v>861</v>
      </c>
      <c r="E104" t="s">
        <v>824</v>
      </c>
      <c r="F104" t="s">
        <v>354</v>
      </c>
      <c r="G104">
        <v>-18.350000000000001</v>
      </c>
      <c r="H104">
        <v>-67.86</v>
      </c>
      <c r="I104" s="39">
        <v>0.38238468696017602</v>
      </c>
      <c r="J104" s="39">
        <v>0.18967781490871299</v>
      </c>
      <c r="K104" s="39">
        <v>0.20187638740542499</v>
      </c>
      <c r="L104" s="39">
        <v>27.122759369907602</v>
      </c>
      <c r="M104" t="s">
        <v>169</v>
      </c>
      <c r="N104" t="s">
        <v>70</v>
      </c>
      <c r="O104" s="5" t="s">
        <v>921</v>
      </c>
    </row>
    <row r="105" spans="1:15" x14ac:dyDescent="0.2">
      <c r="A105" s="40" t="s">
        <v>529</v>
      </c>
      <c r="B105" s="42" t="s">
        <v>530</v>
      </c>
      <c r="C105" t="s">
        <v>393</v>
      </c>
      <c r="D105" t="s">
        <v>861</v>
      </c>
      <c r="E105" t="s">
        <v>824</v>
      </c>
      <c r="F105" t="s">
        <v>354</v>
      </c>
      <c r="G105">
        <v>-18.350000000000001</v>
      </c>
      <c r="H105">
        <v>-67.86</v>
      </c>
      <c r="I105" s="39">
        <v>2.5014137272515802</v>
      </c>
      <c r="J105" s="39">
        <v>1.2206671014031201</v>
      </c>
      <c r="K105" s="39">
        <v>1.33955844545001</v>
      </c>
      <c r="L105" s="39">
        <v>267.79890156315997</v>
      </c>
      <c r="M105" t="s">
        <v>169</v>
      </c>
      <c r="N105" t="s">
        <v>70</v>
      </c>
      <c r="O105" s="5" t="s">
        <v>921</v>
      </c>
    </row>
    <row r="106" spans="1:15" x14ac:dyDescent="0.2">
      <c r="A106" s="40" t="s">
        <v>531</v>
      </c>
      <c r="B106" s="42" t="s">
        <v>532</v>
      </c>
      <c r="C106" t="s">
        <v>393</v>
      </c>
      <c r="D106" t="s">
        <v>861</v>
      </c>
      <c r="E106" t="s">
        <v>824</v>
      </c>
      <c r="F106" t="s">
        <v>354</v>
      </c>
      <c r="G106">
        <v>-18.350000000000001</v>
      </c>
      <c r="H106">
        <v>-67.86</v>
      </c>
      <c r="I106" s="39">
        <v>0.59925366571684202</v>
      </c>
      <c r="J106" s="39">
        <v>0.29783681386856897</v>
      </c>
      <c r="K106" s="39">
        <v>0.32734865622042802</v>
      </c>
      <c r="L106" s="39">
        <v>56.068199649948703</v>
      </c>
      <c r="M106" t="s">
        <v>169</v>
      </c>
      <c r="N106" t="s">
        <v>70</v>
      </c>
      <c r="O106" s="5" t="s">
        <v>921</v>
      </c>
    </row>
    <row r="107" spans="1:15" x14ac:dyDescent="0.2">
      <c r="A107" s="40" t="s">
        <v>533</v>
      </c>
      <c r="B107" s="42" t="s">
        <v>534</v>
      </c>
      <c r="C107" t="s">
        <v>393</v>
      </c>
      <c r="D107" t="s">
        <v>861</v>
      </c>
      <c r="E107" t="s">
        <v>824</v>
      </c>
      <c r="F107" t="s">
        <v>354</v>
      </c>
      <c r="G107">
        <v>-18.350000000000001</v>
      </c>
      <c r="H107">
        <v>-67.86</v>
      </c>
      <c r="I107" s="39">
        <v>0.53192402170839603</v>
      </c>
      <c r="J107" s="39">
        <v>0.52140048286700702</v>
      </c>
      <c r="K107" s="39">
        <v>3.8245228596990003E-4</v>
      </c>
      <c r="L107" s="39">
        <v>57.878749471905302</v>
      </c>
      <c r="M107" t="s">
        <v>168</v>
      </c>
      <c r="N107" t="s">
        <v>442</v>
      </c>
      <c r="O107" s="5" t="s">
        <v>921</v>
      </c>
    </row>
    <row r="108" spans="1:15" x14ac:dyDescent="0.2">
      <c r="A108" s="40" t="s">
        <v>535</v>
      </c>
      <c r="B108" s="42" t="s">
        <v>536</v>
      </c>
      <c r="C108" t="s">
        <v>393</v>
      </c>
      <c r="D108" t="s">
        <v>861</v>
      </c>
      <c r="E108" t="s">
        <v>824</v>
      </c>
      <c r="F108" t="s">
        <v>354</v>
      </c>
      <c r="G108">
        <v>-18.350000000000001</v>
      </c>
      <c r="H108">
        <v>-67.86</v>
      </c>
      <c r="I108" s="39">
        <v>0.90955634283660702</v>
      </c>
      <c r="J108" s="39">
        <v>0.89546708252346197</v>
      </c>
      <c r="K108" s="39">
        <v>2.8683921447742502E-4</v>
      </c>
      <c r="L108" s="39">
        <v>98.146478363208402</v>
      </c>
      <c r="M108" t="s">
        <v>168</v>
      </c>
      <c r="N108" t="s">
        <v>70</v>
      </c>
      <c r="O108" s="5" t="s">
        <v>921</v>
      </c>
    </row>
    <row r="109" spans="1:15" x14ac:dyDescent="0.2">
      <c r="A109" s="40" t="s">
        <v>537</v>
      </c>
      <c r="B109" s="42" t="s">
        <v>538</v>
      </c>
      <c r="C109" t="s">
        <v>393</v>
      </c>
      <c r="D109" t="s">
        <v>861</v>
      </c>
      <c r="E109" t="s">
        <v>824</v>
      </c>
      <c r="F109" t="s">
        <v>354</v>
      </c>
      <c r="G109">
        <v>-18.350000000000001</v>
      </c>
      <c r="H109">
        <v>-67.86</v>
      </c>
      <c r="I109" s="39">
        <v>0.811215971940622</v>
      </c>
      <c r="J109" s="39">
        <v>0.81262870223860195</v>
      </c>
      <c r="K109" s="39">
        <v>6.1192365755184002E-4</v>
      </c>
      <c r="L109" s="39">
        <v>62.332669442935597</v>
      </c>
      <c r="M109" t="s">
        <v>168</v>
      </c>
      <c r="N109" t="s">
        <v>70</v>
      </c>
      <c r="O109" s="5" t="s">
        <v>921</v>
      </c>
    </row>
    <row r="110" spans="1:15" x14ac:dyDescent="0.2">
      <c r="A110" s="40" t="s">
        <v>539</v>
      </c>
      <c r="B110" s="42" t="s">
        <v>540</v>
      </c>
      <c r="C110" t="s">
        <v>393</v>
      </c>
      <c r="D110" t="s">
        <v>861</v>
      </c>
      <c r="E110" t="s">
        <v>824</v>
      </c>
      <c r="F110" t="s">
        <v>354</v>
      </c>
      <c r="G110">
        <v>-18.350000000000001</v>
      </c>
      <c r="H110">
        <v>-67.86</v>
      </c>
      <c r="I110" s="39">
        <v>1.95101200958599</v>
      </c>
      <c r="J110" s="39">
        <v>0.98957937276635</v>
      </c>
      <c r="K110" s="39">
        <v>1.1121681879821801</v>
      </c>
      <c r="L110" s="39">
        <v>146.07948578670999</v>
      </c>
      <c r="M110" s="31" t="s">
        <v>169</v>
      </c>
      <c r="N110" t="s">
        <v>70</v>
      </c>
      <c r="O110" s="5" t="s">
        <v>921</v>
      </c>
    </row>
    <row r="111" spans="1:15" x14ac:dyDescent="0.2">
      <c r="A111" s="40" t="s">
        <v>541</v>
      </c>
      <c r="B111" s="42" t="s">
        <v>542</v>
      </c>
      <c r="C111" t="s">
        <v>393</v>
      </c>
      <c r="D111" t="s">
        <v>861</v>
      </c>
      <c r="E111" t="s">
        <v>824</v>
      </c>
      <c r="F111" t="s">
        <v>354</v>
      </c>
      <c r="G111">
        <v>-18.350000000000001</v>
      </c>
      <c r="H111">
        <v>-67.86</v>
      </c>
      <c r="I111" s="39">
        <v>2.0849441125965398</v>
      </c>
      <c r="J111" s="39">
        <v>2.0660938147015799</v>
      </c>
      <c r="K111" s="39">
        <v>4.2308784135420202E-4</v>
      </c>
      <c r="L111" s="39">
        <v>192.661898726537</v>
      </c>
      <c r="M111" t="s">
        <v>168</v>
      </c>
      <c r="N111" t="s">
        <v>70</v>
      </c>
      <c r="O111" s="5" t="s">
        <v>921</v>
      </c>
    </row>
    <row r="112" spans="1:15" x14ac:dyDescent="0.2">
      <c r="A112" s="40" t="s">
        <v>543</v>
      </c>
      <c r="B112" s="42" t="s">
        <v>544</v>
      </c>
      <c r="C112" t="s">
        <v>393</v>
      </c>
      <c r="D112" t="s">
        <v>861</v>
      </c>
      <c r="E112" t="s">
        <v>824</v>
      </c>
      <c r="F112" t="s">
        <v>354</v>
      </c>
      <c r="G112">
        <v>-18.350000000000001</v>
      </c>
      <c r="H112">
        <v>-67.86</v>
      </c>
      <c r="I112" s="39">
        <v>2.5171034827716499</v>
      </c>
      <c r="J112" s="39">
        <v>2.4690714828314699</v>
      </c>
      <c r="K112" s="39">
        <v>5.8754232432125901E-4</v>
      </c>
      <c r="L112" s="39">
        <v>298.86293680970402</v>
      </c>
      <c r="M112" t="s">
        <v>168</v>
      </c>
      <c r="N112" t="s">
        <v>70</v>
      </c>
      <c r="O112" s="5" t="s">
        <v>921</v>
      </c>
    </row>
    <row r="113" spans="1:15" x14ac:dyDescent="0.2">
      <c r="A113" s="40" t="s">
        <v>545</v>
      </c>
      <c r="B113" s="42" t="s">
        <v>546</v>
      </c>
      <c r="C113" t="s">
        <v>393</v>
      </c>
      <c r="D113" t="s">
        <v>861</v>
      </c>
      <c r="E113" t="s">
        <v>824</v>
      </c>
      <c r="F113" t="s">
        <v>354</v>
      </c>
      <c r="G113">
        <v>-18.350000000000001</v>
      </c>
      <c r="H113">
        <v>-67.86</v>
      </c>
      <c r="I113" s="39">
        <v>2.6167953576478098</v>
      </c>
      <c r="J113" s="39">
        <v>1.28900793602856</v>
      </c>
      <c r="K113" s="39">
        <v>1.53840122132313</v>
      </c>
      <c r="L113" s="39">
        <v>323.57800712173298</v>
      </c>
      <c r="M113" t="s">
        <v>169</v>
      </c>
      <c r="N113" t="s">
        <v>70</v>
      </c>
      <c r="O113" s="5" t="s">
        <v>921</v>
      </c>
    </row>
    <row r="114" spans="1:15" x14ac:dyDescent="0.2">
      <c r="A114" s="40" t="s">
        <v>547</v>
      </c>
      <c r="B114" s="42" t="s">
        <v>548</v>
      </c>
      <c r="C114" t="s">
        <v>393</v>
      </c>
      <c r="D114" t="s">
        <v>861</v>
      </c>
      <c r="E114" t="s">
        <v>824</v>
      </c>
      <c r="F114" t="s">
        <v>354</v>
      </c>
      <c r="G114">
        <v>-18.350000000000001</v>
      </c>
      <c r="H114">
        <v>-67.86</v>
      </c>
      <c r="I114" s="39">
        <v>2.1068622964714998</v>
      </c>
      <c r="J114" s="39">
        <v>2.0845943366320698</v>
      </c>
      <c r="K114" s="39">
        <v>3.5730604816737899E-4</v>
      </c>
      <c r="L114" s="39">
        <v>125.216548977005</v>
      </c>
      <c r="M114" t="s">
        <v>168</v>
      </c>
      <c r="N114" t="s">
        <v>70</v>
      </c>
      <c r="O114" s="5" t="s">
        <v>921</v>
      </c>
    </row>
    <row r="115" spans="1:15" x14ac:dyDescent="0.2">
      <c r="A115" s="40" t="s">
        <v>549</v>
      </c>
      <c r="B115" s="42" t="s">
        <v>550</v>
      </c>
      <c r="C115" t="s">
        <v>393</v>
      </c>
      <c r="D115" t="s">
        <v>861</v>
      </c>
      <c r="E115" t="s">
        <v>824</v>
      </c>
      <c r="F115" t="s">
        <v>354</v>
      </c>
      <c r="G115">
        <v>-18.350000000000001</v>
      </c>
      <c r="H115">
        <v>-67.86</v>
      </c>
      <c r="I115" s="39">
        <v>2.2951082719461602</v>
      </c>
      <c r="J115" s="39">
        <v>1.1438473933387701</v>
      </c>
      <c r="K115" s="39">
        <v>1.29085123457032</v>
      </c>
      <c r="L115" s="39">
        <v>101.970245639447</v>
      </c>
      <c r="M115" t="s">
        <v>169</v>
      </c>
      <c r="N115" t="s">
        <v>70</v>
      </c>
      <c r="O115" s="5" t="s">
        <v>921</v>
      </c>
    </row>
    <row r="116" spans="1:15" x14ac:dyDescent="0.2">
      <c r="A116" s="40" t="s">
        <v>551</v>
      </c>
      <c r="B116" s="42" t="s">
        <v>552</v>
      </c>
      <c r="C116" t="s">
        <v>393</v>
      </c>
      <c r="D116" t="s">
        <v>861</v>
      </c>
      <c r="E116" t="s">
        <v>824</v>
      </c>
      <c r="F116" t="s">
        <v>354</v>
      </c>
      <c r="G116">
        <v>-18.350000000000001</v>
      </c>
      <c r="H116">
        <v>-67.86</v>
      </c>
      <c r="I116" s="39">
        <v>2.38939146272911</v>
      </c>
      <c r="J116" s="39">
        <v>2.3466539140268301</v>
      </c>
      <c r="K116" s="39">
        <v>4.8246355875102898E-4</v>
      </c>
      <c r="L116" s="39">
        <v>361.769328263624</v>
      </c>
      <c r="M116" t="s">
        <v>168</v>
      </c>
      <c r="N116" t="s">
        <v>70</v>
      </c>
      <c r="O116" s="5" t="s">
        <v>921</v>
      </c>
    </row>
    <row r="117" spans="1:15" x14ac:dyDescent="0.2">
      <c r="A117" s="40" t="s">
        <v>553</v>
      </c>
      <c r="B117" s="42" t="s">
        <v>554</v>
      </c>
      <c r="C117" t="s">
        <v>393</v>
      </c>
      <c r="D117" t="s">
        <v>861</v>
      </c>
      <c r="E117" t="s">
        <v>824</v>
      </c>
      <c r="F117" t="s">
        <v>354</v>
      </c>
      <c r="G117">
        <v>-18.350000000000001</v>
      </c>
      <c r="H117">
        <v>-67.86</v>
      </c>
      <c r="I117" s="39">
        <v>2.5070483427034498</v>
      </c>
      <c r="J117" s="39">
        <v>2.5132531891719698</v>
      </c>
      <c r="K117" s="39">
        <v>5.0177739919250904E-4</v>
      </c>
      <c r="L117" s="39">
        <v>220.29941456937601</v>
      </c>
      <c r="M117" t="s">
        <v>168</v>
      </c>
      <c r="N117" t="s">
        <v>442</v>
      </c>
      <c r="O117" s="5" t="s">
        <v>921</v>
      </c>
    </row>
    <row r="118" spans="1:15" x14ac:dyDescent="0.2">
      <c r="A118" s="40" t="s">
        <v>555</v>
      </c>
      <c r="B118" s="42" t="s">
        <v>556</v>
      </c>
      <c r="C118" t="s">
        <v>393</v>
      </c>
      <c r="D118" t="s">
        <v>861</v>
      </c>
      <c r="E118" t="s">
        <v>824</v>
      </c>
      <c r="F118" t="s">
        <v>354</v>
      </c>
      <c r="G118">
        <v>-18.350000000000001</v>
      </c>
      <c r="H118">
        <v>-67.86</v>
      </c>
      <c r="I118" s="39">
        <v>0.85943798119491899</v>
      </c>
      <c r="J118" s="39">
        <v>0.40586010481418899</v>
      </c>
      <c r="K118" s="39">
        <v>0.51136165347891505</v>
      </c>
      <c r="L118" s="39">
        <v>65.990886595449297</v>
      </c>
      <c r="M118" t="s">
        <v>169</v>
      </c>
      <c r="N118" t="s">
        <v>70</v>
      </c>
      <c r="O118" s="5" t="s">
        <v>921</v>
      </c>
    </row>
    <row r="119" spans="1:15" x14ac:dyDescent="0.2">
      <c r="A119" s="40" t="s">
        <v>557</v>
      </c>
      <c r="B119" s="42" t="s">
        <v>558</v>
      </c>
      <c r="C119" t="s">
        <v>393</v>
      </c>
      <c r="D119" t="s">
        <v>861</v>
      </c>
      <c r="E119" t="s">
        <v>824</v>
      </c>
      <c r="F119" t="s">
        <v>354</v>
      </c>
      <c r="G119">
        <v>-18.350000000000001</v>
      </c>
      <c r="H119">
        <v>-67.86</v>
      </c>
      <c r="I119" s="39">
        <v>1.9515435762611</v>
      </c>
      <c r="J119" s="39">
        <v>1.92507267405765</v>
      </c>
      <c r="K119" s="39">
        <v>2.5643425774281802E-4</v>
      </c>
      <c r="L119" s="39">
        <v>134.08636610537701</v>
      </c>
      <c r="M119" t="s">
        <v>168</v>
      </c>
      <c r="N119" t="s">
        <v>442</v>
      </c>
      <c r="O119" s="5" t="s">
        <v>921</v>
      </c>
    </row>
    <row r="120" spans="1:15" x14ac:dyDescent="0.2">
      <c r="A120" s="40" t="s">
        <v>559</v>
      </c>
      <c r="B120" s="42" t="s">
        <v>560</v>
      </c>
      <c r="C120" t="s">
        <v>393</v>
      </c>
      <c r="D120" t="s">
        <v>861</v>
      </c>
      <c r="E120" t="s">
        <v>824</v>
      </c>
      <c r="F120" t="s">
        <v>354</v>
      </c>
      <c r="G120">
        <v>-18.350000000000001</v>
      </c>
      <c r="H120">
        <v>-67.86</v>
      </c>
      <c r="I120" s="39">
        <v>2.2785945060796999</v>
      </c>
      <c r="J120" s="39">
        <v>2.2344181953070699</v>
      </c>
      <c r="K120" s="39">
        <v>1.6655797053989101E-4</v>
      </c>
      <c r="L120" s="39">
        <v>251.71627738547801</v>
      </c>
      <c r="M120" t="s">
        <v>168</v>
      </c>
      <c r="N120" t="s">
        <v>70</v>
      </c>
      <c r="O120" s="5" t="s">
        <v>921</v>
      </c>
    </row>
    <row r="121" spans="1:15" x14ac:dyDescent="0.2">
      <c r="A121" s="40" t="s">
        <v>561</v>
      </c>
      <c r="B121" s="42" t="s">
        <v>562</v>
      </c>
      <c r="C121" t="s">
        <v>393</v>
      </c>
      <c r="D121" t="s">
        <v>861</v>
      </c>
      <c r="E121" t="s">
        <v>824</v>
      </c>
      <c r="F121" t="s">
        <v>354</v>
      </c>
      <c r="G121">
        <v>-18.350000000000001</v>
      </c>
      <c r="H121">
        <v>-67.86</v>
      </c>
      <c r="I121" s="39">
        <v>1.7795037271635901</v>
      </c>
      <c r="J121" s="39">
        <v>0.87492222471551395</v>
      </c>
      <c r="K121" s="39">
        <v>1.0219501796617401</v>
      </c>
      <c r="L121" s="39">
        <v>169.646629247389</v>
      </c>
      <c r="M121" t="s">
        <v>169</v>
      </c>
      <c r="N121" t="s">
        <v>438</v>
      </c>
      <c r="O121" s="5" t="s">
        <v>921</v>
      </c>
    </row>
    <row r="122" spans="1:15" x14ac:dyDescent="0.2">
      <c r="A122" s="2" t="s">
        <v>601</v>
      </c>
      <c r="B122" s="42" t="s">
        <v>602</v>
      </c>
      <c r="C122" t="s">
        <v>818</v>
      </c>
      <c r="D122" t="s">
        <v>861</v>
      </c>
      <c r="E122" t="s">
        <v>840</v>
      </c>
      <c r="F122" t="s">
        <v>360</v>
      </c>
      <c r="G122">
        <v>-10</v>
      </c>
      <c r="H122">
        <v>-63</v>
      </c>
      <c r="I122" s="39">
        <v>46.9312785501196</v>
      </c>
      <c r="J122" s="39">
        <v>45.888479061851001</v>
      </c>
      <c r="K122" s="39">
        <v>0</v>
      </c>
      <c r="L122" s="39">
        <v>22132.6919548554</v>
      </c>
      <c r="M122" t="s">
        <v>168</v>
      </c>
      <c r="N122" t="s">
        <v>874</v>
      </c>
      <c r="O122" s="5" t="s">
        <v>933</v>
      </c>
    </row>
    <row r="123" spans="1:15" x14ac:dyDescent="0.2">
      <c r="A123" s="2" t="s">
        <v>605</v>
      </c>
      <c r="B123" s="42" t="s">
        <v>606</v>
      </c>
      <c r="C123" t="s">
        <v>818</v>
      </c>
      <c r="D123" t="s">
        <v>861</v>
      </c>
      <c r="E123" t="s">
        <v>840</v>
      </c>
      <c r="F123" t="s">
        <v>360</v>
      </c>
      <c r="G123">
        <v>-10</v>
      </c>
      <c r="H123">
        <v>-63</v>
      </c>
      <c r="I123" s="39">
        <v>32.895240395284901</v>
      </c>
      <c r="J123" s="39">
        <v>31.113323613018199</v>
      </c>
      <c r="K123" s="39">
        <v>0</v>
      </c>
      <c r="L123" s="39">
        <v>15639.345524775101</v>
      </c>
      <c r="M123" t="s">
        <v>168</v>
      </c>
      <c r="N123" t="s">
        <v>874</v>
      </c>
      <c r="O123" s="5" t="s">
        <v>933</v>
      </c>
    </row>
    <row r="124" spans="1:15" x14ac:dyDescent="0.2">
      <c r="A124" s="2" t="s">
        <v>607</v>
      </c>
      <c r="B124" s="42" t="s">
        <v>608</v>
      </c>
      <c r="C124" t="s">
        <v>818</v>
      </c>
      <c r="D124" t="s">
        <v>861</v>
      </c>
      <c r="E124" t="s">
        <v>840</v>
      </c>
      <c r="F124" t="s">
        <v>360</v>
      </c>
      <c r="G124">
        <v>-10</v>
      </c>
      <c r="H124">
        <v>-63</v>
      </c>
      <c r="I124" s="39">
        <v>41.082233779770498</v>
      </c>
      <c r="J124" s="39">
        <v>39.675937855906298</v>
      </c>
      <c r="K124" s="39">
        <v>0</v>
      </c>
      <c r="L124" s="39">
        <v>18599.1436417406</v>
      </c>
      <c r="M124" t="s">
        <v>168</v>
      </c>
      <c r="N124" t="s">
        <v>436</v>
      </c>
      <c r="O124" s="5" t="s">
        <v>933</v>
      </c>
    </row>
    <row r="125" spans="1:15" x14ac:dyDescent="0.2">
      <c r="A125" s="2" t="s">
        <v>609</v>
      </c>
      <c r="B125" s="42" t="s">
        <v>610</v>
      </c>
      <c r="C125" t="s">
        <v>818</v>
      </c>
      <c r="D125" t="s">
        <v>861</v>
      </c>
      <c r="E125" t="s">
        <v>840</v>
      </c>
      <c r="F125" t="s">
        <v>360</v>
      </c>
      <c r="G125">
        <v>-10</v>
      </c>
      <c r="H125">
        <v>-63</v>
      </c>
      <c r="I125" s="39">
        <v>36.506965076660499</v>
      </c>
      <c r="J125" s="39">
        <v>18.326359951985602</v>
      </c>
      <c r="K125" s="39">
        <v>17.7682538978341</v>
      </c>
      <c r="L125" s="39">
        <v>13431.313235560299</v>
      </c>
      <c r="M125" s="31" t="s">
        <v>169</v>
      </c>
      <c r="N125" t="s">
        <v>875</v>
      </c>
      <c r="O125" s="5" t="s">
        <v>933</v>
      </c>
    </row>
    <row r="126" spans="1:15" x14ac:dyDescent="0.2">
      <c r="A126" s="2" t="s">
        <v>611</v>
      </c>
      <c r="B126" s="42" t="s">
        <v>612</v>
      </c>
      <c r="C126" t="s">
        <v>818</v>
      </c>
      <c r="D126" t="s">
        <v>861</v>
      </c>
      <c r="E126" t="s">
        <v>840</v>
      </c>
      <c r="F126" t="s">
        <v>360</v>
      </c>
      <c r="G126">
        <v>-10</v>
      </c>
      <c r="H126">
        <v>-63</v>
      </c>
      <c r="I126" s="39">
        <v>39.677817118386898</v>
      </c>
      <c r="J126" s="39">
        <v>37.917234062262899</v>
      </c>
      <c r="K126" s="39">
        <v>0</v>
      </c>
      <c r="L126" s="39">
        <v>18020.580119500199</v>
      </c>
      <c r="M126" t="s">
        <v>168</v>
      </c>
      <c r="N126" t="s">
        <v>436</v>
      </c>
      <c r="O126" s="5" t="s">
        <v>933</v>
      </c>
    </row>
    <row r="127" spans="1:15" x14ac:dyDescent="0.2">
      <c r="A127" s="2" t="s">
        <v>615</v>
      </c>
      <c r="B127" s="42" t="s">
        <v>616</v>
      </c>
      <c r="C127" t="s">
        <v>818</v>
      </c>
      <c r="D127" t="s">
        <v>861</v>
      </c>
      <c r="E127" t="s">
        <v>840</v>
      </c>
      <c r="F127" t="s">
        <v>360</v>
      </c>
      <c r="G127">
        <v>-10</v>
      </c>
      <c r="H127">
        <v>-63</v>
      </c>
      <c r="I127" s="39">
        <v>36.749362313207101</v>
      </c>
      <c r="J127" s="39">
        <v>18.549189646726902</v>
      </c>
      <c r="K127" s="39">
        <v>18.134877535431499</v>
      </c>
      <c r="L127" s="39">
        <v>11740.135795763101</v>
      </c>
      <c r="M127" s="31" t="s">
        <v>169</v>
      </c>
      <c r="N127" t="s">
        <v>874</v>
      </c>
      <c r="O127" s="5" t="s">
        <v>933</v>
      </c>
    </row>
    <row r="128" spans="1:15" x14ac:dyDescent="0.2">
      <c r="A128" s="2" t="s">
        <v>617</v>
      </c>
      <c r="B128" s="42" t="s">
        <v>618</v>
      </c>
      <c r="C128" t="s">
        <v>818</v>
      </c>
      <c r="D128" t="s">
        <v>861</v>
      </c>
      <c r="E128" t="s">
        <v>840</v>
      </c>
      <c r="F128" t="s">
        <v>360</v>
      </c>
      <c r="G128">
        <v>-10</v>
      </c>
      <c r="H128">
        <v>-63</v>
      </c>
      <c r="I128" s="39">
        <v>36.5710166761435</v>
      </c>
      <c r="J128" s="39">
        <v>35.783187663721101</v>
      </c>
      <c r="K128" s="39">
        <v>0</v>
      </c>
      <c r="L128" s="39">
        <v>15721.353310398899</v>
      </c>
      <c r="M128" t="s">
        <v>168</v>
      </c>
      <c r="N128" t="s">
        <v>874</v>
      </c>
      <c r="O128" s="5" t="s">
        <v>933</v>
      </c>
    </row>
    <row r="129" spans="1:15" x14ac:dyDescent="0.2">
      <c r="A129" s="2" t="s">
        <v>623</v>
      </c>
      <c r="B129" s="42" t="s">
        <v>624</v>
      </c>
      <c r="C129" t="s">
        <v>818</v>
      </c>
      <c r="D129" t="s">
        <v>861</v>
      </c>
      <c r="E129" t="s">
        <v>840</v>
      </c>
      <c r="F129" t="s">
        <v>360</v>
      </c>
      <c r="G129">
        <v>-10</v>
      </c>
      <c r="H129">
        <v>-63</v>
      </c>
      <c r="I129" s="39">
        <v>37.8700522757497</v>
      </c>
      <c r="J129" s="39">
        <v>19.0686816106764</v>
      </c>
      <c r="K129" s="39">
        <v>18.199737331769899</v>
      </c>
      <c r="L129" s="39">
        <v>17582.0052507695</v>
      </c>
      <c r="M129" s="31" t="s">
        <v>169</v>
      </c>
      <c r="N129" t="s">
        <v>436</v>
      </c>
      <c r="O129" s="5" t="s">
        <v>933</v>
      </c>
    </row>
    <row r="130" spans="1:15" x14ac:dyDescent="0.2">
      <c r="A130" s="2" t="s">
        <v>677</v>
      </c>
      <c r="B130" s="42" t="s">
        <v>678</v>
      </c>
      <c r="C130" t="s">
        <v>818</v>
      </c>
      <c r="D130" t="s">
        <v>861</v>
      </c>
      <c r="E130" t="s">
        <v>840</v>
      </c>
      <c r="F130" t="s">
        <v>360</v>
      </c>
      <c r="G130">
        <v>-11</v>
      </c>
      <c r="H130">
        <v>-62</v>
      </c>
      <c r="I130" s="39">
        <v>38.282964080114297</v>
      </c>
      <c r="J130" s="39">
        <v>36.336066516408998</v>
      </c>
      <c r="K130" s="39">
        <v>0</v>
      </c>
      <c r="L130" s="39">
        <v>14276.836441547401</v>
      </c>
      <c r="M130" t="s">
        <v>168</v>
      </c>
      <c r="N130" t="s">
        <v>891</v>
      </c>
      <c r="O130" s="5" t="s">
        <v>941</v>
      </c>
    </row>
    <row r="131" spans="1:15" x14ac:dyDescent="0.2">
      <c r="A131" s="2" t="s">
        <v>679</v>
      </c>
      <c r="B131" s="42" t="s">
        <v>680</v>
      </c>
      <c r="C131" t="s">
        <v>818</v>
      </c>
      <c r="D131" t="s">
        <v>861</v>
      </c>
      <c r="E131" t="s">
        <v>840</v>
      </c>
      <c r="F131" t="s">
        <v>360</v>
      </c>
      <c r="G131">
        <v>-11</v>
      </c>
      <c r="H131">
        <v>-62</v>
      </c>
      <c r="I131" s="39">
        <v>36.051171062997398</v>
      </c>
      <c r="J131" s="39">
        <v>18.0704767234256</v>
      </c>
      <c r="K131" s="39">
        <v>17.344561303802699</v>
      </c>
      <c r="L131" s="39">
        <v>16703.2281972358</v>
      </c>
      <c r="M131" s="31" t="s">
        <v>169</v>
      </c>
      <c r="N131" t="s">
        <v>891</v>
      </c>
      <c r="O131" s="5" t="s">
        <v>941</v>
      </c>
    </row>
    <row r="132" spans="1:15" x14ac:dyDescent="0.2">
      <c r="A132" s="2" t="s">
        <v>681</v>
      </c>
      <c r="B132" s="42" t="s">
        <v>682</v>
      </c>
      <c r="C132" t="s">
        <v>818</v>
      </c>
      <c r="D132" t="s">
        <v>861</v>
      </c>
      <c r="E132" t="s">
        <v>840</v>
      </c>
      <c r="F132" t="s">
        <v>360</v>
      </c>
      <c r="G132">
        <v>-11</v>
      </c>
      <c r="H132">
        <v>-62</v>
      </c>
      <c r="I132" s="39">
        <v>38.969300583556297</v>
      </c>
      <c r="J132" s="39">
        <v>36.627532622137203</v>
      </c>
      <c r="K132" s="39">
        <v>0</v>
      </c>
      <c r="L132" s="39">
        <v>16534.8607037238</v>
      </c>
      <c r="M132" t="s">
        <v>168</v>
      </c>
      <c r="N132" t="s">
        <v>891</v>
      </c>
      <c r="O132" s="5" t="s">
        <v>941</v>
      </c>
    </row>
    <row r="133" spans="1:15" x14ac:dyDescent="0.2">
      <c r="A133" s="2" t="s">
        <v>683</v>
      </c>
      <c r="B133" s="42" t="s">
        <v>684</v>
      </c>
      <c r="C133" t="s">
        <v>818</v>
      </c>
      <c r="D133" t="s">
        <v>861</v>
      </c>
      <c r="E133" t="s">
        <v>840</v>
      </c>
      <c r="F133" t="s">
        <v>360</v>
      </c>
      <c r="G133">
        <v>-11</v>
      </c>
      <c r="H133">
        <v>-62</v>
      </c>
      <c r="I133" s="39">
        <v>36.492393025244397</v>
      </c>
      <c r="J133" s="39">
        <v>18.2756581087284</v>
      </c>
      <c r="K133" s="39">
        <v>17.6857696484144</v>
      </c>
      <c r="L133" s="39">
        <v>15370.439254028601</v>
      </c>
      <c r="M133" s="31" t="s">
        <v>169</v>
      </c>
      <c r="N133" t="s">
        <v>891</v>
      </c>
      <c r="O133" s="5" t="s">
        <v>941</v>
      </c>
    </row>
    <row r="134" spans="1:15" x14ac:dyDescent="0.2">
      <c r="A134" s="2" t="s">
        <v>685</v>
      </c>
      <c r="B134" s="42" t="s">
        <v>686</v>
      </c>
      <c r="C134" t="s">
        <v>818</v>
      </c>
      <c r="D134" t="s">
        <v>861</v>
      </c>
      <c r="E134" t="s">
        <v>840</v>
      </c>
      <c r="F134" t="s">
        <v>360</v>
      </c>
      <c r="G134">
        <v>-11</v>
      </c>
      <c r="H134">
        <v>-62</v>
      </c>
      <c r="I134" s="39">
        <v>35.787755779490602</v>
      </c>
      <c r="J134" s="39">
        <v>18.068932923000698</v>
      </c>
      <c r="K134" s="39">
        <v>17.2578697923982</v>
      </c>
      <c r="L134" s="39">
        <v>14157.113706319</v>
      </c>
      <c r="M134" s="31" t="s">
        <v>169</v>
      </c>
      <c r="N134" t="s">
        <v>891</v>
      </c>
      <c r="O134" s="5" t="s">
        <v>941</v>
      </c>
    </row>
    <row r="135" spans="1:15" x14ac:dyDescent="0.2">
      <c r="A135" s="2" t="s">
        <v>689</v>
      </c>
      <c r="B135" s="42" t="s">
        <v>690</v>
      </c>
      <c r="C135" t="s">
        <v>818</v>
      </c>
      <c r="D135" t="s">
        <v>861</v>
      </c>
      <c r="E135" t="s">
        <v>840</v>
      </c>
      <c r="F135" t="s">
        <v>360</v>
      </c>
      <c r="G135">
        <v>-11</v>
      </c>
      <c r="H135">
        <v>-62</v>
      </c>
      <c r="I135" s="39">
        <v>35.364247595344402</v>
      </c>
      <c r="J135" s="39">
        <v>17.748259121430898</v>
      </c>
      <c r="K135" s="39">
        <v>16.850911589365499</v>
      </c>
      <c r="L135" s="39">
        <v>12880.065363027299</v>
      </c>
      <c r="M135" s="31" t="s">
        <v>169</v>
      </c>
      <c r="N135" t="s">
        <v>891</v>
      </c>
      <c r="O135" s="5" t="s">
        <v>941</v>
      </c>
    </row>
    <row r="136" spans="1:15" x14ac:dyDescent="0.2">
      <c r="A136" s="2" t="s">
        <v>603</v>
      </c>
      <c r="B136" s="42" t="s">
        <v>604</v>
      </c>
      <c r="C136" t="s">
        <v>819</v>
      </c>
      <c r="D136" t="s">
        <v>861</v>
      </c>
      <c r="E136" t="s">
        <v>840</v>
      </c>
      <c r="F136" t="s">
        <v>360</v>
      </c>
      <c r="G136">
        <v>-10</v>
      </c>
      <c r="H136">
        <v>-63</v>
      </c>
      <c r="I136" s="39">
        <v>36.701042811134897</v>
      </c>
      <c r="J136" s="39">
        <v>34.879877021981898</v>
      </c>
      <c r="K136" s="39">
        <v>0</v>
      </c>
      <c r="L136" s="39">
        <v>20932.425915866901</v>
      </c>
      <c r="M136" t="s">
        <v>168</v>
      </c>
      <c r="N136" t="s">
        <v>874</v>
      </c>
      <c r="O136" s="5" t="s">
        <v>933</v>
      </c>
    </row>
    <row r="137" spans="1:15" x14ac:dyDescent="0.2">
      <c r="A137" s="2" t="s">
        <v>613</v>
      </c>
      <c r="B137" s="42" t="s">
        <v>614</v>
      </c>
      <c r="C137" t="s">
        <v>819</v>
      </c>
      <c r="D137" t="s">
        <v>861</v>
      </c>
      <c r="E137" t="s">
        <v>840</v>
      </c>
      <c r="F137" t="s">
        <v>360</v>
      </c>
      <c r="G137">
        <v>-10</v>
      </c>
      <c r="H137">
        <v>-63</v>
      </c>
      <c r="I137" s="39">
        <v>45.036274319579299</v>
      </c>
      <c r="J137" s="39">
        <v>23.4460300038653</v>
      </c>
      <c r="K137" s="39">
        <v>21.726608381575701</v>
      </c>
      <c r="L137" s="39">
        <v>17538.0528698171</v>
      </c>
      <c r="M137" t="s">
        <v>169</v>
      </c>
      <c r="N137" t="s">
        <v>874</v>
      </c>
      <c r="O137" s="5" t="s">
        <v>933</v>
      </c>
    </row>
    <row r="138" spans="1:15" x14ac:dyDescent="0.2">
      <c r="A138" s="2" t="s">
        <v>619</v>
      </c>
      <c r="B138" s="42" t="s">
        <v>620</v>
      </c>
      <c r="C138" t="s">
        <v>819</v>
      </c>
      <c r="D138" t="s">
        <v>861</v>
      </c>
      <c r="E138" t="s">
        <v>840</v>
      </c>
      <c r="F138" t="s">
        <v>360</v>
      </c>
      <c r="G138">
        <v>-10</v>
      </c>
      <c r="H138">
        <v>-63</v>
      </c>
      <c r="I138" s="39">
        <v>36.223312171519602</v>
      </c>
      <c r="J138" s="39">
        <v>18.340021671882798</v>
      </c>
      <c r="K138" s="39">
        <v>17.922608867672501</v>
      </c>
      <c r="L138" s="39">
        <v>12782.052024865699</v>
      </c>
      <c r="M138" t="s">
        <v>169</v>
      </c>
      <c r="N138" t="s">
        <v>874</v>
      </c>
      <c r="O138" s="5" t="s">
        <v>933</v>
      </c>
    </row>
    <row r="139" spans="1:15" x14ac:dyDescent="0.2">
      <c r="A139" s="2" t="s">
        <v>621</v>
      </c>
      <c r="B139" s="42" t="s">
        <v>622</v>
      </c>
      <c r="C139" t="s">
        <v>819</v>
      </c>
      <c r="D139" t="s">
        <v>861</v>
      </c>
      <c r="E139" t="s">
        <v>840</v>
      </c>
      <c r="F139" t="s">
        <v>360</v>
      </c>
      <c r="G139">
        <v>-10</v>
      </c>
      <c r="H139">
        <v>-63</v>
      </c>
      <c r="I139" s="39">
        <v>38.527458622681003</v>
      </c>
      <c r="J139" s="39">
        <v>38.160375457984898</v>
      </c>
      <c r="K139" s="39">
        <v>1.1584479742028199E-2</v>
      </c>
      <c r="L139" s="39">
        <v>13848.1674814412</v>
      </c>
      <c r="M139" t="s">
        <v>168</v>
      </c>
      <c r="N139" t="s">
        <v>874</v>
      </c>
      <c r="O139" s="5" t="s">
        <v>933</v>
      </c>
    </row>
    <row r="140" spans="1:15" x14ac:dyDescent="0.2">
      <c r="A140" s="2" t="s">
        <v>687</v>
      </c>
      <c r="B140" s="42" t="s">
        <v>688</v>
      </c>
      <c r="C140" t="s">
        <v>819</v>
      </c>
      <c r="D140" t="s">
        <v>861</v>
      </c>
      <c r="E140" t="s">
        <v>840</v>
      </c>
      <c r="F140" t="s">
        <v>360</v>
      </c>
      <c r="G140">
        <v>-11</v>
      </c>
      <c r="H140">
        <v>-62</v>
      </c>
      <c r="I140" s="39">
        <v>40.780439271363903</v>
      </c>
      <c r="J140" s="39">
        <v>40.203767646936399</v>
      </c>
      <c r="K140" s="39">
        <v>9.0218581998869601E-3</v>
      </c>
      <c r="L140" s="39">
        <v>14235.0400748385</v>
      </c>
      <c r="M140" t="s">
        <v>168</v>
      </c>
      <c r="N140" t="s">
        <v>467</v>
      </c>
      <c r="O140" s="5" t="s">
        <v>941</v>
      </c>
    </row>
    <row r="141" spans="1:15" x14ac:dyDescent="0.2">
      <c r="A141" s="2" t="s">
        <v>691</v>
      </c>
      <c r="B141" s="42" t="s">
        <v>692</v>
      </c>
      <c r="C141" t="s">
        <v>819</v>
      </c>
      <c r="D141" t="s">
        <v>861</v>
      </c>
      <c r="E141" t="s">
        <v>840</v>
      </c>
      <c r="F141" t="s">
        <v>360</v>
      </c>
      <c r="G141">
        <v>-11</v>
      </c>
      <c r="H141">
        <v>-62</v>
      </c>
      <c r="I141" s="39">
        <v>35.108374937409799</v>
      </c>
      <c r="J141" s="39">
        <v>34.036219864029803</v>
      </c>
      <c r="K141" s="39">
        <v>2.9851739502951599E-2</v>
      </c>
      <c r="L141" s="39">
        <v>12291.3470939706</v>
      </c>
      <c r="M141" t="s">
        <v>168</v>
      </c>
      <c r="N141" t="s">
        <v>891</v>
      </c>
      <c r="O141" s="5" t="s">
        <v>941</v>
      </c>
    </row>
    <row r="142" spans="1:15" x14ac:dyDescent="0.2">
      <c r="A142" s="2" t="s">
        <v>569</v>
      </c>
      <c r="B142" s="42" t="s">
        <v>570</v>
      </c>
      <c r="C142" t="s">
        <v>827</v>
      </c>
      <c r="D142" t="s">
        <v>861</v>
      </c>
      <c r="E142" t="s">
        <v>828</v>
      </c>
      <c r="F142" t="s">
        <v>363</v>
      </c>
      <c r="G142">
        <v>59.6</v>
      </c>
      <c r="H142">
        <v>-107.3</v>
      </c>
      <c r="I142" s="16">
        <v>40.862393584151903</v>
      </c>
      <c r="J142" s="16">
        <v>20.0382089323443</v>
      </c>
      <c r="K142" s="16">
        <v>18.320219363157602</v>
      </c>
      <c r="L142" s="16">
        <v>10196.6958778441</v>
      </c>
      <c r="M142" t="s">
        <v>169</v>
      </c>
      <c r="N142" t="s">
        <v>438</v>
      </c>
      <c r="O142" s="5" t="s">
        <v>924</v>
      </c>
    </row>
    <row r="143" spans="1:15" x14ac:dyDescent="0.2">
      <c r="A143" s="2" t="s">
        <v>571</v>
      </c>
      <c r="B143" s="42" t="s">
        <v>572</v>
      </c>
      <c r="C143" t="s">
        <v>827</v>
      </c>
      <c r="D143" t="s">
        <v>861</v>
      </c>
      <c r="E143" t="s">
        <v>828</v>
      </c>
      <c r="F143" t="s">
        <v>363</v>
      </c>
      <c r="G143">
        <v>59.6</v>
      </c>
      <c r="H143">
        <v>-107.3</v>
      </c>
      <c r="I143" s="16">
        <v>38.768140687613801</v>
      </c>
      <c r="J143" s="16">
        <v>39.267165854181997</v>
      </c>
      <c r="K143" s="16">
        <v>6.9649341928693402E-3</v>
      </c>
      <c r="L143" s="16">
        <v>4080.4326754783001</v>
      </c>
      <c r="M143" t="s">
        <v>168</v>
      </c>
      <c r="N143" t="s">
        <v>438</v>
      </c>
      <c r="O143" s="5" t="s">
        <v>924</v>
      </c>
    </row>
    <row r="144" spans="1:15" x14ac:dyDescent="0.2">
      <c r="A144" s="2" t="s">
        <v>575</v>
      </c>
      <c r="B144" s="42" t="s">
        <v>576</v>
      </c>
      <c r="C144" t="s">
        <v>827</v>
      </c>
      <c r="D144" t="s">
        <v>861</v>
      </c>
      <c r="E144" t="s">
        <v>830</v>
      </c>
      <c r="F144" t="s">
        <v>363</v>
      </c>
      <c r="G144">
        <v>50.3</v>
      </c>
      <c r="H144">
        <v>-102.5</v>
      </c>
      <c r="I144" s="16">
        <v>35.802667001509803</v>
      </c>
      <c r="J144" s="16">
        <v>18.5486188155995</v>
      </c>
      <c r="K144" s="16">
        <v>18.2838988256898</v>
      </c>
      <c r="L144" s="16">
        <v>2530.1980203995399</v>
      </c>
      <c r="M144" t="s">
        <v>169</v>
      </c>
      <c r="N144" t="s">
        <v>869</v>
      </c>
      <c r="O144" s="5" t="s">
        <v>926</v>
      </c>
    </row>
    <row r="145" spans="1:15" x14ac:dyDescent="0.2">
      <c r="A145" s="2" t="s">
        <v>577</v>
      </c>
      <c r="B145" s="42" t="s">
        <v>578</v>
      </c>
      <c r="C145" t="s">
        <v>827</v>
      </c>
      <c r="D145" t="s">
        <v>861</v>
      </c>
      <c r="E145" t="s">
        <v>830</v>
      </c>
      <c r="F145" t="s">
        <v>363</v>
      </c>
      <c r="G145">
        <v>50.3</v>
      </c>
      <c r="H145">
        <v>-102.5</v>
      </c>
      <c r="I145" s="16">
        <v>38.764481165377198</v>
      </c>
      <c r="J145" s="16">
        <v>39.453290869678703</v>
      </c>
      <c r="K145" s="16">
        <v>6.4129599311432903E-3</v>
      </c>
      <c r="L145" s="16">
        <v>4600.4682841450904</v>
      </c>
      <c r="M145" t="s">
        <v>168</v>
      </c>
      <c r="N145" t="s">
        <v>459</v>
      </c>
      <c r="O145" s="5" t="s">
        <v>926</v>
      </c>
    </row>
    <row r="146" spans="1:15" x14ac:dyDescent="0.2">
      <c r="A146" s="40" t="s">
        <v>579</v>
      </c>
      <c r="B146" s="42" t="s">
        <v>580</v>
      </c>
      <c r="C146" t="s">
        <v>821</v>
      </c>
      <c r="D146" t="s">
        <v>861</v>
      </c>
      <c r="E146" t="s">
        <v>831</v>
      </c>
      <c r="F146" t="s">
        <v>363</v>
      </c>
      <c r="G146">
        <v>54.23</v>
      </c>
      <c r="H146">
        <v>-125.76</v>
      </c>
      <c r="I146" s="39">
        <v>23.690938072136401</v>
      </c>
      <c r="J146" s="39">
        <v>22.637228074089101</v>
      </c>
      <c r="K146" s="39">
        <v>1.4155802073675399E-2</v>
      </c>
      <c r="L146" s="39">
        <v>139.59001750256499</v>
      </c>
      <c r="M146" t="s">
        <v>168</v>
      </c>
      <c r="N146" t="s">
        <v>438</v>
      </c>
      <c r="O146" s="5" t="s">
        <v>927</v>
      </c>
    </row>
    <row r="147" spans="1:15" x14ac:dyDescent="0.2">
      <c r="A147" s="40" t="s">
        <v>581</v>
      </c>
      <c r="B147" s="42" t="s">
        <v>582</v>
      </c>
      <c r="C147" t="s">
        <v>821</v>
      </c>
      <c r="D147" t="s">
        <v>861</v>
      </c>
      <c r="E147" t="s">
        <v>831</v>
      </c>
      <c r="F147" t="s">
        <v>363</v>
      </c>
      <c r="G147">
        <v>54.23</v>
      </c>
      <c r="H147">
        <v>-125.76</v>
      </c>
      <c r="I147" s="39">
        <v>23.000311713574099</v>
      </c>
      <c r="J147" s="39">
        <v>11.9798899064248</v>
      </c>
      <c r="K147" s="39">
        <v>13.630955248206201</v>
      </c>
      <c r="L147" s="39">
        <v>147.264288731969</v>
      </c>
      <c r="M147" t="s">
        <v>169</v>
      </c>
      <c r="N147" t="s">
        <v>66</v>
      </c>
      <c r="O147" s="5" t="s">
        <v>927</v>
      </c>
    </row>
    <row r="148" spans="1:15" x14ac:dyDescent="0.2">
      <c r="A148" s="2" t="s">
        <v>771</v>
      </c>
      <c r="B148" s="42" t="s">
        <v>771</v>
      </c>
      <c r="C148" t="s">
        <v>347</v>
      </c>
      <c r="D148" t="s">
        <v>861</v>
      </c>
      <c r="E148" t="s">
        <v>65</v>
      </c>
      <c r="F148" t="s">
        <v>363</v>
      </c>
      <c r="G148" s="25" t="s">
        <v>65</v>
      </c>
      <c r="H148" s="25" t="s">
        <v>65</v>
      </c>
      <c r="I148" s="16">
        <v>12.1739670341642</v>
      </c>
      <c r="J148" s="16">
        <v>5.7194207198055302</v>
      </c>
      <c r="K148" s="16">
        <v>6.3576218581425099</v>
      </c>
      <c r="L148" s="16">
        <v>1029.07345041945</v>
      </c>
      <c r="M148" t="s">
        <v>169</v>
      </c>
      <c r="N148" t="s">
        <v>446</v>
      </c>
      <c r="O148" s="5" t="s">
        <v>771</v>
      </c>
    </row>
    <row r="149" spans="1:15" x14ac:dyDescent="0.2">
      <c r="A149" s="2" t="s">
        <v>695</v>
      </c>
      <c r="B149" s="42" t="s">
        <v>696</v>
      </c>
      <c r="C149" t="s">
        <v>818</v>
      </c>
      <c r="D149" t="s">
        <v>861</v>
      </c>
      <c r="E149" t="s">
        <v>65</v>
      </c>
      <c r="F149" t="s">
        <v>854</v>
      </c>
      <c r="G149">
        <v>3</v>
      </c>
      <c r="H149">
        <v>-68</v>
      </c>
      <c r="I149" s="39">
        <v>32.123766485783399</v>
      </c>
      <c r="J149" s="39">
        <v>16.082645725660502</v>
      </c>
      <c r="K149" s="39">
        <v>15.6354562335467</v>
      </c>
      <c r="L149" s="39">
        <v>11532.6670891423</v>
      </c>
      <c r="M149" s="31" t="s">
        <v>169</v>
      </c>
      <c r="N149" t="s">
        <v>893</v>
      </c>
      <c r="O149" s="5" t="s">
        <v>942</v>
      </c>
    </row>
    <row r="150" spans="1:15" x14ac:dyDescent="0.2">
      <c r="A150" s="2" t="s">
        <v>697</v>
      </c>
      <c r="B150" s="42" t="s">
        <v>698</v>
      </c>
      <c r="C150" t="s">
        <v>818</v>
      </c>
      <c r="D150" t="s">
        <v>861</v>
      </c>
      <c r="E150" t="s">
        <v>65</v>
      </c>
      <c r="F150" t="s">
        <v>854</v>
      </c>
      <c r="G150">
        <v>3</v>
      </c>
      <c r="H150">
        <v>-68</v>
      </c>
      <c r="I150" s="39">
        <v>38.325200361754803</v>
      </c>
      <c r="J150" s="39">
        <v>36.849973245795503</v>
      </c>
      <c r="K150" s="39">
        <v>0</v>
      </c>
      <c r="L150" s="39">
        <v>15798.6801255356</v>
      </c>
      <c r="M150" t="s">
        <v>168</v>
      </c>
      <c r="N150" t="s">
        <v>894</v>
      </c>
      <c r="O150" s="5" t="s">
        <v>942</v>
      </c>
    </row>
    <row r="151" spans="1:15" x14ac:dyDescent="0.2">
      <c r="A151" s="2" t="s">
        <v>701</v>
      </c>
      <c r="B151" s="42" t="s">
        <v>702</v>
      </c>
      <c r="C151" t="s">
        <v>818</v>
      </c>
      <c r="D151" t="s">
        <v>861</v>
      </c>
      <c r="E151" t="s">
        <v>65</v>
      </c>
      <c r="F151" t="s">
        <v>854</v>
      </c>
      <c r="G151">
        <v>3</v>
      </c>
      <c r="H151">
        <v>-68</v>
      </c>
      <c r="I151" s="39">
        <v>36.580343998510003</v>
      </c>
      <c r="J151" s="39">
        <v>34.821713218191903</v>
      </c>
      <c r="K151" s="39">
        <v>0</v>
      </c>
      <c r="L151" s="39">
        <v>15128.9344559116</v>
      </c>
      <c r="M151" t="s">
        <v>168</v>
      </c>
      <c r="N151" t="s">
        <v>894</v>
      </c>
      <c r="O151" s="5" t="s">
        <v>942</v>
      </c>
    </row>
    <row r="152" spans="1:15" x14ac:dyDescent="0.2">
      <c r="A152" s="2" t="s">
        <v>703</v>
      </c>
      <c r="B152" s="42" t="s">
        <v>704</v>
      </c>
      <c r="C152" t="s">
        <v>818</v>
      </c>
      <c r="D152" t="s">
        <v>861</v>
      </c>
      <c r="E152" t="s">
        <v>65</v>
      </c>
      <c r="F152" t="s">
        <v>854</v>
      </c>
      <c r="G152">
        <v>3</v>
      </c>
      <c r="H152">
        <v>-68</v>
      </c>
      <c r="I152" s="39">
        <v>34.773925383334102</v>
      </c>
      <c r="J152" s="39">
        <v>17.575980706852501</v>
      </c>
      <c r="K152" s="39">
        <v>17.074180636612802</v>
      </c>
      <c r="L152" s="39">
        <v>15301.7016717967</v>
      </c>
      <c r="M152" s="31" t="s">
        <v>169</v>
      </c>
      <c r="N152" t="s">
        <v>70</v>
      </c>
      <c r="O152" s="5" t="s">
        <v>942</v>
      </c>
    </row>
    <row r="153" spans="1:15" x14ac:dyDescent="0.2">
      <c r="A153" s="2" t="s">
        <v>705</v>
      </c>
      <c r="B153" s="42" t="s">
        <v>706</v>
      </c>
      <c r="C153" t="s">
        <v>818</v>
      </c>
      <c r="D153" t="s">
        <v>861</v>
      </c>
      <c r="E153" t="s">
        <v>65</v>
      </c>
      <c r="F153" t="s">
        <v>854</v>
      </c>
      <c r="G153">
        <v>3</v>
      </c>
      <c r="H153">
        <v>-68</v>
      </c>
      <c r="I153" s="39">
        <v>36.342515727544701</v>
      </c>
      <c r="J153" s="39">
        <v>35.143928384927499</v>
      </c>
      <c r="K153" s="39">
        <v>0</v>
      </c>
      <c r="L153" s="39">
        <v>15143.6378779648</v>
      </c>
      <c r="M153" t="s">
        <v>168</v>
      </c>
      <c r="N153" t="s">
        <v>152</v>
      </c>
      <c r="O153" s="5" t="s">
        <v>942</v>
      </c>
    </row>
    <row r="154" spans="1:15" x14ac:dyDescent="0.2">
      <c r="A154" s="2" t="s">
        <v>693</v>
      </c>
      <c r="B154" s="42" t="s">
        <v>694</v>
      </c>
      <c r="C154" t="s">
        <v>819</v>
      </c>
      <c r="D154" t="s">
        <v>861</v>
      </c>
      <c r="E154" t="s">
        <v>65</v>
      </c>
      <c r="F154" t="s">
        <v>854</v>
      </c>
      <c r="G154">
        <v>3</v>
      </c>
      <c r="H154">
        <v>-68</v>
      </c>
      <c r="I154" s="39">
        <v>40.319522793977796</v>
      </c>
      <c r="J154" s="39">
        <v>39.914122768906097</v>
      </c>
      <c r="K154" s="39">
        <v>1.1076296267045699E-2</v>
      </c>
      <c r="L154" s="39">
        <v>13264.6923169774</v>
      </c>
      <c r="M154" t="s">
        <v>168</v>
      </c>
      <c r="N154" t="s">
        <v>892</v>
      </c>
      <c r="O154" s="5" t="s">
        <v>942</v>
      </c>
    </row>
    <row r="155" spans="1:15" x14ac:dyDescent="0.2">
      <c r="A155" s="2" t="s">
        <v>699</v>
      </c>
      <c r="B155" s="42" t="s">
        <v>700</v>
      </c>
      <c r="C155" t="s">
        <v>819</v>
      </c>
      <c r="D155" t="s">
        <v>861</v>
      </c>
      <c r="E155" t="s">
        <v>65</v>
      </c>
      <c r="F155" t="s">
        <v>854</v>
      </c>
      <c r="G155">
        <v>3</v>
      </c>
      <c r="H155">
        <v>-68</v>
      </c>
      <c r="I155" s="39">
        <v>40.488614632809899</v>
      </c>
      <c r="J155" s="39">
        <v>39.957270598838797</v>
      </c>
      <c r="K155" s="39">
        <v>1.13182929509932E-2</v>
      </c>
      <c r="L155" s="39">
        <v>14246.117448246699</v>
      </c>
      <c r="M155" t="s">
        <v>168</v>
      </c>
      <c r="N155" t="s">
        <v>893</v>
      </c>
      <c r="O155" s="5" t="s">
        <v>942</v>
      </c>
    </row>
    <row r="156" spans="1:15" x14ac:dyDescent="0.2">
      <c r="A156" s="2" t="s">
        <v>589</v>
      </c>
      <c r="B156" s="42" t="s">
        <v>590</v>
      </c>
      <c r="C156" t="s">
        <v>833</v>
      </c>
      <c r="D156" t="s">
        <v>861</v>
      </c>
      <c r="E156" t="s">
        <v>834</v>
      </c>
      <c r="F156" t="s">
        <v>835</v>
      </c>
      <c r="G156">
        <v>-3.59</v>
      </c>
      <c r="H156">
        <v>-79.319999999999993</v>
      </c>
      <c r="I156" s="39">
        <v>23.637979952345901</v>
      </c>
      <c r="J156" s="39">
        <v>15.5101524315148</v>
      </c>
      <c r="K156" s="39">
        <v>14.567815913476201</v>
      </c>
      <c r="L156" s="39">
        <v>149.27780795461399</v>
      </c>
      <c r="M156" t="s">
        <v>169</v>
      </c>
      <c r="N156" t="s">
        <v>70</v>
      </c>
      <c r="O156" s="5" t="s">
        <v>929</v>
      </c>
    </row>
    <row r="157" spans="1:15" x14ac:dyDescent="0.2">
      <c r="A157" s="2" t="s">
        <v>627</v>
      </c>
      <c r="B157" s="42" t="s">
        <v>628</v>
      </c>
      <c r="C157" t="s">
        <v>833</v>
      </c>
      <c r="D157" t="s">
        <v>861</v>
      </c>
      <c r="E157" t="s">
        <v>842</v>
      </c>
      <c r="F157" t="s">
        <v>835</v>
      </c>
      <c r="G157">
        <v>0.28000000000000003</v>
      </c>
      <c r="H157">
        <v>-78.180000000000007</v>
      </c>
      <c r="I157" s="39">
        <v>25.499533139377501</v>
      </c>
      <c r="J157" s="39">
        <v>25.899920697071099</v>
      </c>
      <c r="K157" s="39">
        <v>7.7437982732470496E-3</v>
      </c>
      <c r="L157" s="39">
        <v>3441.2167300380202</v>
      </c>
      <c r="M157" t="s">
        <v>168</v>
      </c>
      <c r="N157" t="s">
        <v>878</v>
      </c>
      <c r="O157" s="5" t="s">
        <v>929</v>
      </c>
    </row>
    <row r="158" spans="1:15" x14ac:dyDescent="0.2">
      <c r="A158" s="2" t="s">
        <v>629</v>
      </c>
      <c r="B158" s="42" t="s">
        <v>630</v>
      </c>
      <c r="C158" t="s">
        <v>833</v>
      </c>
      <c r="D158" t="s">
        <v>861</v>
      </c>
      <c r="E158" t="s">
        <v>843</v>
      </c>
      <c r="F158" t="s">
        <v>835</v>
      </c>
      <c r="G158">
        <v>-1.23</v>
      </c>
      <c r="H158">
        <v>-78.680000000000007</v>
      </c>
      <c r="I158" s="39">
        <v>18.4362926869434</v>
      </c>
      <c r="J158" s="39">
        <v>18.419566716789198</v>
      </c>
      <c r="K158" s="39">
        <v>3.1158292124896202E-2</v>
      </c>
      <c r="L158" s="39">
        <v>2560.8537026978001</v>
      </c>
      <c r="M158" t="s">
        <v>168</v>
      </c>
      <c r="N158" t="s">
        <v>879</v>
      </c>
      <c r="O158" s="5" t="s">
        <v>929</v>
      </c>
    </row>
    <row r="159" spans="1:15" x14ac:dyDescent="0.2">
      <c r="A159" s="2" t="s">
        <v>631</v>
      </c>
      <c r="B159" s="42" t="s">
        <v>632</v>
      </c>
      <c r="C159" t="s">
        <v>833</v>
      </c>
      <c r="D159" t="s">
        <v>861</v>
      </c>
      <c r="E159" t="s">
        <v>844</v>
      </c>
      <c r="F159" t="s">
        <v>835</v>
      </c>
      <c r="G159">
        <v>0.22</v>
      </c>
      <c r="H159">
        <v>-78.239999999999995</v>
      </c>
      <c r="I159" s="39">
        <v>27.8057911407255</v>
      </c>
      <c r="J159" s="39">
        <v>14.9321539266997</v>
      </c>
      <c r="K159" s="39">
        <v>13.195630367897101</v>
      </c>
      <c r="L159" s="39">
        <v>2388.3784175267001</v>
      </c>
      <c r="M159" t="s">
        <v>169</v>
      </c>
      <c r="N159" t="s">
        <v>442</v>
      </c>
      <c r="O159" s="5" t="s">
        <v>929</v>
      </c>
    </row>
    <row r="160" spans="1:15" x14ac:dyDescent="0.2">
      <c r="A160" s="2" t="s">
        <v>633</v>
      </c>
      <c r="B160" s="42" t="s">
        <v>634</v>
      </c>
      <c r="C160" t="s">
        <v>833</v>
      </c>
      <c r="D160" t="s">
        <v>861</v>
      </c>
      <c r="E160" t="s">
        <v>844</v>
      </c>
      <c r="F160" t="s">
        <v>835</v>
      </c>
      <c r="G160">
        <v>0.22</v>
      </c>
      <c r="H160">
        <v>-78.239999999999995</v>
      </c>
      <c r="I160" s="39">
        <v>21.315048482955198</v>
      </c>
      <c r="J160" s="39">
        <v>11.3229475901173</v>
      </c>
      <c r="K160" s="39">
        <v>10.7833652569443</v>
      </c>
      <c r="L160" s="39">
        <v>1953.91441849236</v>
      </c>
      <c r="M160" t="s">
        <v>169</v>
      </c>
      <c r="N160" t="s">
        <v>152</v>
      </c>
      <c r="O160" s="5" t="s">
        <v>929</v>
      </c>
    </row>
    <row r="161" spans="1:15" x14ac:dyDescent="0.2">
      <c r="A161" s="2" t="s">
        <v>635</v>
      </c>
      <c r="B161" s="42" t="s">
        <v>636</v>
      </c>
      <c r="C161" t="s">
        <v>833</v>
      </c>
      <c r="D161" t="s">
        <v>861</v>
      </c>
      <c r="E161" t="s">
        <v>845</v>
      </c>
      <c r="F161" t="s">
        <v>835</v>
      </c>
      <c r="G161">
        <v>-1.06</v>
      </c>
      <c r="H161">
        <v>-78.58</v>
      </c>
      <c r="I161" s="39">
        <v>20.849743713283502</v>
      </c>
      <c r="J161" s="39">
        <v>11.321284180022101</v>
      </c>
      <c r="K161" s="39">
        <v>10.561353521587099</v>
      </c>
      <c r="L161" s="39">
        <v>1990.49471905365</v>
      </c>
      <c r="M161" t="s">
        <v>169</v>
      </c>
      <c r="N161" t="s">
        <v>152</v>
      </c>
      <c r="O161" s="5" t="s">
        <v>929</v>
      </c>
    </row>
    <row r="162" spans="1:15" x14ac:dyDescent="0.2">
      <c r="A162" s="2" t="s">
        <v>637</v>
      </c>
      <c r="B162" s="42" t="s">
        <v>638</v>
      </c>
      <c r="C162" t="s">
        <v>833</v>
      </c>
      <c r="D162" t="s">
        <v>861</v>
      </c>
      <c r="E162" t="s">
        <v>845</v>
      </c>
      <c r="F162" t="s">
        <v>835</v>
      </c>
      <c r="G162">
        <v>-1.06</v>
      </c>
      <c r="H162">
        <v>-78.58</v>
      </c>
      <c r="I162" s="39">
        <v>14.454225729971601</v>
      </c>
      <c r="J162" s="39">
        <v>15.019581219397599</v>
      </c>
      <c r="K162" s="39">
        <v>2.6204196438585101E-2</v>
      </c>
      <c r="L162" s="39">
        <v>1882.9451385116699</v>
      </c>
      <c r="M162" t="s">
        <v>168</v>
      </c>
      <c r="N162" t="s">
        <v>442</v>
      </c>
      <c r="O162" s="5" t="s">
        <v>929</v>
      </c>
    </row>
    <row r="163" spans="1:15" x14ac:dyDescent="0.2">
      <c r="A163" s="2" t="s">
        <v>667</v>
      </c>
      <c r="B163" s="42" t="s">
        <v>668</v>
      </c>
      <c r="C163" t="s">
        <v>833</v>
      </c>
      <c r="D163" t="s">
        <v>861</v>
      </c>
      <c r="E163" t="s">
        <v>853</v>
      </c>
      <c r="F163" t="s">
        <v>835</v>
      </c>
      <c r="G163">
        <v>-3.64</v>
      </c>
      <c r="H163">
        <v>-79.2</v>
      </c>
      <c r="I163" s="39">
        <v>22.700568729298901</v>
      </c>
      <c r="J163" s="39">
        <v>27.782235060879302</v>
      </c>
      <c r="K163" s="39">
        <v>0.30645538345096401</v>
      </c>
      <c r="L163" s="39">
        <v>1165.24183716579</v>
      </c>
      <c r="M163" t="s">
        <v>168</v>
      </c>
      <c r="N163" t="s">
        <v>889</v>
      </c>
      <c r="O163" s="5" t="s">
        <v>929</v>
      </c>
    </row>
    <row r="164" spans="1:15" x14ac:dyDescent="0.2">
      <c r="A164" s="2" t="s">
        <v>669</v>
      </c>
      <c r="B164" s="42" t="s">
        <v>670</v>
      </c>
      <c r="C164" t="s">
        <v>833</v>
      </c>
      <c r="D164" t="s">
        <v>861</v>
      </c>
      <c r="E164" t="s">
        <v>853</v>
      </c>
      <c r="F164" t="s">
        <v>835</v>
      </c>
      <c r="G164">
        <v>-3.64</v>
      </c>
      <c r="H164">
        <v>-79.2</v>
      </c>
      <c r="I164" s="39">
        <v>26.6158230378147</v>
      </c>
      <c r="J164" s="39">
        <v>17.2585525736698</v>
      </c>
      <c r="K164" s="39">
        <v>16.351127627100599</v>
      </c>
      <c r="L164" s="39">
        <v>102.59460438167601</v>
      </c>
      <c r="M164" t="s">
        <v>169</v>
      </c>
      <c r="N164" t="s">
        <v>890</v>
      </c>
      <c r="O164" s="5" t="s">
        <v>929</v>
      </c>
    </row>
    <row r="165" spans="1:15" x14ac:dyDescent="0.2">
      <c r="A165" s="2" t="s">
        <v>671</v>
      </c>
      <c r="B165" s="42" t="s">
        <v>672</v>
      </c>
      <c r="C165" t="s">
        <v>833</v>
      </c>
      <c r="D165" t="s">
        <v>861</v>
      </c>
      <c r="E165" t="s">
        <v>853</v>
      </c>
      <c r="F165" t="s">
        <v>835</v>
      </c>
      <c r="G165">
        <v>-3.64</v>
      </c>
      <c r="H165">
        <v>-79.2</v>
      </c>
      <c r="I165" s="39">
        <v>24.141342545000501</v>
      </c>
      <c r="J165" s="39">
        <v>15.5941026805825</v>
      </c>
      <c r="K165" s="39">
        <v>14.8106176594857</v>
      </c>
      <c r="L165" s="39">
        <v>1314.86565272496</v>
      </c>
      <c r="M165" t="s">
        <v>169</v>
      </c>
      <c r="N165" t="s">
        <v>152</v>
      </c>
      <c r="O165" s="5" t="s">
        <v>929</v>
      </c>
    </row>
    <row r="166" spans="1:15" x14ac:dyDescent="0.2">
      <c r="A166" s="2" t="s">
        <v>673</v>
      </c>
      <c r="B166" s="42" t="s">
        <v>674</v>
      </c>
      <c r="C166" t="s">
        <v>833</v>
      </c>
      <c r="D166" t="s">
        <v>861</v>
      </c>
      <c r="E166" t="s">
        <v>853</v>
      </c>
      <c r="F166" t="s">
        <v>835</v>
      </c>
      <c r="G166">
        <v>-3.64</v>
      </c>
      <c r="H166">
        <v>-79.2</v>
      </c>
      <c r="I166" s="39">
        <v>24.122956042038499</v>
      </c>
      <c r="J166" s="39">
        <v>16.288504036073299</v>
      </c>
      <c r="K166" s="39">
        <v>14.815509702288599</v>
      </c>
      <c r="L166" s="39">
        <v>987.78677047498297</v>
      </c>
      <c r="M166" t="s">
        <v>169</v>
      </c>
      <c r="N166" t="s">
        <v>889</v>
      </c>
      <c r="O166" s="5" t="s">
        <v>929</v>
      </c>
    </row>
    <row r="167" spans="1:15" x14ac:dyDescent="0.2">
      <c r="A167" s="2" t="s">
        <v>675</v>
      </c>
      <c r="B167" s="42" t="s">
        <v>676</v>
      </c>
      <c r="C167" t="s">
        <v>833</v>
      </c>
      <c r="D167" t="s">
        <v>861</v>
      </c>
      <c r="E167" t="s">
        <v>853</v>
      </c>
      <c r="F167" t="s">
        <v>835</v>
      </c>
      <c r="G167">
        <v>-3.64</v>
      </c>
      <c r="H167">
        <v>-79.2</v>
      </c>
      <c r="I167" s="39">
        <v>23.961241780518201</v>
      </c>
      <c r="J167" s="39">
        <v>15.260629984210199</v>
      </c>
      <c r="K167" s="39">
        <v>14.7542035569783</v>
      </c>
      <c r="L167" s="39">
        <v>2515.10851590319</v>
      </c>
      <c r="M167" t="s">
        <v>169</v>
      </c>
      <c r="N167" t="s">
        <v>442</v>
      </c>
      <c r="O167" s="5" t="s">
        <v>929</v>
      </c>
    </row>
    <row r="168" spans="1:15" x14ac:dyDescent="0.2">
      <c r="A168" s="40" t="s">
        <v>591</v>
      </c>
      <c r="B168" s="42" t="s">
        <v>592</v>
      </c>
      <c r="C168" t="s">
        <v>821</v>
      </c>
      <c r="D168" t="s">
        <v>861</v>
      </c>
      <c r="E168" t="s">
        <v>836</v>
      </c>
      <c r="F168" t="s">
        <v>377</v>
      </c>
      <c r="G168">
        <v>65.61</v>
      </c>
      <c r="H168">
        <v>-37.630000000000003</v>
      </c>
      <c r="I168" s="39">
        <v>45.103464416879</v>
      </c>
      <c r="J168" s="39">
        <v>44.962313443536701</v>
      </c>
      <c r="K168" s="39">
        <v>1.81327321693334E-2</v>
      </c>
      <c r="L168" s="39">
        <v>381.85967771138797</v>
      </c>
      <c r="M168" t="s">
        <v>168</v>
      </c>
      <c r="N168" t="s">
        <v>459</v>
      </c>
      <c r="O168" s="5" t="s">
        <v>930</v>
      </c>
    </row>
    <row r="169" spans="1:15" x14ac:dyDescent="0.2">
      <c r="A169" s="40" t="s">
        <v>593</v>
      </c>
      <c r="B169" s="42" t="s">
        <v>594</v>
      </c>
      <c r="C169" t="s">
        <v>821</v>
      </c>
      <c r="D169" t="s">
        <v>861</v>
      </c>
      <c r="E169" t="s">
        <v>837</v>
      </c>
      <c r="F169" t="s">
        <v>377</v>
      </c>
      <c r="G169">
        <v>60.14</v>
      </c>
      <c r="H169">
        <v>-45.23</v>
      </c>
      <c r="I169" s="39">
        <v>43.057644023048901</v>
      </c>
      <c r="J169" s="39">
        <v>43.5874097812627</v>
      </c>
      <c r="K169" s="39">
        <v>1.7434469908223799E-2</v>
      </c>
      <c r="L169" s="39">
        <v>350.55392600639698</v>
      </c>
      <c r="M169" t="s">
        <v>168</v>
      </c>
      <c r="N169" t="s">
        <v>459</v>
      </c>
      <c r="O169" s="5" t="s">
        <v>931</v>
      </c>
    </row>
    <row r="170" spans="1:15" x14ac:dyDescent="0.2">
      <c r="A170" s="26" t="s">
        <v>595</v>
      </c>
      <c r="B170" s="42" t="s">
        <v>596</v>
      </c>
      <c r="C170" t="s">
        <v>819</v>
      </c>
      <c r="D170" t="s">
        <v>861</v>
      </c>
      <c r="E170" t="s">
        <v>65</v>
      </c>
      <c r="F170" t="s">
        <v>838</v>
      </c>
      <c r="G170">
        <v>21.3</v>
      </c>
      <c r="H170">
        <v>-157.81666670000001</v>
      </c>
      <c r="I170" s="39">
        <v>44.516096546261203</v>
      </c>
      <c r="J170" s="39">
        <v>23.0590650547088</v>
      </c>
      <c r="K170" s="39">
        <v>22.2616951757755</v>
      </c>
      <c r="L170" s="39">
        <v>12422.3231939163</v>
      </c>
      <c r="M170" t="s">
        <v>169</v>
      </c>
      <c r="N170" t="s">
        <v>873</v>
      </c>
      <c r="O170" s="5" t="s">
        <v>65</v>
      </c>
    </row>
    <row r="171" spans="1:15" x14ac:dyDescent="0.2">
      <c r="A171" s="2" t="s">
        <v>477</v>
      </c>
      <c r="B171" s="42" t="s">
        <v>478</v>
      </c>
      <c r="C171" t="s">
        <v>818</v>
      </c>
      <c r="D171" t="s">
        <v>861</v>
      </c>
      <c r="E171" t="s">
        <v>65</v>
      </c>
      <c r="F171" t="s">
        <v>381</v>
      </c>
      <c r="G171">
        <v>29</v>
      </c>
      <c r="H171">
        <v>-108</v>
      </c>
      <c r="I171" s="39">
        <v>35.011222539102299</v>
      </c>
      <c r="J171" s="39">
        <v>17.655182373825699</v>
      </c>
      <c r="K171" s="39">
        <v>17.110863260782398</v>
      </c>
      <c r="L171" s="39">
        <v>13645.1970547407</v>
      </c>
      <c r="M171" s="31" t="s">
        <v>169</v>
      </c>
      <c r="N171" t="s">
        <v>862</v>
      </c>
      <c r="O171" s="5" t="s">
        <v>919</v>
      </c>
    </row>
    <row r="172" spans="1:15" x14ac:dyDescent="0.2">
      <c r="A172" s="2" t="s">
        <v>479</v>
      </c>
      <c r="B172" s="42" t="s">
        <v>480</v>
      </c>
      <c r="C172" t="s">
        <v>818</v>
      </c>
      <c r="D172" t="s">
        <v>861</v>
      </c>
      <c r="E172" t="s">
        <v>65</v>
      </c>
      <c r="F172" t="s">
        <v>381</v>
      </c>
      <c r="G172">
        <v>29</v>
      </c>
      <c r="H172">
        <v>-108</v>
      </c>
      <c r="I172" s="39">
        <v>33.189983813859001</v>
      </c>
      <c r="J172" s="39">
        <v>31.676707557977</v>
      </c>
      <c r="K172" s="39">
        <v>0</v>
      </c>
      <c r="L172" s="39">
        <v>19349.811274066</v>
      </c>
      <c r="M172" t="s">
        <v>168</v>
      </c>
      <c r="N172" t="s">
        <v>152</v>
      </c>
      <c r="O172" s="5" t="s">
        <v>919</v>
      </c>
    </row>
    <row r="173" spans="1:15" x14ac:dyDescent="0.2">
      <c r="A173" s="2" t="s">
        <v>481</v>
      </c>
      <c r="B173" s="42" t="s">
        <v>482</v>
      </c>
      <c r="C173" t="s">
        <v>818</v>
      </c>
      <c r="D173" t="s">
        <v>861</v>
      </c>
      <c r="E173" t="s">
        <v>65</v>
      </c>
      <c r="F173" t="s">
        <v>381</v>
      </c>
      <c r="G173">
        <v>29</v>
      </c>
      <c r="H173">
        <v>-108</v>
      </c>
      <c r="I173" s="39">
        <v>29.968680537623701</v>
      </c>
      <c r="J173" s="39">
        <v>15.068951302797799</v>
      </c>
      <c r="K173" s="39">
        <v>14.676343251309101</v>
      </c>
      <c r="L173" s="39">
        <v>13953.958174904899</v>
      </c>
      <c r="M173" s="31" t="s">
        <v>169</v>
      </c>
      <c r="N173" t="s">
        <v>152</v>
      </c>
      <c r="O173" s="5" t="s">
        <v>919</v>
      </c>
    </row>
    <row r="174" spans="1:15" x14ac:dyDescent="0.2">
      <c r="A174" s="2" t="s">
        <v>487</v>
      </c>
      <c r="B174" s="42" t="s">
        <v>488</v>
      </c>
      <c r="C174" t="s">
        <v>818</v>
      </c>
      <c r="D174" t="s">
        <v>861</v>
      </c>
      <c r="E174" t="s">
        <v>65</v>
      </c>
      <c r="F174" t="s">
        <v>381</v>
      </c>
      <c r="G174">
        <v>29</v>
      </c>
      <c r="H174">
        <v>-108</v>
      </c>
      <c r="I174" s="39">
        <v>33.630235381141397</v>
      </c>
      <c r="J174" s="39">
        <v>16.984721960227098</v>
      </c>
      <c r="K174" s="39">
        <v>16.563173420789902</v>
      </c>
      <c r="L174" s="39">
        <v>11892.9200917375</v>
      </c>
      <c r="M174" s="31" t="s">
        <v>169</v>
      </c>
      <c r="N174" t="s">
        <v>152</v>
      </c>
      <c r="O174" s="5" t="s">
        <v>919</v>
      </c>
    </row>
    <row r="175" spans="1:15" x14ac:dyDescent="0.2">
      <c r="A175" s="2" t="s">
        <v>489</v>
      </c>
      <c r="B175" s="42" t="s">
        <v>490</v>
      </c>
      <c r="C175" t="s">
        <v>818</v>
      </c>
      <c r="D175" t="s">
        <v>861</v>
      </c>
      <c r="E175" t="s">
        <v>65</v>
      </c>
      <c r="F175" t="s">
        <v>381</v>
      </c>
      <c r="G175">
        <v>29</v>
      </c>
      <c r="H175">
        <v>-108</v>
      </c>
      <c r="I175" s="39">
        <v>38.905686191494098</v>
      </c>
      <c r="J175" s="39">
        <v>37.005640079160003</v>
      </c>
      <c r="K175" s="39">
        <v>0</v>
      </c>
      <c r="L175" s="39">
        <v>20044.638964330901</v>
      </c>
      <c r="M175" t="s">
        <v>168</v>
      </c>
      <c r="N175" t="s">
        <v>66</v>
      </c>
      <c r="O175" s="5" t="s">
        <v>919</v>
      </c>
    </row>
    <row r="176" spans="1:15" x14ac:dyDescent="0.2">
      <c r="A176" s="2" t="s">
        <v>491</v>
      </c>
      <c r="B176" s="42" t="s">
        <v>492</v>
      </c>
      <c r="C176" t="s">
        <v>818</v>
      </c>
      <c r="D176" t="s">
        <v>861</v>
      </c>
      <c r="E176" t="s">
        <v>65</v>
      </c>
      <c r="F176" t="s">
        <v>381</v>
      </c>
      <c r="G176">
        <v>29</v>
      </c>
      <c r="H176">
        <v>-108</v>
      </c>
      <c r="I176" s="39">
        <v>36.137349916157703</v>
      </c>
      <c r="J176" s="39">
        <v>34.446259982038598</v>
      </c>
      <c r="K176" s="39">
        <v>0</v>
      </c>
      <c r="L176" s="39">
        <v>16865.091978996901</v>
      </c>
      <c r="M176" t="s">
        <v>168</v>
      </c>
      <c r="N176" t="s">
        <v>152</v>
      </c>
      <c r="O176" s="5" t="s">
        <v>919</v>
      </c>
    </row>
    <row r="177" spans="1:15" x14ac:dyDescent="0.2">
      <c r="A177" s="2" t="s">
        <v>493</v>
      </c>
      <c r="B177" s="42" t="s">
        <v>494</v>
      </c>
      <c r="C177" t="s">
        <v>818</v>
      </c>
      <c r="D177" t="s">
        <v>861</v>
      </c>
      <c r="E177" t="s">
        <v>65</v>
      </c>
      <c r="F177" t="s">
        <v>381</v>
      </c>
      <c r="G177">
        <v>29</v>
      </c>
      <c r="H177">
        <v>-108</v>
      </c>
      <c r="I177" s="39">
        <v>36.470569399928102</v>
      </c>
      <c r="J177" s="39">
        <v>18.3001287066445</v>
      </c>
      <c r="K177" s="39">
        <v>17.4977783824773</v>
      </c>
      <c r="L177" s="39">
        <v>15918.7774760094</v>
      </c>
      <c r="M177" s="31" t="s">
        <v>169</v>
      </c>
      <c r="N177" t="s">
        <v>863</v>
      </c>
      <c r="O177" s="5" t="s">
        <v>919</v>
      </c>
    </row>
    <row r="178" spans="1:15" x14ac:dyDescent="0.2">
      <c r="A178" s="2" t="s">
        <v>495</v>
      </c>
      <c r="B178" s="42" t="s">
        <v>496</v>
      </c>
      <c r="C178" t="s">
        <v>818</v>
      </c>
      <c r="D178" t="s">
        <v>861</v>
      </c>
      <c r="E178" t="s">
        <v>65</v>
      </c>
      <c r="F178" t="s">
        <v>381</v>
      </c>
      <c r="G178">
        <v>29</v>
      </c>
      <c r="H178">
        <v>-108</v>
      </c>
      <c r="I178" s="39">
        <v>36.435961818944698</v>
      </c>
      <c r="J178" s="39">
        <v>34.465331790105402</v>
      </c>
      <c r="K178" s="39">
        <v>0</v>
      </c>
      <c r="L178" s="39">
        <v>15874.792745488499</v>
      </c>
      <c r="M178" t="s">
        <v>168</v>
      </c>
      <c r="N178" t="s">
        <v>152</v>
      </c>
      <c r="O178" s="5" t="s">
        <v>919</v>
      </c>
    </row>
    <row r="179" spans="1:15" x14ac:dyDescent="0.2">
      <c r="A179" s="2" t="s">
        <v>497</v>
      </c>
      <c r="B179" s="42" t="s">
        <v>498</v>
      </c>
      <c r="C179" t="s">
        <v>818</v>
      </c>
      <c r="D179" t="s">
        <v>861</v>
      </c>
      <c r="E179" t="s">
        <v>65</v>
      </c>
      <c r="F179" t="s">
        <v>381</v>
      </c>
      <c r="G179">
        <v>29</v>
      </c>
      <c r="H179">
        <v>-108</v>
      </c>
      <c r="I179" s="39">
        <v>40.496991568201302</v>
      </c>
      <c r="J179" s="39">
        <v>20.3194098316342</v>
      </c>
      <c r="K179" s="39">
        <v>19.350176659491499</v>
      </c>
      <c r="L179" s="39">
        <v>14637.317581024799</v>
      </c>
      <c r="M179" s="31" t="s">
        <v>169</v>
      </c>
      <c r="N179" t="s">
        <v>863</v>
      </c>
      <c r="O179" s="5" t="s">
        <v>919</v>
      </c>
    </row>
    <row r="180" spans="1:15" x14ac:dyDescent="0.2">
      <c r="A180" s="2" t="s">
        <v>499</v>
      </c>
      <c r="B180" s="42" t="s">
        <v>500</v>
      </c>
      <c r="C180" t="s">
        <v>818</v>
      </c>
      <c r="D180" t="s">
        <v>861</v>
      </c>
      <c r="E180" t="s">
        <v>65</v>
      </c>
      <c r="F180" t="s">
        <v>381</v>
      </c>
      <c r="G180">
        <v>29</v>
      </c>
      <c r="H180">
        <v>-108</v>
      </c>
      <c r="I180" s="39">
        <v>37.3441088557448</v>
      </c>
      <c r="J180" s="39">
        <v>35.634009629334599</v>
      </c>
      <c r="K180" s="39">
        <v>0</v>
      </c>
      <c r="L180" s="39">
        <v>16999.614340032502</v>
      </c>
      <c r="M180" t="s">
        <v>168</v>
      </c>
      <c r="N180" t="s">
        <v>152</v>
      </c>
      <c r="O180" s="5" t="s">
        <v>919</v>
      </c>
    </row>
    <row r="181" spans="1:15" x14ac:dyDescent="0.2">
      <c r="A181" s="2" t="s">
        <v>501</v>
      </c>
      <c r="B181" s="42" t="s">
        <v>502</v>
      </c>
      <c r="C181" t="s">
        <v>818</v>
      </c>
      <c r="D181" t="s">
        <v>861</v>
      </c>
      <c r="E181" t="s">
        <v>65</v>
      </c>
      <c r="F181" t="s">
        <v>381</v>
      </c>
      <c r="G181">
        <v>29</v>
      </c>
      <c r="H181">
        <v>-108</v>
      </c>
      <c r="I181" s="39">
        <v>37.697104250437299</v>
      </c>
      <c r="J181" s="39">
        <v>18.848947181442401</v>
      </c>
      <c r="K181" s="39">
        <v>17.753506059621799</v>
      </c>
      <c r="L181" s="39">
        <v>17668.331160601101</v>
      </c>
      <c r="M181" s="31" t="s">
        <v>169</v>
      </c>
      <c r="N181" t="s">
        <v>152</v>
      </c>
      <c r="O181" s="5" t="s">
        <v>919</v>
      </c>
    </row>
    <row r="182" spans="1:15" x14ac:dyDescent="0.2">
      <c r="A182" s="2" t="s">
        <v>503</v>
      </c>
      <c r="B182" s="42" t="s">
        <v>504</v>
      </c>
      <c r="C182" t="s">
        <v>818</v>
      </c>
      <c r="D182" t="s">
        <v>861</v>
      </c>
      <c r="E182" t="s">
        <v>65</v>
      </c>
      <c r="F182" t="s">
        <v>381</v>
      </c>
      <c r="G182">
        <v>29</v>
      </c>
      <c r="H182">
        <v>-108</v>
      </c>
      <c r="I182" s="39">
        <v>65.219487727631105</v>
      </c>
      <c r="J182" s="39">
        <v>32.482521431320897</v>
      </c>
      <c r="K182" s="39">
        <v>30.824470941801099</v>
      </c>
      <c r="L182" s="39">
        <v>29794.558573239101</v>
      </c>
      <c r="M182" s="31" t="s">
        <v>169</v>
      </c>
      <c r="N182" t="s">
        <v>152</v>
      </c>
      <c r="O182" s="5" t="s">
        <v>919</v>
      </c>
    </row>
    <row r="183" spans="1:15" x14ac:dyDescent="0.2">
      <c r="A183" s="2" t="s">
        <v>772</v>
      </c>
      <c r="B183" s="42" t="s">
        <v>773</v>
      </c>
      <c r="C183" t="s">
        <v>818</v>
      </c>
      <c r="D183" t="s">
        <v>861</v>
      </c>
      <c r="E183" t="s">
        <v>65</v>
      </c>
      <c r="F183" t="s">
        <v>381</v>
      </c>
      <c r="G183">
        <v>19</v>
      </c>
      <c r="H183">
        <v>-91</v>
      </c>
      <c r="I183" s="39">
        <v>39.432173625471897</v>
      </c>
      <c r="J183" s="39">
        <v>37.180415249476702</v>
      </c>
      <c r="K183" s="39">
        <v>0</v>
      </c>
      <c r="L183" s="39">
        <v>16793.586698050502</v>
      </c>
      <c r="M183" t="s">
        <v>168</v>
      </c>
      <c r="N183" t="s">
        <v>913</v>
      </c>
      <c r="O183" s="5" t="s">
        <v>946</v>
      </c>
    </row>
    <row r="184" spans="1:15" x14ac:dyDescent="0.2">
      <c r="A184" s="2" t="s">
        <v>776</v>
      </c>
      <c r="B184" s="42" t="s">
        <v>777</v>
      </c>
      <c r="C184" t="s">
        <v>818</v>
      </c>
      <c r="D184" t="s">
        <v>861</v>
      </c>
      <c r="E184" t="s">
        <v>65</v>
      </c>
      <c r="F184" t="s">
        <v>381</v>
      </c>
      <c r="G184">
        <v>19</v>
      </c>
      <c r="H184">
        <v>-91</v>
      </c>
      <c r="I184" s="39">
        <v>33.590213033633297</v>
      </c>
      <c r="J184" s="39">
        <v>17.0072782138297</v>
      </c>
      <c r="K184" s="39">
        <v>16.6278181833306</v>
      </c>
      <c r="L184" s="39">
        <v>18215.605347335299</v>
      </c>
      <c r="M184" s="31" t="s">
        <v>169</v>
      </c>
      <c r="N184" t="s">
        <v>914</v>
      </c>
      <c r="O184" s="5" t="s">
        <v>946</v>
      </c>
    </row>
    <row r="185" spans="1:15" x14ac:dyDescent="0.2">
      <c r="A185" s="2" t="s">
        <v>778</v>
      </c>
      <c r="B185" s="42" t="s">
        <v>779</v>
      </c>
      <c r="C185" t="s">
        <v>818</v>
      </c>
      <c r="D185" t="s">
        <v>861</v>
      </c>
      <c r="E185" t="s">
        <v>65</v>
      </c>
      <c r="F185" t="s">
        <v>381</v>
      </c>
      <c r="G185">
        <v>19</v>
      </c>
      <c r="H185">
        <v>-91</v>
      </c>
      <c r="I185" s="39">
        <v>36.104547950913997</v>
      </c>
      <c r="J185" s="39">
        <v>34.069718409395101</v>
      </c>
      <c r="K185" s="39">
        <v>0</v>
      </c>
      <c r="L185" s="39">
        <v>15262.9410948156</v>
      </c>
      <c r="M185" t="s">
        <v>168</v>
      </c>
      <c r="N185" t="s">
        <v>915</v>
      </c>
      <c r="O185" s="5" t="s">
        <v>946</v>
      </c>
    </row>
    <row r="186" spans="1:15" x14ac:dyDescent="0.2">
      <c r="A186" s="2" t="s">
        <v>780</v>
      </c>
      <c r="B186" s="42" t="s">
        <v>781</v>
      </c>
      <c r="C186" t="s">
        <v>818</v>
      </c>
      <c r="D186" t="s">
        <v>861</v>
      </c>
      <c r="E186" t="s">
        <v>65</v>
      </c>
      <c r="F186" t="s">
        <v>381</v>
      </c>
      <c r="G186">
        <v>19</v>
      </c>
      <c r="H186">
        <v>-91</v>
      </c>
      <c r="I186" s="39">
        <v>42.508817710114499</v>
      </c>
      <c r="J186" s="39">
        <v>41.694102382583701</v>
      </c>
      <c r="K186" s="39">
        <v>0</v>
      </c>
      <c r="L186" s="39">
        <v>17842.6282817309</v>
      </c>
      <c r="M186" t="s">
        <v>168</v>
      </c>
      <c r="N186" t="s">
        <v>913</v>
      </c>
      <c r="O186" s="5" t="s">
        <v>946</v>
      </c>
    </row>
    <row r="187" spans="1:15" x14ac:dyDescent="0.2">
      <c r="A187" s="2" t="s">
        <v>782</v>
      </c>
      <c r="B187" s="42" t="s">
        <v>783</v>
      </c>
      <c r="C187" t="s">
        <v>818</v>
      </c>
      <c r="D187" t="s">
        <v>861</v>
      </c>
      <c r="E187" t="s">
        <v>65</v>
      </c>
      <c r="F187" t="s">
        <v>381</v>
      </c>
      <c r="G187">
        <v>19</v>
      </c>
      <c r="H187">
        <v>-91</v>
      </c>
      <c r="I187" s="39">
        <v>40.951195699575699</v>
      </c>
      <c r="J187" s="39">
        <v>38.542477681892301</v>
      </c>
      <c r="K187" s="39">
        <v>0</v>
      </c>
      <c r="L187" s="39">
        <v>17561.5170499124</v>
      </c>
      <c r="M187" t="s">
        <v>168</v>
      </c>
      <c r="N187" t="s">
        <v>914</v>
      </c>
      <c r="O187" s="5" t="s">
        <v>946</v>
      </c>
    </row>
    <row r="188" spans="1:15" x14ac:dyDescent="0.2">
      <c r="A188" s="2" t="s">
        <v>784</v>
      </c>
      <c r="B188" s="42" t="s">
        <v>785</v>
      </c>
      <c r="C188" t="s">
        <v>818</v>
      </c>
      <c r="D188" t="s">
        <v>861</v>
      </c>
      <c r="E188" t="s">
        <v>65</v>
      </c>
      <c r="F188" t="s">
        <v>381</v>
      </c>
      <c r="G188">
        <v>19</v>
      </c>
      <c r="H188">
        <v>-91</v>
      </c>
      <c r="I188" s="39">
        <v>38.2866093647932</v>
      </c>
      <c r="J188" s="39">
        <v>36.761225581281103</v>
      </c>
      <c r="K188" s="39">
        <v>0</v>
      </c>
      <c r="L188" s="39">
        <v>18958.502142555299</v>
      </c>
      <c r="M188" t="s">
        <v>168</v>
      </c>
      <c r="N188" t="s">
        <v>436</v>
      </c>
      <c r="O188" s="5" t="s">
        <v>946</v>
      </c>
    </row>
    <row r="189" spans="1:15" x14ac:dyDescent="0.2">
      <c r="A189" s="2" t="s">
        <v>786</v>
      </c>
      <c r="B189" s="42" t="s">
        <v>787</v>
      </c>
      <c r="C189" t="s">
        <v>818</v>
      </c>
      <c r="D189" t="s">
        <v>861</v>
      </c>
      <c r="E189" t="s">
        <v>65</v>
      </c>
      <c r="F189" t="s">
        <v>381</v>
      </c>
      <c r="G189">
        <v>19</v>
      </c>
      <c r="H189">
        <v>-91</v>
      </c>
      <c r="I189" s="39">
        <v>37.202420615622898</v>
      </c>
      <c r="J189" s="39">
        <v>35.536225256846897</v>
      </c>
      <c r="K189" s="39">
        <v>0</v>
      </c>
      <c r="L189" s="39">
        <v>17152.699921540199</v>
      </c>
      <c r="M189" t="s">
        <v>168</v>
      </c>
      <c r="N189" t="s">
        <v>438</v>
      </c>
      <c r="O189" s="5" t="s">
        <v>946</v>
      </c>
    </row>
    <row r="190" spans="1:15" x14ac:dyDescent="0.2">
      <c r="A190" s="2" t="s">
        <v>788</v>
      </c>
      <c r="B190" s="42" t="s">
        <v>789</v>
      </c>
      <c r="C190" t="s">
        <v>818</v>
      </c>
      <c r="D190" t="s">
        <v>861</v>
      </c>
      <c r="E190" t="s">
        <v>65</v>
      </c>
      <c r="F190" t="s">
        <v>381</v>
      </c>
      <c r="G190">
        <v>19</v>
      </c>
      <c r="H190">
        <v>-91</v>
      </c>
      <c r="I190" s="39">
        <v>38.157501343054903</v>
      </c>
      <c r="J190" s="39">
        <v>36.635006707696697</v>
      </c>
      <c r="K190" s="39">
        <v>0</v>
      </c>
      <c r="L190" s="39">
        <v>17306.933671313898</v>
      </c>
      <c r="M190" t="s">
        <v>168</v>
      </c>
      <c r="N190" t="s">
        <v>882</v>
      </c>
      <c r="O190" s="5" t="s">
        <v>946</v>
      </c>
    </row>
    <row r="191" spans="1:15" x14ac:dyDescent="0.2">
      <c r="A191" s="2" t="s">
        <v>790</v>
      </c>
      <c r="B191" s="42" t="s">
        <v>791</v>
      </c>
      <c r="C191" t="s">
        <v>818</v>
      </c>
      <c r="D191" t="s">
        <v>861</v>
      </c>
      <c r="E191" t="s">
        <v>65</v>
      </c>
      <c r="F191" t="s">
        <v>381</v>
      </c>
      <c r="G191">
        <v>19</v>
      </c>
      <c r="H191">
        <v>-91</v>
      </c>
      <c r="I191" s="39">
        <v>35.110154369511299</v>
      </c>
      <c r="J191" s="39">
        <v>33.286270602331498</v>
      </c>
      <c r="K191" s="39">
        <v>0</v>
      </c>
      <c r="L191" s="39">
        <v>15697.8672219204</v>
      </c>
      <c r="M191" t="s">
        <v>168</v>
      </c>
      <c r="N191" t="s">
        <v>438</v>
      </c>
      <c r="O191" s="5" t="s">
        <v>946</v>
      </c>
    </row>
    <row r="192" spans="1:15" x14ac:dyDescent="0.2">
      <c r="A192" s="2" t="s">
        <v>792</v>
      </c>
      <c r="B192" s="42" t="s">
        <v>793</v>
      </c>
      <c r="C192" t="s">
        <v>818</v>
      </c>
      <c r="D192" t="s">
        <v>861</v>
      </c>
      <c r="E192" t="s">
        <v>65</v>
      </c>
      <c r="F192" t="s">
        <v>381</v>
      </c>
      <c r="G192">
        <v>19</v>
      </c>
      <c r="H192">
        <v>-91</v>
      </c>
      <c r="I192" s="39">
        <v>38.839855970343997</v>
      </c>
      <c r="J192" s="39">
        <v>37.593227377989599</v>
      </c>
      <c r="K192" s="39">
        <v>0</v>
      </c>
      <c r="L192" s="39">
        <v>17488.3272376124</v>
      </c>
      <c r="M192" t="s">
        <v>168</v>
      </c>
      <c r="N192" t="s">
        <v>70</v>
      </c>
      <c r="O192" s="5" t="s">
        <v>946</v>
      </c>
    </row>
    <row r="193" spans="1:15" x14ac:dyDescent="0.2">
      <c r="A193" s="2" t="s">
        <v>794</v>
      </c>
      <c r="B193" s="42" t="s">
        <v>795</v>
      </c>
      <c r="C193" t="s">
        <v>818</v>
      </c>
      <c r="D193" t="s">
        <v>861</v>
      </c>
      <c r="E193" t="s">
        <v>65</v>
      </c>
      <c r="F193" t="s">
        <v>381</v>
      </c>
      <c r="G193">
        <v>19</v>
      </c>
      <c r="H193">
        <v>-91</v>
      </c>
      <c r="I193" s="39">
        <v>35.355635291034098</v>
      </c>
      <c r="J193" s="39">
        <v>33.666652174739099</v>
      </c>
      <c r="K193" s="39">
        <v>0</v>
      </c>
      <c r="L193" s="39">
        <v>16417.094513851102</v>
      </c>
      <c r="M193" t="s">
        <v>168</v>
      </c>
      <c r="N193" t="s">
        <v>438</v>
      </c>
      <c r="O193" s="5" t="s">
        <v>946</v>
      </c>
    </row>
    <row r="194" spans="1:15" x14ac:dyDescent="0.2">
      <c r="A194" s="2" t="s">
        <v>796</v>
      </c>
      <c r="B194" s="42" t="s">
        <v>797</v>
      </c>
      <c r="C194" t="s">
        <v>818</v>
      </c>
      <c r="D194" t="s">
        <v>861</v>
      </c>
      <c r="E194" t="s">
        <v>65</v>
      </c>
      <c r="F194" t="s">
        <v>381</v>
      </c>
      <c r="G194">
        <v>19</v>
      </c>
      <c r="H194">
        <v>-91</v>
      </c>
      <c r="I194" s="39">
        <v>38.729669222415097</v>
      </c>
      <c r="J194" s="39">
        <v>37.0382296448632</v>
      </c>
      <c r="K194" s="39">
        <v>0</v>
      </c>
      <c r="L194" s="39">
        <v>15640.3110024745</v>
      </c>
      <c r="M194" t="s">
        <v>168</v>
      </c>
      <c r="N194" t="s">
        <v>882</v>
      </c>
      <c r="O194" s="5" t="s">
        <v>946</v>
      </c>
    </row>
    <row r="195" spans="1:15" x14ac:dyDescent="0.2">
      <c r="A195" s="2" t="s">
        <v>798</v>
      </c>
      <c r="B195" s="42" t="s">
        <v>799</v>
      </c>
      <c r="C195" t="s">
        <v>818</v>
      </c>
      <c r="D195" t="s">
        <v>861</v>
      </c>
      <c r="E195" t="s">
        <v>65</v>
      </c>
      <c r="F195" t="s">
        <v>381</v>
      </c>
      <c r="G195">
        <v>19</v>
      </c>
      <c r="H195">
        <v>-91</v>
      </c>
      <c r="I195" s="39">
        <v>39.673471897382797</v>
      </c>
      <c r="J195" s="39">
        <v>38.171436718560201</v>
      </c>
      <c r="K195" s="39">
        <v>0</v>
      </c>
      <c r="L195" s="39">
        <v>15281.691109904001</v>
      </c>
      <c r="M195" t="s">
        <v>168</v>
      </c>
      <c r="N195" t="s">
        <v>152</v>
      </c>
      <c r="O195" s="5" t="s">
        <v>946</v>
      </c>
    </row>
    <row r="196" spans="1:15" x14ac:dyDescent="0.2">
      <c r="A196" s="2" t="s">
        <v>800</v>
      </c>
      <c r="B196" s="42" t="s">
        <v>801</v>
      </c>
      <c r="C196" t="s">
        <v>818</v>
      </c>
      <c r="D196" t="s">
        <v>861</v>
      </c>
      <c r="E196" t="s">
        <v>65</v>
      </c>
      <c r="F196" t="s">
        <v>381</v>
      </c>
      <c r="G196">
        <v>19</v>
      </c>
      <c r="H196">
        <v>-91</v>
      </c>
      <c r="I196" s="39">
        <v>36.943796966449</v>
      </c>
      <c r="J196" s="39">
        <v>35.097702861804201</v>
      </c>
      <c r="K196" s="39">
        <v>0</v>
      </c>
      <c r="L196" s="39">
        <v>18108.226567686601</v>
      </c>
      <c r="M196" t="s">
        <v>168</v>
      </c>
      <c r="N196" t="s">
        <v>438</v>
      </c>
      <c r="O196" s="5" t="s">
        <v>946</v>
      </c>
    </row>
    <row r="197" spans="1:15" x14ac:dyDescent="0.2">
      <c r="A197" s="2" t="s">
        <v>802</v>
      </c>
      <c r="B197" s="42" t="s">
        <v>803</v>
      </c>
      <c r="C197" t="s">
        <v>818</v>
      </c>
      <c r="D197" t="s">
        <v>861</v>
      </c>
      <c r="E197" t="s">
        <v>65</v>
      </c>
      <c r="F197" t="s">
        <v>381</v>
      </c>
      <c r="G197">
        <v>19</v>
      </c>
      <c r="H197">
        <v>-91</v>
      </c>
      <c r="I197" s="39">
        <v>37.514215942387203</v>
      </c>
      <c r="J197" s="39">
        <v>36.512531307898399</v>
      </c>
      <c r="K197" s="39">
        <v>0</v>
      </c>
      <c r="L197" s="39">
        <v>16718.1180517834</v>
      </c>
      <c r="M197" t="s">
        <v>168</v>
      </c>
      <c r="N197" t="s">
        <v>467</v>
      </c>
      <c r="O197" s="5" t="s">
        <v>946</v>
      </c>
    </row>
    <row r="198" spans="1:15" x14ac:dyDescent="0.2">
      <c r="A198" s="2" t="s">
        <v>804</v>
      </c>
      <c r="B198" s="42" t="s">
        <v>805</v>
      </c>
      <c r="C198" t="s">
        <v>818</v>
      </c>
      <c r="D198" t="s">
        <v>861</v>
      </c>
      <c r="E198" t="s">
        <v>65</v>
      </c>
      <c r="F198" t="s">
        <v>381</v>
      </c>
      <c r="G198">
        <v>19</v>
      </c>
      <c r="H198">
        <v>-91</v>
      </c>
      <c r="I198" s="39">
        <v>42.482410966181</v>
      </c>
      <c r="J198" s="39">
        <v>40.300945146463</v>
      </c>
      <c r="K198" s="39">
        <v>0</v>
      </c>
      <c r="L198" s="39">
        <v>19017.318003500499</v>
      </c>
      <c r="M198" t="s">
        <v>168</v>
      </c>
      <c r="N198" t="s">
        <v>70</v>
      </c>
      <c r="O198" s="5" t="s">
        <v>946</v>
      </c>
    </row>
    <row r="199" spans="1:15" x14ac:dyDescent="0.2">
      <c r="A199" s="2" t="s">
        <v>806</v>
      </c>
      <c r="B199" s="42" t="s">
        <v>807</v>
      </c>
      <c r="C199" t="s">
        <v>818</v>
      </c>
      <c r="D199" t="s">
        <v>861</v>
      </c>
      <c r="E199" t="s">
        <v>65</v>
      </c>
      <c r="F199" t="s">
        <v>381</v>
      </c>
      <c r="G199">
        <v>19</v>
      </c>
      <c r="H199">
        <v>-91</v>
      </c>
      <c r="I199" s="39">
        <v>33.328643876453498</v>
      </c>
      <c r="J199" s="39">
        <v>28.434254981682798</v>
      </c>
      <c r="K199" s="39">
        <v>0</v>
      </c>
      <c r="L199" s="39">
        <v>16312.588146538699</v>
      </c>
      <c r="M199" t="s">
        <v>168</v>
      </c>
      <c r="N199" t="s">
        <v>914</v>
      </c>
      <c r="O199" s="5" t="s">
        <v>946</v>
      </c>
    </row>
    <row r="200" spans="1:15" x14ac:dyDescent="0.2">
      <c r="A200" s="2" t="s">
        <v>808</v>
      </c>
      <c r="B200" s="42" t="s">
        <v>809</v>
      </c>
      <c r="C200" t="s">
        <v>818</v>
      </c>
      <c r="D200" t="s">
        <v>861</v>
      </c>
      <c r="E200" t="s">
        <v>65</v>
      </c>
      <c r="F200" t="s">
        <v>381</v>
      </c>
      <c r="G200">
        <v>19</v>
      </c>
      <c r="H200">
        <v>-91</v>
      </c>
      <c r="I200" s="39">
        <v>37.620909049383101</v>
      </c>
      <c r="J200" s="39">
        <v>35.444085205996799</v>
      </c>
      <c r="K200" s="39">
        <v>0</v>
      </c>
      <c r="L200" s="39">
        <v>16974.297543605499</v>
      </c>
      <c r="M200" t="s">
        <v>168</v>
      </c>
      <c r="N200" t="s">
        <v>882</v>
      </c>
      <c r="O200" s="5" t="s">
        <v>946</v>
      </c>
    </row>
    <row r="201" spans="1:15" x14ac:dyDescent="0.2">
      <c r="A201" s="2" t="s">
        <v>810</v>
      </c>
      <c r="B201" s="42" t="s">
        <v>811</v>
      </c>
      <c r="C201" t="s">
        <v>818</v>
      </c>
      <c r="D201" t="s">
        <v>861</v>
      </c>
      <c r="E201" t="s">
        <v>65</v>
      </c>
      <c r="F201" t="s">
        <v>381</v>
      </c>
      <c r="G201">
        <v>19</v>
      </c>
      <c r="H201">
        <v>-91</v>
      </c>
      <c r="I201" s="39">
        <v>35.893316602216302</v>
      </c>
      <c r="J201" s="39">
        <v>17.841518257120899</v>
      </c>
      <c r="K201" s="39">
        <v>17.442440691928802</v>
      </c>
      <c r="L201" s="39">
        <v>19550.505401653601</v>
      </c>
      <c r="M201" s="31" t="s">
        <v>169</v>
      </c>
      <c r="N201" t="s">
        <v>914</v>
      </c>
      <c r="O201" s="5" t="s">
        <v>946</v>
      </c>
    </row>
    <row r="202" spans="1:15" x14ac:dyDescent="0.2">
      <c r="A202" s="2" t="s">
        <v>483</v>
      </c>
      <c r="B202" s="42" t="s">
        <v>484</v>
      </c>
      <c r="C202" t="s">
        <v>819</v>
      </c>
      <c r="D202" t="s">
        <v>861</v>
      </c>
      <c r="E202" t="s">
        <v>65</v>
      </c>
      <c r="F202" t="s">
        <v>381</v>
      </c>
      <c r="G202">
        <v>29</v>
      </c>
      <c r="H202">
        <v>-108</v>
      </c>
      <c r="I202" s="39">
        <v>37.210994751605497</v>
      </c>
      <c r="J202" s="39">
        <v>36.585236075453103</v>
      </c>
      <c r="K202" s="39">
        <v>6.8453222404322601E-3</v>
      </c>
      <c r="L202" s="39">
        <v>13238.9445349749</v>
      </c>
      <c r="M202" t="s">
        <v>168</v>
      </c>
      <c r="N202" t="s">
        <v>152</v>
      </c>
      <c r="O202" s="5" t="s">
        <v>919</v>
      </c>
    </row>
    <row r="203" spans="1:15" x14ac:dyDescent="0.2">
      <c r="A203" s="2" t="s">
        <v>485</v>
      </c>
      <c r="B203" s="42" t="s">
        <v>486</v>
      </c>
      <c r="C203" t="s">
        <v>819</v>
      </c>
      <c r="D203" t="s">
        <v>861</v>
      </c>
      <c r="E203" t="s">
        <v>65</v>
      </c>
      <c r="F203" t="s">
        <v>381</v>
      </c>
      <c r="G203">
        <v>29</v>
      </c>
      <c r="H203">
        <v>-108</v>
      </c>
      <c r="I203" s="39">
        <v>43.000621864366401</v>
      </c>
      <c r="J203" s="39">
        <v>22.069662039556999</v>
      </c>
      <c r="K203" s="39">
        <v>20.672851748777401</v>
      </c>
      <c r="L203" s="39">
        <v>15895.507876154201</v>
      </c>
      <c r="M203" t="s">
        <v>169</v>
      </c>
      <c r="N203" t="s">
        <v>152</v>
      </c>
      <c r="O203" s="5" t="s">
        <v>919</v>
      </c>
    </row>
    <row r="204" spans="1:15" x14ac:dyDescent="0.2">
      <c r="A204" s="41" t="s">
        <v>645</v>
      </c>
      <c r="B204" s="42" t="s">
        <v>646</v>
      </c>
      <c r="C204" t="s">
        <v>819</v>
      </c>
      <c r="D204" t="s">
        <v>861</v>
      </c>
      <c r="E204" t="s">
        <v>848</v>
      </c>
      <c r="F204" t="s">
        <v>381</v>
      </c>
      <c r="G204">
        <v>16.95</v>
      </c>
      <c r="H204">
        <v>-96.583333330000002</v>
      </c>
      <c r="I204" s="39">
        <v>44.698235636968803</v>
      </c>
      <c r="J204" s="39">
        <v>43.937208358103803</v>
      </c>
      <c r="K204" s="39">
        <v>9.0645016297726099E-3</v>
      </c>
      <c r="L204" s="39">
        <v>23373.933248838101</v>
      </c>
      <c r="M204" t="s">
        <v>168</v>
      </c>
      <c r="N204" t="s">
        <v>882</v>
      </c>
      <c r="O204" s="5" t="s">
        <v>936</v>
      </c>
    </row>
    <row r="205" spans="1:15" x14ac:dyDescent="0.2">
      <c r="A205" s="2" t="s">
        <v>647</v>
      </c>
      <c r="B205" s="42" t="s">
        <v>648</v>
      </c>
      <c r="C205" t="s">
        <v>819</v>
      </c>
      <c r="D205" t="s">
        <v>861</v>
      </c>
      <c r="E205" t="s">
        <v>848</v>
      </c>
      <c r="F205" t="s">
        <v>381</v>
      </c>
      <c r="G205">
        <v>16.95</v>
      </c>
      <c r="H205">
        <v>-96.583333330000002</v>
      </c>
      <c r="I205" s="39">
        <v>38.519864851396697</v>
      </c>
      <c r="J205" s="39">
        <v>37.810925443615197</v>
      </c>
      <c r="K205" s="39">
        <v>7.63346078874473E-3</v>
      </c>
      <c r="L205" s="39">
        <v>13550.379564246399</v>
      </c>
      <c r="M205" t="s">
        <v>168</v>
      </c>
      <c r="N205" t="s">
        <v>883</v>
      </c>
      <c r="O205" s="5" t="s">
        <v>936</v>
      </c>
    </row>
    <row r="206" spans="1:15" x14ac:dyDescent="0.2">
      <c r="A206" s="41" t="s">
        <v>649</v>
      </c>
      <c r="B206" s="42" t="s">
        <v>650</v>
      </c>
      <c r="C206" t="s">
        <v>819</v>
      </c>
      <c r="D206" t="s">
        <v>861</v>
      </c>
      <c r="E206" t="s">
        <v>848</v>
      </c>
      <c r="F206" t="s">
        <v>381</v>
      </c>
      <c r="G206">
        <v>16.95</v>
      </c>
      <c r="H206">
        <v>-96.583333330000002</v>
      </c>
      <c r="I206" s="39">
        <v>44.500906906998097</v>
      </c>
      <c r="J206" s="39">
        <v>44.092294228381597</v>
      </c>
      <c r="K206" s="39">
        <v>8.4031460142591601E-3</v>
      </c>
      <c r="L206" s="39">
        <v>14734.452049007101</v>
      </c>
      <c r="M206" t="s">
        <v>168</v>
      </c>
      <c r="N206" t="s">
        <v>884</v>
      </c>
      <c r="O206" s="5" t="s">
        <v>936</v>
      </c>
    </row>
    <row r="207" spans="1:15" x14ac:dyDescent="0.2">
      <c r="A207" s="2" t="s">
        <v>651</v>
      </c>
      <c r="B207" s="42" t="s">
        <v>652</v>
      </c>
      <c r="C207" t="s">
        <v>819</v>
      </c>
      <c r="D207" t="s">
        <v>861</v>
      </c>
      <c r="E207" t="s">
        <v>849</v>
      </c>
      <c r="F207" t="s">
        <v>381</v>
      </c>
      <c r="G207">
        <v>17</v>
      </c>
      <c r="H207">
        <v>-97</v>
      </c>
      <c r="I207" s="39">
        <v>42.941328221669004</v>
      </c>
      <c r="J207" s="39">
        <v>22.371942874334302</v>
      </c>
      <c r="K207" s="39">
        <v>21.672443767801301</v>
      </c>
      <c r="L207" s="39">
        <v>19923.5459593216</v>
      </c>
      <c r="M207" t="s">
        <v>169</v>
      </c>
      <c r="N207" t="s">
        <v>885</v>
      </c>
      <c r="O207" s="5" t="s">
        <v>937</v>
      </c>
    </row>
    <row r="208" spans="1:15" x14ac:dyDescent="0.2">
      <c r="A208" s="2" t="s">
        <v>653</v>
      </c>
      <c r="B208" s="42" t="s">
        <v>654</v>
      </c>
      <c r="C208" t="s">
        <v>819</v>
      </c>
      <c r="D208" t="s">
        <v>861</v>
      </c>
      <c r="E208" t="s">
        <v>849</v>
      </c>
      <c r="F208" t="s">
        <v>381</v>
      </c>
      <c r="G208">
        <v>17</v>
      </c>
      <c r="H208">
        <v>-97</v>
      </c>
      <c r="I208" s="39">
        <v>44.606771272171798</v>
      </c>
      <c r="J208" s="39">
        <v>44.602916043259</v>
      </c>
      <c r="K208" s="39">
        <v>7.1089274785370096E-3</v>
      </c>
      <c r="L208" s="39">
        <v>20537.860462309101</v>
      </c>
      <c r="M208" t="s">
        <v>168</v>
      </c>
      <c r="N208" t="s">
        <v>886</v>
      </c>
      <c r="O208" s="5" t="s">
        <v>937</v>
      </c>
    </row>
    <row r="209" spans="1:15" x14ac:dyDescent="0.2">
      <c r="A209" s="2" t="s">
        <v>774</v>
      </c>
      <c r="B209" s="42" t="s">
        <v>775</v>
      </c>
      <c r="C209" t="s">
        <v>819</v>
      </c>
      <c r="D209" t="s">
        <v>861</v>
      </c>
      <c r="E209" t="s">
        <v>65</v>
      </c>
      <c r="F209" t="s">
        <v>381</v>
      </c>
      <c r="G209">
        <v>19</v>
      </c>
      <c r="H209">
        <v>-91</v>
      </c>
      <c r="I209" s="39">
        <v>37.044359241907898</v>
      </c>
      <c r="J209" s="39">
        <v>36.471892935502503</v>
      </c>
      <c r="K209" s="39">
        <v>8.5558400894326404E-3</v>
      </c>
      <c r="L209" s="39">
        <v>14703.4468585913</v>
      </c>
      <c r="M209" t="s">
        <v>168</v>
      </c>
      <c r="N209" t="s">
        <v>438</v>
      </c>
      <c r="O209" s="5" t="s">
        <v>946</v>
      </c>
    </row>
    <row r="210" spans="1:15" x14ac:dyDescent="0.2">
      <c r="A210" s="2" t="s">
        <v>814</v>
      </c>
      <c r="B210" s="42" t="s">
        <v>815</v>
      </c>
      <c r="C210" t="s">
        <v>819</v>
      </c>
      <c r="D210" t="s">
        <v>861</v>
      </c>
      <c r="E210" t="s">
        <v>860</v>
      </c>
      <c r="F210" t="s">
        <v>381</v>
      </c>
      <c r="G210">
        <v>16.5</v>
      </c>
      <c r="H210">
        <v>-97.2</v>
      </c>
      <c r="I210" s="39">
        <v>44.222724700178397</v>
      </c>
      <c r="J210" s="39">
        <v>22.857288232036801</v>
      </c>
      <c r="K210" s="39">
        <v>22.950748081452002</v>
      </c>
      <c r="L210" s="39">
        <v>19227.951053171499</v>
      </c>
      <c r="M210" t="s">
        <v>169</v>
      </c>
      <c r="N210" t="s">
        <v>916</v>
      </c>
      <c r="O210" s="5" t="s">
        <v>948</v>
      </c>
    </row>
    <row r="211" spans="1:15" x14ac:dyDescent="0.2">
      <c r="A211" s="2" t="s">
        <v>816</v>
      </c>
      <c r="B211" s="42" t="s">
        <v>817</v>
      </c>
      <c r="C211" t="s">
        <v>819</v>
      </c>
      <c r="D211" t="s">
        <v>861</v>
      </c>
      <c r="E211" t="s">
        <v>860</v>
      </c>
      <c r="F211" t="s">
        <v>381</v>
      </c>
      <c r="G211">
        <v>16.5</v>
      </c>
      <c r="H211">
        <v>-97.2</v>
      </c>
      <c r="I211" s="39">
        <v>37.981112806868197</v>
      </c>
      <c r="J211" s="39">
        <v>19.6387437921321</v>
      </c>
      <c r="K211" s="39">
        <v>19.145401857436799</v>
      </c>
      <c r="L211" s="39">
        <v>16149.568833363501</v>
      </c>
      <c r="M211" t="s">
        <v>169</v>
      </c>
      <c r="N211" t="s">
        <v>917</v>
      </c>
      <c r="O211" s="5" t="s">
        <v>948</v>
      </c>
    </row>
    <row r="212" spans="1:15" x14ac:dyDescent="0.2">
      <c r="A212" s="2" t="s">
        <v>655</v>
      </c>
      <c r="B212" s="42" t="s">
        <v>656</v>
      </c>
      <c r="C212" t="s">
        <v>827</v>
      </c>
      <c r="D212" t="s">
        <v>861</v>
      </c>
      <c r="E212" t="s">
        <v>850</v>
      </c>
      <c r="F212" t="s">
        <v>381</v>
      </c>
      <c r="G212">
        <v>19.010000000000002</v>
      </c>
      <c r="H212">
        <v>-99.06</v>
      </c>
      <c r="I212" s="16">
        <v>55.741848797184701</v>
      </c>
      <c r="J212" s="16">
        <v>29.136276454963902</v>
      </c>
      <c r="K212" s="16">
        <v>28.461811804600099</v>
      </c>
      <c r="L212" s="16">
        <v>4992.3578972780497</v>
      </c>
      <c r="M212" t="s">
        <v>169</v>
      </c>
      <c r="N212" t="s">
        <v>867</v>
      </c>
      <c r="O212" s="5" t="s">
        <v>938</v>
      </c>
    </row>
    <row r="213" spans="1:15" x14ac:dyDescent="0.2">
      <c r="A213" s="2" t="s">
        <v>657</v>
      </c>
      <c r="B213" s="42" t="s">
        <v>658</v>
      </c>
      <c r="C213" t="s">
        <v>827</v>
      </c>
      <c r="D213" t="s">
        <v>861</v>
      </c>
      <c r="E213" t="s">
        <v>850</v>
      </c>
      <c r="F213" t="s">
        <v>381</v>
      </c>
      <c r="G213">
        <v>19.010000000000002</v>
      </c>
      <c r="H213">
        <v>-99.06</v>
      </c>
      <c r="I213" s="16">
        <v>36.429491669674299</v>
      </c>
      <c r="J213" s="16">
        <v>18.987324579239299</v>
      </c>
      <c r="K213" s="16">
        <v>19.289280311805701</v>
      </c>
      <c r="L213" s="16">
        <v>4462.5572454583798</v>
      </c>
      <c r="M213" t="s">
        <v>169</v>
      </c>
      <c r="N213" t="s">
        <v>867</v>
      </c>
      <c r="O213" s="5" t="s">
        <v>938</v>
      </c>
    </row>
    <row r="214" spans="1:15" x14ac:dyDescent="0.2">
      <c r="A214" s="2" t="s">
        <v>597</v>
      </c>
      <c r="B214" s="42" t="s">
        <v>598</v>
      </c>
      <c r="C214" t="s">
        <v>347</v>
      </c>
      <c r="D214" t="s">
        <v>861</v>
      </c>
      <c r="E214" t="s">
        <v>65</v>
      </c>
      <c r="F214" t="s">
        <v>381</v>
      </c>
      <c r="G214" s="25" t="s">
        <v>65</v>
      </c>
      <c r="H214" s="25" t="s">
        <v>65</v>
      </c>
      <c r="I214" s="16">
        <v>21.423093278626698</v>
      </c>
      <c r="J214" s="16">
        <v>23.035691643527102</v>
      </c>
      <c r="K214" s="16">
        <v>1.36984847527269E-3</v>
      </c>
      <c r="L214" s="16">
        <v>985.74796306355199</v>
      </c>
      <c r="M214" t="s">
        <v>168</v>
      </c>
      <c r="N214" t="s">
        <v>70</v>
      </c>
      <c r="O214" s="5" t="s">
        <v>932</v>
      </c>
    </row>
    <row r="215" spans="1:15" x14ac:dyDescent="0.2">
      <c r="A215" s="26" t="s">
        <v>643</v>
      </c>
      <c r="B215" s="42" t="s">
        <v>644</v>
      </c>
      <c r="C215" t="s">
        <v>819</v>
      </c>
      <c r="D215" t="s">
        <v>861</v>
      </c>
      <c r="E215" t="s">
        <v>65</v>
      </c>
      <c r="F215" t="s">
        <v>847</v>
      </c>
      <c r="G215">
        <v>-41.283333329999998</v>
      </c>
      <c r="H215">
        <v>174.45</v>
      </c>
      <c r="I215" s="39">
        <v>36.037501593364297</v>
      </c>
      <c r="J215" s="39">
        <v>19.020357804279399</v>
      </c>
      <c r="K215" s="39">
        <v>18.467973206540201</v>
      </c>
      <c r="L215" s="39">
        <v>9107.3913332126194</v>
      </c>
      <c r="M215" t="s">
        <v>169</v>
      </c>
      <c r="N215" t="s">
        <v>881</v>
      </c>
      <c r="O215" s="5" t="s">
        <v>65</v>
      </c>
    </row>
    <row r="216" spans="1:15" x14ac:dyDescent="0.2">
      <c r="A216" s="26" t="s">
        <v>707</v>
      </c>
      <c r="B216" s="42" t="s">
        <v>708</v>
      </c>
      <c r="C216" t="s">
        <v>818</v>
      </c>
      <c r="D216" t="s">
        <v>861</v>
      </c>
      <c r="E216" t="s">
        <v>855</v>
      </c>
      <c r="F216" t="s">
        <v>856</v>
      </c>
      <c r="G216">
        <v>-6.3</v>
      </c>
      <c r="H216">
        <v>155.38</v>
      </c>
      <c r="I216" s="39">
        <v>32.846176242476403</v>
      </c>
      <c r="J216" s="39">
        <v>16.763737461259701</v>
      </c>
      <c r="K216" s="39">
        <v>16.236638049355602</v>
      </c>
      <c r="L216" s="39">
        <v>11633.0365139718</v>
      </c>
      <c r="M216" s="31" t="s">
        <v>169</v>
      </c>
      <c r="N216" t="s">
        <v>895</v>
      </c>
      <c r="O216" s="5" t="s">
        <v>65</v>
      </c>
    </row>
    <row r="217" spans="1:15" x14ac:dyDescent="0.2">
      <c r="A217" s="26" t="s">
        <v>709</v>
      </c>
      <c r="B217" s="42" t="s">
        <v>710</v>
      </c>
      <c r="C217" t="s">
        <v>818</v>
      </c>
      <c r="D217" t="s">
        <v>861</v>
      </c>
      <c r="E217" t="s">
        <v>855</v>
      </c>
      <c r="F217" t="s">
        <v>856</v>
      </c>
      <c r="G217">
        <v>-6.3</v>
      </c>
      <c r="H217">
        <v>155.38</v>
      </c>
      <c r="I217" s="39">
        <v>36.653068961053499</v>
      </c>
      <c r="J217" s="39">
        <v>18.6367416054618</v>
      </c>
      <c r="K217" s="39">
        <v>17.9902635297037</v>
      </c>
      <c r="L217" s="39">
        <v>14670.5636429476</v>
      </c>
      <c r="M217" s="31" t="s">
        <v>169</v>
      </c>
      <c r="N217" t="s">
        <v>895</v>
      </c>
      <c r="O217" s="5" t="s">
        <v>65</v>
      </c>
    </row>
    <row r="218" spans="1:15" x14ac:dyDescent="0.2">
      <c r="A218" s="26" t="s">
        <v>711</v>
      </c>
      <c r="B218" s="42" t="s">
        <v>712</v>
      </c>
      <c r="C218" t="s">
        <v>818</v>
      </c>
      <c r="D218" t="s">
        <v>861</v>
      </c>
      <c r="E218" t="s">
        <v>855</v>
      </c>
      <c r="F218" t="s">
        <v>856</v>
      </c>
      <c r="G218">
        <v>-6.3</v>
      </c>
      <c r="H218">
        <v>155.38</v>
      </c>
      <c r="I218" s="39">
        <v>36.377292189134302</v>
      </c>
      <c r="J218" s="39">
        <v>18.251837654481498</v>
      </c>
      <c r="K218" s="39">
        <v>17.936340434548001</v>
      </c>
      <c r="L218" s="39">
        <v>11061.5853099161</v>
      </c>
      <c r="M218" s="31" t="s">
        <v>169</v>
      </c>
      <c r="N218" t="s">
        <v>896</v>
      </c>
      <c r="O218" s="5" t="s">
        <v>65</v>
      </c>
    </row>
    <row r="219" spans="1:15" x14ac:dyDescent="0.2">
      <c r="A219" s="26" t="s">
        <v>713</v>
      </c>
      <c r="B219" s="42" t="s">
        <v>714</v>
      </c>
      <c r="C219" t="s">
        <v>818</v>
      </c>
      <c r="D219" t="s">
        <v>861</v>
      </c>
      <c r="E219" t="s">
        <v>855</v>
      </c>
      <c r="F219" t="s">
        <v>856</v>
      </c>
      <c r="G219">
        <v>-6.3</v>
      </c>
      <c r="H219">
        <v>155.38</v>
      </c>
      <c r="I219" s="39">
        <v>45.030913797895302</v>
      </c>
      <c r="J219" s="39">
        <v>43.544992990459299</v>
      </c>
      <c r="K219" s="39">
        <v>0</v>
      </c>
      <c r="L219" s="39">
        <v>17182.274247087898</v>
      </c>
      <c r="M219" t="s">
        <v>168</v>
      </c>
      <c r="N219" t="s">
        <v>897</v>
      </c>
      <c r="O219" s="5" t="s">
        <v>65</v>
      </c>
    </row>
    <row r="220" spans="1:15" x14ac:dyDescent="0.2">
      <c r="A220" s="26" t="s">
        <v>715</v>
      </c>
      <c r="B220" s="42" t="s">
        <v>716</v>
      </c>
      <c r="C220" t="s">
        <v>818</v>
      </c>
      <c r="D220" t="s">
        <v>861</v>
      </c>
      <c r="E220" t="s">
        <v>855</v>
      </c>
      <c r="F220" t="s">
        <v>856</v>
      </c>
      <c r="G220">
        <v>-6.3</v>
      </c>
      <c r="H220">
        <v>155.38</v>
      </c>
      <c r="I220" s="39">
        <v>36.534134675494599</v>
      </c>
      <c r="J220" s="39">
        <v>18.4586728562406</v>
      </c>
      <c r="K220" s="39">
        <v>18.0704128123045</v>
      </c>
      <c r="L220" s="39">
        <v>17357.140503349601</v>
      </c>
      <c r="M220" s="31" t="s">
        <v>169</v>
      </c>
      <c r="N220" t="s">
        <v>898</v>
      </c>
      <c r="O220" s="5" t="s">
        <v>65</v>
      </c>
    </row>
    <row r="221" spans="1:15" x14ac:dyDescent="0.2">
      <c r="A221" s="26" t="s">
        <v>717</v>
      </c>
      <c r="B221" s="42" t="s">
        <v>718</v>
      </c>
      <c r="C221" t="s">
        <v>818</v>
      </c>
      <c r="D221" t="s">
        <v>861</v>
      </c>
      <c r="E221" t="s">
        <v>855</v>
      </c>
      <c r="F221" t="s">
        <v>856</v>
      </c>
      <c r="G221">
        <v>-6.3</v>
      </c>
      <c r="H221">
        <v>155.38</v>
      </c>
      <c r="I221" s="39">
        <v>36.204317489401298</v>
      </c>
      <c r="J221" s="39">
        <v>35.254812957846703</v>
      </c>
      <c r="K221" s="39">
        <v>0</v>
      </c>
      <c r="L221" s="39">
        <v>10825.0216066147</v>
      </c>
      <c r="M221" t="s">
        <v>168</v>
      </c>
      <c r="N221" t="s">
        <v>895</v>
      </c>
      <c r="O221" s="5" t="s">
        <v>65</v>
      </c>
    </row>
    <row r="222" spans="1:15" x14ac:dyDescent="0.2">
      <c r="A222" s="26" t="s">
        <v>719</v>
      </c>
      <c r="B222" s="42" t="s">
        <v>720</v>
      </c>
      <c r="C222" t="s">
        <v>818</v>
      </c>
      <c r="D222" t="s">
        <v>861</v>
      </c>
      <c r="E222" t="s">
        <v>855</v>
      </c>
      <c r="F222" t="s">
        <v>856</v>
      </c>
      <c r="G222">
        <v>-6.3</v>
      </c>
      <c r="H222">
        <v>155.38</v>
      </c>
      <c r="I222" s="39">
        <v>37.6592385501352</v>
      </c>
      <c r="J222" s="39">
        <v>36.036347503646397</v>
      </c>
      <c r="K222" s="39">
        <v>0</v>
      </c>
      <c r="L222" s="39">
        <v>16395.890578791699</v>
      </c>
      <c r="M222" t="s">
        <v>168</v>
      </c>
      <c r="N222" t="s">
        <v>895</v>
      </c>
      <c r="O222" s="5" t="s">
        <v>65</v>
      </c>
    </row>
    <row r="223" spans="1:15" x14ac:dyDescent="0.2">
      <c r="A223" s="26" t="s">
        <v>721</v>
      </c>
      <c r="B223" s="42" t="s">
        <v>722</v>
      </c>
      <c r="C223" t="s">
        <v>818</v>
      </c>
      <c r="D223" t="s">
        <v>861</v>
      </c>
      <c r="E223" t="s">
        <v>855</v>
      </c>
      <c r="F223" t="s">
        <v>856</v>
      </c>
      <c r="G223">
        <v>-6.3</v>
      </c>
      <c r="H223">
        <v>155.38</v>
      </c>
      <c r="I223" s="39">
        <v>41.962097430152198</v>
      </c>
      <c r="J223" s="39">
        <v>39.7227714375773</v>
      </c>
      <c r="K223" s="39">
        <v>0</v>
      </c>
      <c r="L223" s="39">
        <v>16956.727322107501</v>
      </c>
      <c r="M223" t="s">
        <v>168</v>
      </c>
      <c r="N223" t="s">
        <v>899</v>
      </c>
      <c r="O223" s="5" t="s">
        <v>65</v>
      </c>
    </row>
    <row r="224" spans="1:15" x14ac:dyDescent="0.2">
      <c r="A224" s="26" t="s">
        <v>723</v>
      </c>
      <c r="B224" s="42" t="s">
        <v>724</v>
      </c>
      <c r="C224" t="s">
        <v>818</v>
      </c>
      <c r="D224" t="s">
        <v>861</v>
      </c>
      <c r="E224" t="s">
        <v>855</v>
      </c>
      <c r="F224" t="s">
        <v>856</v>
      </c>
      <c r="G224">
        <v>-6.3</v>
      </c>
      <c r="H224">
        <v>155.38</v>
      </c>
      <c r="I224" s="39">
        <v>34.723380063657501</v>
      </c>
      <c r="J224" s="39">
        <v>17.5143083164192</v>
      </c>
      <c r="K224" s="39">
        <v>16.9733995829931</v>
      </c>
      <c r="L224" s="39">
        <v>17274.354094996601</v>
      </c>
      <c r="M224" s="31" t="s">
        <v>169</v>
      </c>
      <c r="N224" t="s">
        <v>900</v>
      </c>
      <c r="O224" s="5" t="s">
        <v>65</v>
      </c>
    </row>
    <row r="225" spans="1:15" x14ac:dyDescent="0.2">
      <c r="A225" s="26" t="s">
        <v>725</v>
      </c>
      <c r="B225" s="42" t="s">
        <v>726</v>
      </c>
      <c r="C225" t="s">
        <v>818</v>
      </c>
      <c r="D225" t="s">
        <v>861</v>
      </c>
      <c r="E225" t="s">
        <v>855</v>
      </c>
      <c r="F225" t="s">
        <v>856</v>
      </c>
      <c r="G225">
        <v>-6.3</v>
      </c>
      <c r="H225">
        <v>155.38</v>
      </c>
      <c r="I225" s="39">
        <v>34.376465028876602</v>
      </c>
      <c r="J225" s="39">
        <v>17.291828235155901</v>
      </c>
      <c r="K225" s="39">
        <v>16.756888850091201</v>
      </c>
      <c r="L225" s="39">
        <v>11123.3263926609</v>
      </c>
      <c r="M225" s="31" t="s">
        <v>169</v>
      </c>
      <c r="N225" t="s">
        <v>897</v>
      </c>
      <c r="O225" s="5" t="s">
        <v>65</v>
      </c>
    </row>
    <row r="226" spans="1:15" x14ac:dyDescent="0.2">
      <c r="A226" s="26" t="s">
        <v>727</v>
      </c>
      <c r="B226" s="42" t="s">
        <v>728</v>
      </c>
      <c r="C226" t="s">
        <v>818</v>
      </c>
      <c r="D226" t="s">
        <v>861</v>
      </c>
      <c r="E226" t="s">
        <v>855</v>
      </c>
      <c r="F226" t="s">
        <v>856</v>
      </c>
      <c r="G226">
        <v>-6.3</v>
      </c>
      <c r="H226">
        <v>155.38</v>
      </c>
      <c r="I226" s="39">
        <v>43.592922291329401</v>
      </c>
      <c r="J226" s="39">
        <v>41.674421208619698</v>
      </c>
      <c r="K226" s="39">
        <v>0</v>
      </c>
      <c r="L226" s="39">
        <v>16280.341420725401</v>
      </c>
      <c r="M226" t="s">
        <v>168</v>
      </c>
      <c r="N226" t="s">
        <v>895</v>
      </c>
      <c r="O226" s="5" t="s">
        <v>65</v>
      </c>
    </row>
    <row r="227" spans="1:15" x14ac:dyDescent="0.2">
      <c r="A227" s="26" t="s">
        <v>729</v>
      </c>
      <c r="B227" s="42" t="s">
        <v>730</v>
      </c>
      <c r="C227" t="s">
        <v>818</v>
      </c>
      <c r="D227" t="s">
        <v>861</v>
      </c>
      <c r="E227" t="s">
        <v>857</v>
      </c>
      <c r="F227" t="s">
        <v>856</v>
      </c>
      <c r="G227">
        <v>-4</v>
      </c>
      <c r="H227">
        <v>143</v>
      </c>
      <c r="I227" s="39">
        <v>70.054037367914802</v>
      </c>
      <c r="J227" s="39">
        <v>35.399797066019097</v>
      </c>
      <c r="K227" s="39">
        <v>34.039478828445297</v>
      </c>
      <c r="L227" s="39">
        <v>25369.109300500899</v>
      </c>
      <c r="M227" s="31" t="s">
        <v>169</v>
      </c>
      <c r="N227" t="s">
        <v>901</v>
      </c>
      <c r="O227" s="5" t="s">
        <v>65</v>
      </c>
    </row>
    <row r="228" spans="1:15" x14ac:dyDescent="0.2">
      <c r="A228" s="26" t="s">
        <v>731</v>
      </c>
      <c r="B228" s="42" t="s">
        <v>732</v>
      </c>
      <c r="C228" t="s">
        <v>818</v>
      </c>
      <c r="D228" t="s">
        <v>861</v>
      </c>
      <c r="E228" t="s">
        <v>857</v>
      </c>
      <c r="F228" t="s">
        <v>856</v>
      </c>
      <c r="G228">
        <v>-4</v>
      </c>
      <c r="H228">
        <v>143</v>
      </c>
      <c r="I228" s="39">
        <v>32.703938649253999</v>
      </c>
      <c r="J228" s="39">
        <v>31.056060259075</v>
      </c>
      <c r="K228" s="39">
        <v>1.1780773377802299E-2</v>
      </c>
      <c r="L228" s="39">
        <v>12917.3286861005</v>
      </c>
      <c r="M228" t="s">
        <v>168</v>
      </c>
      <c r="N228" t="s">
        <v>902</v>
      </c>
      <c r="O228" s="5" t="s">
        <v>65</v>
      </c>
    </row>
    <row r="229" spans="1:15" x14ac:dyDescent="0.2">
      <c r="A229" s="26" t="s">
        <v>733</v>
      </c>
      <c r="B229" s="42" t="s">
        <v>734</v>
      </c>
      <c r="C229" t="s">
        <v>818</v>
      </c>
      <c r="D229" t="s">
        <v>861</v>
      </c>
      <c r="E229" t="s">
        <v>857</v>
      </c>
      <c r="F229" t="s">
        <v>856</v>
      </c>
      <c r="G229">
        <v>-4</v>
      </c>
      <c r="H229">
        <v>143</v>
      </c>
      <c r="I229" s="39">
        <v>69.464305422374593</v>
      </c>
      <c r="J229" s="39">
        <v>34.801136644339202</v>
      </c>
      <c r="K229" s="39">
        <v>33.7348927761551</v>
      </c>
      <c r="L229" s="39">
        <v>21544.653630273398</v>
      </c>
      <c r="M229" s="31" t="s">
        <v>169</v>
      </c>
      <c r="N229" t="s">
        <v>903</v>
      </c>
      <c r="O229" s="5" t="s">
        <v>65</v>
      </c>
    </row>
    <row r="230" spans="1:15" x14ac:dyDescent="0.2">
      <c r="A230" s="26" t="s">
        <v>735</v>
      </c>
      <c r="B230" s="42" t="s">
        <v>736</v>
      </c>
      <c r="C230" t="s">
        <v>818</v>
      </c>
      <c r="D230" t="s">
        <v>861</v>
      </c>
      <c r="E230" t="s">
        <v>857</v>
      </c>
      <c r="F230" t="s">
        <v>856</v>
      </c>
      <c r="G230">
        <v>-4</v>
      </c>
      <c r="H230">
        <v>143</v>
      </c>
      <c r="I230" s="39">
        <v>68.624093570132004</v>
      </c>
      <c r="J230" s="39">
        <v>34.592629066886602</v>
      </c>
      <c r="K230" s="39">
        <v>33.563674050832297</v>
      </c>
      <c r="L230" s="39">
        <v>30578.0573359888</v>
      </c>
      <c r="M230" s="31" t="s">
        <v>169</v>
      </c>
      <c r="N230" t="s">
        <v>904</v>
      </c>
      <c r="O230" s="5" t="s">
        <v>65</v>
      </c>
    </row>
    <row r="231" spans="1:15" x14ac:dyDescent="0.2">
      <c r="A231" s="26" t="s">
        <v>737</v>
      </c>
      <c r="B231" s="42" t="s">
        <v>738</v>
      </c>
      <c r="C231" t="s">
        <v>818</v>
      </c>
      <c r="D231" t="s">
        <v>861</v>
      </c>
      <c r="E231" t="s">
        <v>857</v>
      </c>
      <c r="F231" t="s">
        <v>856</v>
      </c>
      <c r="G231">
        <v>-4</v>
      </c>
      <c r="H231">
        <v>143</v>
      </c>
      <c r="I231" s="39">
        <v>33.076596577537302</v>
      </c>
      <c r="J231" s="39">
        <v>16.535944715005598</v>
      </c>
      <c r="K231" s="39">
        <v>16.2587801244518</v>
      </c>
      <c r="L231" s="39">
        <v>10959.875611080901</v>
      </c>
      <c r="M231" s="31" t="s">
        <v>169</v>
      </c>
      <c r="N231" t="s">
        <v>905</v>
      </c>
      <c r="O231" s="5" t="s">
        <v>65</v>
      </c>
    </row>
    <row r="232" spans="1:15" x14ac:dyDescent="0.2">
      <c r="A232" s="26" t="s">
        <v>739</v>
      </c>
      <c r="B232" s="42" t="s">
        <v>740</v>
      </c>
      <c r="C232" t="s">
        <v>818</v>
      </c>
      <c r="D232" t="s">
        <v>861</v>
      </c>
      <c r="E232" t="s">
        <v>857</v>
      </c>
      <c r="F232" t="s">
        <v>856</v>
      </c>
      <c r="G232">
        <v>-4</v>
      </c>
      <c r="H232">
        <v>143</v>
      </c>
      <c r="I232" s="39">
        <v>67.767187871074796</v>
      </c>
      <c r="J232" s="39">
        <v>33.981458245288799</v>
      </c>
      <c r="K232" s="39">
        <v>32.798437223469001</v>
      </c>
      <c r="L232" s="39">
        <v>29935.2298267849</v>
      </c>
      <c r="M232" s="31" t="s">
        <v>169</v>
      </c>
      <c r="N232" t="s">
        <v>905</v>
      </c>
      <c r="O232" s="5" t="s">
        <v>65</v>
      </c>
    </row>
    <row r="233" spans="1:15" x14ac:dyDescent="0.2">
      <c r="A233" s="26" t="s">
        <v>741</v>
      </c>
      <c r="B233" s="42" t="s">
        <v>742</v>
      </c>
      <c r="C233" t="s">
        <v>818</v>
      </c>
      <c r="D233" t="s">
        <v>861</v>
      </c>
      <c r="E233" t="s">
        <v>857</v>
      </c>
      <c r="F233" t="s">
        <v>856</v>
      </c>
      <c r="G233">
        <v>-4</v>
      </c>
      <c r="H233">
        <v>143</v>
      </c>
      <c r="I233" s="39">
        <v>32.344548521251099</v>
      </c>
      <c r="J233" s="39">
        <v>16.180694740311498</v>
      </c>
      <c r="K233" s="39">
        <v>15.731132409666399</v>
      </c>
      <c r="L233" s="39">
        <v>14165.6699257649</v>
      </c>
      <c r="M233" s="31" t="s">
        <v>169</v>
      </c>
      <c r="N233" t="s">
        <v>906</v>
      </c>
      <c r="O233" s="5" t="s">
        <v>65</v>
      </c>
    </row>
    <row r="234" spans="1:15" x14ac:dyDescent="0.2">
      <c r="A234" s="26" t="s">
        <v>743</v>
      </c>
      <c r="B234" s="42" t="s">
        <v>744</v>
      </c>
      <c r="C234" t="s">
        <v>818</v>
      </c>
      <c r="D234" t="s">
        <v>861</v>
      </c>
      <c r="E234" t="s">
        <v>857</v>
      </c>
      <c r="F234" t="s">
        <v>856</v>
      </c>
      <c r="G234">
        <v>-4</v>
      </c>
      <c r="H234">
        <v>143</v>
      </c>
      <c r="I234" s="39">
        <v>32.902417173398597</v>
      </c>
      <c r="J234" s="39">
        <v>16.5167913449868</v>
      </c>
      <c r="K234" s="39">
        <v>16.1756868197667</v>
      </c>
      <c r="L234" s="39">
        <v>11689.477518256899</v>
      </c>
      <c r="M234" s="31" t="s">
        <v>169</v>
      </c>
      <c r="N234" t="s">
        <v>906</v>
      </c>
      <c r="O234" s="5" t="s">
        <v>65</v>
      </c>
    </row>
    <row r="235" spans="1:15" x14ac:dyDescent="0.2">
      <c r="A235" s="26" t="s">
        <v>745</v>
      </c>
      <c r="B235" s="42" t="s">
        <v>746</v>
      </c>
      <c r="C235" t="s">
        <v>818</v>
      </c>
      <c r="D235" t="s">
        <v>861</v>
      </c>
      <c r="E235" t="s">
        <v>857</v>
      </c>
      <c r="F235" t="s">
        <v>856</v>
      </c>
      <c r="G235">
        <v>-4</v>
      </c>
      <c r="H235">
        <v>143</v>
      </c>
      <c r="I235" s="39">
        <v>71.232741365136505</v>
      </c>
      <c r="J235" s="39">
        <v>36.309387574327801</v>
      </c>
      <c r="K235" s="39">
        <v>35.150689451516499</v>
      </c>
      <c r="L235" s="39">
        <v>28256.038747057701</v>
      </c>
      <c r="M235" s="31" t="s">
        <v>169</v>
      </c>
      <c r="N235" t="s">
        <v>906</v>
      </c>
      <c r="O235" s="5" t="s">
        <v>65</v>
      </c>
    </row>
    <row r="236" spans="1:15" x14ac:dyDescent="0.2">
      <c r="A236" s="26" t="s">
        <v>747</v>
      </c>
      <c r="B236" s="42" t="s">
        <v>748</v>
      </c>
      <c r="C236" t="s">
        <v>818</v>
      </c>
      <c r="D236" t="s">
        <v>861</v>
      </c>
      <c r="E236" t="s">
        <v>857</v>
      </c>
      <c r="F236" t="s">
        <v>856</v>
      </c>
      <c r="G236">
        <v>-4</v>
      </c>
      <c r="H236">
        <v>143</v>
      </c>
      <c r="I236" s="39">
        <v>33.596923885384903</v>
      </c>
      <c r="J236" s="39">
        <v>16.7738509831028</v>
      </c>
      <c r="K236" s="39">
        <v>16.529425161784399</v>
      </c>
      <c r="L236" s="39">
        <v>11571.0448427786</v>
      </c>
      <c r="M236" s="31" t="s">
        <v>169</v>
      </c>
      <c r="N236" t="s">
        <v>907</v>
      </c>
      <c r="O236" s="5" t="s">
        <v>65</v>
      </c>
    </row>
    <row r="237" spans="1:15" x14ac:dyDescent="0.2">
      <c r="A237" s="26" t="s">
        <v>749</v>
      </c>
      <c r="B237" s="42" t="s">
        <v>750</v>
      </c>
      <c r="C237" t="s">
        <v>818</v>
      </c>
      <c r="D237" t="s">
        <v>861</v>
      </c>
      <c r="E237" t="s">
        <v>857</v>
      </c>
      <c r="F237" t="s">
        <v>856</v>
      </c>
      <c r="G237">
        <v>-4</v>
      </c>
      <c r="H237">
        <v>143</v>
      </c>
      <c r="I237" s="39">
        <v>32.839674826439897</v>
      </c>
      <c r="J237" s="39">
        <v>31.631201461642402</v>
      </c>
      <c r="K237" s="39">
        <v>0</v>
      </c>
      <c r="L237" s="39">
        <v>12018.762266883899</v>
      </c>
      <c r="M237" t="s">
        <v>168</v>
      </c>
      <c r="N237" t="s">
        <v>904</v>
      </c>
      <c r="O237" s="5" t="s">
        <v>65</v>
      </c>
    </row>
    <row r="238" spans="1:15" x14ac:dyDescent="0.2">
      <c r="A238" s="26" t="s">
        <v>751</v>
      </c>
      <c r="B238" s="42" t="s">
        <v>752</v>
      </c>
      <c r="C238" t="s">
        <v>818</v>
      </c>
      <c r="D238" t="s">
        <v>861</v>
      </c>
      <c r="E238" t="s">
        <v>857</v>
      </c>
      <c r="F238" t="s">
        <v>856</v>
      </c>
      <c r="G238">
        <v>-4</v>
      </c>
      <c r="H238">
        <v>143</v>
      </c>
      <c r="I238" s="39">
        <v>32.426380527669103</v>
      </c>
      <c r="J238" s="39">
        <v>16.388473367830901</v>
      </c>
      <c r="K238" s="39">
        <v>16.014574491713699</v>
      </c>
      <c r="L238" s="39">
        <v>11846.416681754999</v>
      </c>
      <c r="M238" s="31" t="s">
        <v>169</v>
      </c>
      <c r="N238" t="s">
        <v>901</v>
      </c>
      <c r="O238" s="5" t="s">
        <v>65</v>
      </c>
    </row>
    <row r="239" spans="1:15" x14ac:dyDescent="0.2">
      <c r="A239" s="26" t="s">
        <v>753</v>
      </c>
      <c r="B239" s="42" t="s">
        <v>754</v>
      </c>
      <c r="C239" t="s">
        <v>818</v>
      </c>
      <c r="D239" t="s">
        <v>861</v>
      </c>
      <c r="E239" t="s">
        <v>857</v>
      </c>
      <c r="F239" t="s">
        <v>856</v>
      </c>
      <c r="G239">
        <v>-4</v>
      </c>
      <c r="H239">
        <v>143</v>
      </c>
      <c r="I239" s="39">
        <v>71.8785621735055</v>
      </c>
      <c r="J239" s="39">
        <v>36.052324956223799</v>
      </c>
      <c r="K239" s="39">
        <v>35.4950143998066</v>
      </c>
      <c r="L239" s="39">
        <v>31047.3093125716</v>
      </c>
      <c r="M239" s="31" t="s">
        <v>169</v>
      </c>
      <c r="N239" t="s">
        <v>908</v>
      </c>
      <c r="O239" s="5" t="s">
        <v>65</v>
      </c>
    </row>
    <row r="240" spans="1:15" x14ac:dyDescent="0.2">
      <c r="A240" s="26" t="s">
        <v>755</v>
      </c>
      <c r="B240" s="42" t="s">
        <v>756</v>
      </c>
      <c r="C240" t="s">
        <v>818</v>
      </c>
      <c r="D240" t="s">
        <v>861</v>
      </c>
      <c r="E240" t="s">
        <v>857</v>
      </c>
      <c r="F240" t="s">
        <v>856</v>
      </c>
      <c r="G240">
        <v>-4</v>
      </c>
      <c r="H240">
        <v>143</v>
      </c>
      <c r="I240" s="39">
        <v>32.816780626385999</v>
      </c>
      <c r="J240" s="39">
        <v>16.526777137493301</v>
      </c>
      <c r="K240" s="39">
        <v>16.3043676720349</v>
      </c>
      <c r="L240" s="39">
        <v>12116.353068984199</v>
      </c>
      <c r="M240" s="31" t="s">
        <v>169</v>
      </c>
      <c r="N240" t="s">
        <v>909</v>
      </c>
      <c r="O240" s="5" t="s">
        <v>65</v>
      </c>
    </row>
    <row r="241" spans="1:15" x14ac:dyDescent="0.2">
      <c r="A241" s="2" t="s">
        <v>757</v>
      </c>
      <c r="B241" s="42" t="s">
        <v>758</v>
      </c>
      <c r="C241" t="s">
        <v>819</v>
      </c>
      <c r="D241" t="s">
        <v>861</v>
      </c>
      <c r="E241" t="s">
        <v>65</v>
      </c>
      <c r="F241" t="s">
        <v>392</v>
      </c>
      <c r="G241">
        <v>-13.5</v>
      </c>
      <c r="H241">
        <v>-72</v>
      </c>
      <c r="I241" s="39">
        <v>43.568429194730697</v>
      </c>
      <c r="J241" s="39">
        <v>22.408103010431901</v>
      </c>
      <c r="K241" s="39">
        <v>21.740079880896701</v>
      </c>
      <c r="L241" s="39">
        <v>12868.6024503591</v>
      </c>
      <c r="M241" t="s">
        <v>169</v>
      </c>
      <c r="N241" t="s">
        <v>910</v>
      </c>
      <c r="O241" s="5" t="s">
        <v>943</v>
      </c>
    </row>
    <row r="242" spans="1:15" x14ac:dyDescent="0.2">
      <c r="A242" s="2" t="s">
        <v>759</v>
      </c>
      <c r="B242" s="42" t="s">
        <v>760</v>
      </c>
      <c r="C242" t="s">
        <v>819</v>
      </c>
      <c r="D242" t="s">
        <v>861</v>
      </c>
      <c r="E242" t="s">
        <v>65</v>
      </c>
      <c r="F242" t="s">
        <v>392</v>
      </c>
      <c r="G242">
        <v>-13.5</v>
      </c>
      <c r="H242">
        <v>-72</v>
      </c>
      <c r="I242" s="39">
        <v>40.073867062112797</v>
      </c>
      <c r="J242" s="39">
        <v>40.224174681899797</v>
      </c>
      <c r="K242" s="39">
        <v>6.3044390949993298E-3</v>
      </c>
      <c r="L242" s="39">
        <v>13962.0564910374</v>
      </c>
      <c r="M242" t="s">
        <v>168</v>
      </c>
      <c r="N242" t="s">
        <v>911</v>
      </c>
      <c r="O242" s="5" t="s">
        <v>943</v>
      </c>
    </row>
    <row r="243" spans="1:15" x14ac:dyDescent="0.2">
      <c r="A243" s="2" t="s">
        <v>761</v>
      </c>
      <c r="B243" s="42" t="s">
        <v>762</v>
      </c>
      <c r="C243" t="s">
        <v>819</v>
      </c>
      <c r="D243" t="s">
        <v>861</v>
      </c>
      <c r="E243" t="s">
        <v>65</v>
      </c>
      <c r="F243" t="s">
        <v>392</v>
      </c>
      <c r="G243">
        <v>-13.5</v>
      </c>
      <c r="H243">
        <v>-72</v>
      </c>
      <c r="I243" s="39">
        <v>57.049307743288203</v>
      </c>
      <c r="J243" s="39">
        <v>59.555763314482398</v>
      </c>
      <c r="K243" s="39">
        <v>1.2270599143058201E-2</v>
      </c>
      <c r="L243" s="39">
        <v>5995.3895226024497</v>
      </c>
      <c r="M243" t="s">
        <v>168</v>
      </c>
      <c r="N243" t="s">
        <v>442</v>
      </c>
      <c r="O243" s="5" t="s">
        <v>943</v>
      </c>
    </row>
    <row r="244" spans="1:15" x14ac:dyDescent="0.2">
      <c r="A244" s="2" t="s">
        <v>563</v>
      </c>
      <c r="B244" s="42" t="s">
        <v>564</v>
      </c>
      <c r="C244" t="s">
        <v>347</v>
      </c>
      <c r="D244" t="s">
        <v>861</v>
      </c>
      <c r="E244" t="s">
        <v>65</v>
      </c>
      <c r="F244" t="s">
        <v>392</v>
      </c>
      <c r="G244" s="25" t="s">
        <v>65</v>
      </c>
      <c r="H244" s="25" t="s">
        <v>65</v>
      </c>
      <c r="I244" s="16">
        <v>19.6825789054312</v>
      </c>
      <c r="J244" s="16">
        <v>10.5361512762407</v>
      </c>
      <c r="K244" s="16">
        <v>11.2694544633663</v>
      </c>
      <c r="L244" s="16">
        <v>1259.7628100669899</v>
      </c>
      <c r="M244" t="s">
        <v>169</v>
      </c>
      <c r="N244" t="s">
        <v>70</v>
      </c>
      <c r="O244" s="5" t="s">
        <v>921</v>
      </c>
    </row>
    <row r="245" spans="1:15" x14ac:dyDescent="0.2">
      <c r="A245" s="26" t="s">
        <v>505</v>
      </c>
      <c r="B245" s="42" t="s">
        <v>506</v>
      </c>
      <c r="C245" t="s">
        <v>819</v>
      </c>
      <c r="D245" t="s">
        <v>861</v>
      </c>
      <c r="E245" t="s">
        <v>820</v>
      </c>
      <c r="F245" t="s">
        <v>400</v>
      </c>
      <c r="G245">
        <v>55.18</v>
      </c>
      <c r="H245">
        <v>166</v>
      </c>
      <c r="I245" s="39">
        <v>36.8852651546526</v>
      </c>
      <c r="J245" s="39">
        <v>37.509378724083803</v>
      </c>
      <c r="K245" s="39">
        <v>5.8625154785611096E-3</v>
      </c>
      <c r="L245" s="39">
        <v>2156.8687307622599</v>
      </c>
      <c r="M245" t="s">
        <v>168</v>
      </c>
      <c r="N245" t="s">
        <v>864</v>
      </c>
      <c r="O245" s="5" t="s">
        <v>920</v>
      </c>
    </row>
    <row r="246" spans="1:15" x14ac:dyDescent="0.2">
      <c r="A246" s="26" t="s">
        <v>507</v>
      </c>
      <c r="B246" s="42" t="s">
        <v>508</v>
      </c>
      <c r="C246" t="s">
        <v>819</v>
      </c>
      <c r="D246" t="s">
        <v>861</v>
      </c>
      <c r="E246" t="s">
        <v>820</v>
      </c>
      <c r="F246" t="s">
        <v>400</v>
      </c>
      <c r="G246">
        <v>55.18</v>
      </c>
      <c r="H246">
        <v>166</v>
      </c>
      <c r="I246" s="39">
        <v>45.133983549592003</v>
      </c>
      <c r="J246" s="39">
        <v>23.799672278219099</v>
      </c>
      <c r="K246" s="39">
        <v>23.2927965781229</v>
      </c>
      <c r="L246" s="39">
        <v>1708.7246061922799</v>
      </c>
      <c r="M246" t="s">
        <v>169</v>
      </c>
      <c r="N246" t="s">
        <v>864</v>
      </c>
      <c r="O246" s="5" t="s">
        <v>920</v>
      </c>
    </row>
    <row r="247" spans="1:15" x14ac:dyDescent="0.2">
      <c r="A247" s="26" t="s">
        <v>567</v>
      </c>
      <c r="B247" s="42" t="s">
        <v>568</v>
      </c>
      <c r="C247" t="s">
        <v>819</v>
      </c>
      <c r="D247" t="s">
        <v>861</v>
      </c>
      <c r="E247" t="s">
        <v>826</v>
      </c>
      <c r="F247" t="s">
        <v>400</v>
      </c>
      <c r="G247">
        <v>64.48</v>
      </c>
      <c r="H247">
        <v>172.86</v>
      </c>
      <c r="I247" s="39">
        <v>44.3098153104212</v>
      </c>
      <c r="J247" s="39">
        <v>23.286685871674798</v>
      </c>
      <c r="K247" s="39">
        <v>22.998727485631498</v>
      </c>
      <c r="L247" s="39">
        <v>2920.63117870722</v>
      </c>
      <c r="M247" t="s">
        <v>169</v>
      </c>
      <c r="N247" t="s">
        <v>459</v>
      </c>
      <c r="O247" s="5" t="s">
        <v>923</v>
      </c>
    </row>
    <row r="248" spans="1:15" x14ac:dyDescent="0.2">
      <c r="A248" s="26" t="s">
        <v>573</v>
      </c>
      <c r="B248" s="42" t="s">
        <v>574</v>
      </c>
      <c r="C248" t="s">
        <v>819</v>
      </c>
      <c r="D248" t="s">
        <v>861</v>
      </c>
      <c r="E248" t="s">
        <v>829</v>
      </c>
      <c r="F248" t="s">
        <v>400</v>
      </c>
      <c r="G248">
        <v>69</v>
      </c>
      <c r="H248">
        <v>169</v>
      </c>
      <c r="I248" s="39">
        <v>45.6906021495316</v>
      </c>
      <c r="J248" s="39">
        <v>23.859262349142501</v>
      </c>
      <c r="K248" s="39">
        <v>23.555130927281301</v>
      </c>
      <c r="L248" s="39">
        <v>5277.7657070432697</v>
      </c>
      <c r="M248" t="s">
        <v>169</v>
      </c>
      <c r="N248" t="s">
        <v>459</v>
      </c>
      <c r="O248" s="5" t="s">
        <v>925</v>
      </c>
    </row>
    <row r="249" spans="1:15" x14ac:dyDescent="0.2">
      <c r="A249" s="26" t="s">
        <v>583</v>
      </c>
      <c r="B249" s="42" t="s">
        <v>584</v>
      </c>
      <c r="C249" t="s">
        <v>819</v>
      </c>
      <c r="D249" t="s">
        <v>861</v>
      </c>
      <c r="E249" t="s">
        <v>832</v>
      </c>
      <c r="F249" t="s">
        <v>400</v>
      </c>
      <c r="G249">
        <v>57.53</v>
      </c>
      <c r="H249">
        <v>135.88</v>
      </c>
      <c r="I249" s="39">
        <v>47.493764618953101</v>
      </c>
      <c r="J249" s="39">
        <v>48.512656371267198</v>
      </c>
      <c r="K249" s="39">
        <v>7.2027239016711304E-3</v>
      </c>
      <c r="L249" s="39">
        <v>2184.8744643611499</v>
      </c>
      <c r="M249" t="s">
        <v>168</v>
      </c>
      <c r="N249" t="s">
        <v>870</v>
      </c>
      <c r="O249" s="5" t="s">
        <v>928</v>
      </c>
    </row>
    <row r="250" spans="1:15" x14ac:dyDescent="0.2">
      <c r="A250" s="26" t="s">
        <v>585</v>
      </c>
      <c r="B250" s="42" t="s">
        <v>586</v>
      </c>
      <c r="C250" t="s">
        <v>819</v>
      </c>
      <c r="D250" t="s">
        <v>861</v>
      </c>
      <c r="E250" t="s">
        <v>832</v>
      </c>
      <c r="F250" t="s">
        <v>400</v>
      </c>
      <c r="G250">
        <v>57.53</v>
      </c>
      <c r="H250">
        <v>135.88</v>
      </c>
      <c r="I250" s="39">
        <v>39.0171321825825</v>
      </c>
      <c r="J250" s="39">
        <v>20.602862826440401</v>
      </c>
      <c r="K250" s="39">
        <v>20.134160054942999</v>
      </c>
      <c r="L250" s="39">
        <v>2620.8726537509801</v>
      </c>
      <c r="M250" t="s">
        <v>169</v>
      </c>
      <c r="N250" t="s">
        <v>871</v>
      </c>
      <c r="O250" s="5" t="s">
        <v>928</v>
      </c>
    </row>
    <row r="251" spans="1:15" x14ac:dyDescent="0.2">
      <c r="A251" s="26" t="s">
        <v>587</v>
      </c>
      <c r="B251" s="42" t="s">
        <v>588</v>
      </c>
      <c r="C251" t="s">
        <v>819</v>
      </c>
      <c r="D251" t="s">
        <v>861</v>
      </c>
      <c r="E251" t="s">
        <v>832</v>
      </c>
      <c r="F251" t="s">
        <v>400</v>
      </c>
      <c r="G251">
        <v>57.53</v>
      </c>
      <c r="H251">
        <v>135.88</v>
      </c>
      <c r="I251" s="39">
        <v>47.983485997959697</v>
      </c>
      <c r="J251" s="39">
        <v>49.504839510180901</v>
      </c>
      <c r="K251" s="39">
        <v>7.8465823251014592E-3</v>
      </c>
      <c r="L251" s="39">
        <v>3584.7154324340599</v>
      </c>
      <c r="M251" t="s">
        <v>168</v>
      </c>
      <c r="N251" t="s">
        <v>872</v>
      </c>
      <c r="O251" s="5" t="s">
        <v>928</v>
      </c>
    </row>
    <row r="252" spans="1:15" x14ac:dyDescent="0.2">
      <c r="A252" s="26" t="s">
        <v>599</v>
      </c>
      <c r="B252" s="42" t="s">
        <v>600</v>
      </c>
      <c r="C252" t="s">
        <v>819</v>
      </c>
      <c r="D252" t="s">
        <v>861</v>
      </c>
      <c r="E252" t="s">
        <v>839</v>
      </c>
      <c r="F252" t="s">
        <v>400</v>
      </c>
      <c r="G252">
        <v>57</v>
      </c>
      <c r="H252">
        <v>157</v>
      </c>
      <c r="I252" s="39">
        <v>45.400639205644197</v>
      </c>
      <c r="J252" s="39">
        <v>46.376589521612203</v>
      </c>
      <c r="K252" s="39">
        <v>8.1965261667639195E-3</v>
      </c>
      <c r="L252" s="39">
        <v>3791.9544933309098</v>
      </c>
      <c r="M252" t="s">
        <v>168</v>
      </c>
      <c r="N252" t="s">
        <v>452</v>
      </c>
      <c r="O252" s="5" t="s">
        <v>925</v>
      </c>
    </row>
    <row r="253" spans="1:15" x14ac:dyDescent="0.2">
      <c r="A253" s="26" t="s">
        <v>659</v>
      </c>
      <c r="B253" s="42" t="s">
        <v>660</v>
      </c>
      <c r="C253" t="s">
        <v>819</v>
      </c>
      <c r="D253" t="s">
        <v>861</v>
      </c>
      <c r="E253" t="s">
        <v>851</v>
      </c>
      <c r="F253" t="s">
        <v>400</v>
      </c>
      <c r="G253">
        <v>66.02</v>
      </c>
      <c r="H253">
        <v>169.71</v>
      </c>
      <c r="I253" s="39">
        <v>46.769912207371597</v>
      </c>
      <c r="J253" s="39">
        <v>47.911617541029798</v>
      </c>
      <c r="K253" s="39">
        <v>8.9027243128073398E-3</v>
      </c>
      <c r="L253" s="39">
        <v>2437.8260607157899</v>
      </c>
      <c r="M253" t="s">
        <v>168</v>
      </c>
      <c r="N253" t="s">
        <v>461</v>
      </c>
      <c r="O253" s="5" t="s">
        <v>939</v>
      </c>
    </row>
    <row r="254" spans="1:15" x14ac:dyDescent="0.2">
      <c r="A254" s="26" t="s">
        <v>661</v>
      </c>
      <c r="B254" s="42" t="s">
        <v>662</v>
      </c>
      <c r="C254" t="s">
        <v>819</v>
      </c>
      <c r="D254" t="s">
        <v>861</v>
      </c>
      <c r="E254" t="s">
        <v>851</v>
      </c>
      <c r="F254" t="s">
        <v>400</v>
      </c>
      <c r="G254">
        <v>66.02</v>
      </c>
      <c r="H254">
        <v>169.71</v>
      </c>
      <c r="I254" s="39">
        <v>44.161843435712797</v>
      </c>
      <c r="J254" s="39">
        <v>44.162012887711199</v>
      </c>
      <c r="K254" s="39">
        <v>1.21818702127132E-2</v>
      </c>
      <c r="L254" s="39">
        <v>4118.3818576860403</v>
      </c>
      <c r="M254" t="s">
        <v>168</v>
      </c>
      <c r="N254" t="s">
        <v>459</v>
      </c>
      <c r="O254" s="5" t="s">
        <v>939</v>
      </c>
    </row>
    <row r="255" spans="1:15" x14ac:dyDescent="0.2">
      <c r="A255" s="26" t="s">
        <v>763</v>
      </c>
      <c r="B255" s="42" t="s">
        <v>764</v>
      </c>
      <c r="C255" t="s">
        <v>819</v>
      </c>
      <c r="D255" t="s">
        <v>861</v>
      </c>
      <c r="E255" t="s">
        <v>829</v>
      </c>
      <c r="F255" t="s">
        <v>400</v>
      </c>
      <c r="G255">
        <v>64.400000000000006</v>
      </c>
      <c r="H255">
        <v>173.9</v>
      </c>
      <c r="I255" s="39">
        <v>42.258301627431202</v>
      </c>
      <c r="J255" s="39">
        <v>22.198481167388799</v>
      </c>
      <c r="K255" s="39">
        <v>21.802162882412802</v>
      </c>
      <c r="L255" s="39">
        <v>4505.1358561168399</v>
      </c>
      <c r="M255" t="s">
        <v>169</v>
      </c>
      <c r="N255" t="s">
        <v>459</v>
      </c>
      <c r="O255" s="5" t="s">
        <v>944</v>
      </c>
    </row>
    <row r="256" spans="1:15" x14ac:dyDescent="0.2">
      <c r="A256" s="26" t="s">
        <v>765</v>
      </c>
      <c r="B256" s="42" t="s">
        <v>766</v>
      </c>
      <c r="C256" t="s">
        <v>819</v>
      </c>
      <c r="D256" t="s">
        <v>861</v>
      </c>
      <c r="E256" t="s">
        <v>829</v>
      </c>
      <c r="F256" t="s">
        <v>400</v>
      </c>
      <c r="G256">
        <v>64.400000000000006</v>
      </c>
      <c r="H256">
        <v>173.9</v>
      </c>
      <c r="I256" s="39">
        <v>47.060752277055599</v>
      </c>
      <c r="J256" s="39">
        <v>48.556193394045799</v>
      </c>
      <c r="K256" s="39">
        <v>7.6921672146411102E-3</v>
      </c>
      <c r="L256" s="39">
        <v>5030.0877542398403</v>
      </c>
      <c r="M256" t="s">
        <v>168</v>
      </c>
      <c r="N256" t="s">
        <v>912</v>
      </c>
      <c r="O256" s="5" t="s">
        <v>944</v>
      </c>
    </row>
    <row r="257" spans="1:15" x14ac:dyDescent="0.2">
      <c r="A257" s="26" t="s">
        <v>767</v>
      </c>
      <c r="B257" s="42" t="s">
        <v>768</v>
      </c>
      <c r="C257" t="s">
        <v>819</v>
      </c>
      <c r="D257" t="s">
        <v>861</v>
      </c>
      <c r="E257" t="s">
        <v>858</v>
      </c>
      <c r="F257" t="s">
        <v>400</v>
      </c>
      <c r="G257">
        <v>53</v>
      </c>
      <c r="H257">
        <v>158.65</v>
      </c>
      <c r="I257" s="39">
        <v>45.4084648495013</v>
      </c>
      <c r="J257" s="39">
        <v>46.091423238760498</v>
      </c>
      <c r="K257" s="39">
        <v>8.6217174956909493E-3</v>
      </c>
      <c r="L257" s="39">
        <v>2509.2484760697598</v>
      </c>
      <c r="M257" t="s">
        <v>168</v>
      </c>
      <c r="N257" t="s">
        <v>443</v>
      </c>
      <c r="O257" s="5" t="s">
        <v>945</v>
      </c>
    </row>
    <row r="258" spans="1:15" x14ac:dyDescent="0.2">
      <c r="A258" s="26" t="s">
        <v>769</v>
      </c>
      <c r="B258" s="42" t="s">
        <v>770</v>
      </c>
      <c r="C258" t="s">
        <v>819</v>
      </c>
      <c r="D258" t="s">
        <v>861</v>
      </c>
      <c r="E258" t="s">
        <v>820</v>
      </c>
      <c r="F258" t="s">
        <v>400</v>
      </c>
      <c r="G258">
        <v>55.18</v>
      </c>
      <c r="H258">
        <v>166</v>
      </c>
      <c r="I258" s="39">
        <v>43.815080546590401</v>
      </c>
      <c r="J258" s="39">
        <v>22.815139005707401</v>
      </c>
      <c r="K258" s="39">
        <v>21.867140474055301</v>
      </c>
      <c r="L258" s="39">
        <v>595.39272134709302</v>
      </c>
      <c r="M258" t="s">
        <v>169</v>
      </c>
      <c r="N258" t="s">
        <v>443</v>
      </c>
      <c r="O258" s="5" t="s">
        <v>945</v>
      </c>
    </row>
    <row r="259" spans="1:15" x14ac:dyDescent="0.2">
      <c r="A259" s="40" t="s">
        <v>509</v>
      </c>
      <c r="B259" s="42" t="s">
        <v>510</v>
      </c>
      <c r="C259" t="s">
        <v>821</v>
      </c>
      <c r="D259" t="s">
        <v>861</v>
      </c>
      <c r="E259" t="s">
        <v>822</v>
      </c>
      <c r="F259" t="s">
        <v>400</v>
      </c>
      <c r="G259">
        <v>54.96</v>
      </c>
      <c r="H259">
        <v>166.34</v>
      </c>
      <c r="I259" s="39">
        <v>21.695825029201401</v>
      </c>
      <c r="J259" s="39">
        <v>11.0997851428627</v>
      </c>
      <c r="K259" s="39">
        <v>12.5084814053132</v>
      </c>
      <c r="L259" s="39">
        <v>178.94900114671901</v>
      </c>
      <c r="M259" t="s">
        <v>169</v>
      </c>
      <c r="N259" t="s">
        <v>451</v>
      </c>
      <c r="O259" s="5" t="s">
        <v>920</v>
      </c>
    </row>
    <row r="260" spans="1:15" x14ac:dyDescent="0.2">
      <c r="A260" s="2" t="s">
        <v>663</v>
      </c>
      <c r="B260" s="42" t="s">
        <v>664</v>
      </c>
      <c r="C260" t="s">
        <v>821</v>
      </c>
      <c r="D260" t="s">
        <v>861</v>
      </c>
      <c r="E260" t="s">
        <v>852</v>
      </c>
      <c r="F260" t="s">
        <v>400</v>
      </c>
      <c r="G260">
        <v>51.79</v>
      </c>
      <c r="H260">
        <v>143.13999999999999</v>
      </c>
      <c r="I260" s="16">
        <v>17.4094582413233</v>
      </c>
      <c r="J260" s="16">
        <v>16.476632077763899</v>
      </c>
      <c r="K260" s="16">
        <v>7.6956092852148404E-3</v>
      </c>
      <c r="L260" s="16">
        <v>3861.19548554529</v>
      </c>
      <c r="M260" t="s">
        <v>168</v>
      </c>
      <c r="N260" t="s">
        <v>887</v>
      </c>
      <c r="O260" s="5" t="s">
        <v>940</v>
      </c>
    </row>
    <row r="261" spans="1:15" x14ac:dyDescent="0.2">
      <c r="A261" s="2" t="s">
        <v>665</v>
      </c>
      <c r="B261" s="42" t="s">
        <v>666</v>
      </c>
      <c r="C261" t="s">
        <v>821</v>
      </c>
      <c r="D261" t="s">
        <v>861</v>
      </c>
      <c r="E261" t="s">
        <v>852</v>
      </c>
      <c r="F261" t="s">
        <v>400</v>
      </c>
      <c r="G261">
        <v>51.79</v>
      </c>
      <c r="H261">
        <v>143.13999999999999</v>
      </c>
      <c r="I261" s="16">
        <v>19.9593111251925</v>
      </c>
      <c r="J261" s="16">
        <v>9.8222665731313494</v>
      </c>
      <c r="K261" s="16">
        <v>10.959899112911399</v>
      </c>
      <c r="L261" s="16">
        <v>7369.8736797634101</v>
      </c>
      <c r="M261" t="s">
        <v>169</v>
      </c>
      <c r="N261" t="s">
        <v>888</v>
      </c>
      <c r="O261" s="5" t="s">
        <v>940</v>
      </c>
    </row>
    <row r="262" spans="1:15" x14ac:dyDescent="0.2">
      <c r="A262" s="40" t="s">
        <v>625</v>
      </c>
      <c r="B262" s="42" t="s">
        <v>625</v>
      </c>
      <c r="C262" t="s">
        <v>347</v>
      </c>
      <c r="D262" t="s">
        <v>861</v>
      </c>
      <c r="E262" t="s">
        <v>841</v>
      </c>
      <c r="F262" t="s">
        <v>400</v>
      </c>
      <c r="G262">
        <v>62.48</v>
      </c>
      <c r="H262">
        <v>86.29</v>
      </c>
      <c r="I262" s="16">
        <v>31.595961359981398</v>
      </c>
      <c r="J262" s="16">
        <v>14.0102179816387</v>
      </c>
      <c r="K262" s="16">
        <v>16.702121395901099</v>
      </c>
      <c r="L262" s="16">
        <v>3553.5023236163902</v>
      </c>
      <c r="M262" t="s">
        <v>169</v>
      </c>
      <c r="N262" t="s">
        <v>876</v>
      </c>
      <c r="O262" s="5" t="s">
        <v>934</v>
      </c>
    </row>
    <row r="263" spans="1:15" x14ac:dyDescent="0.2">
      <c r="A263" s="40" t="s">
        <v>626</v>
      </c>
      <c r="B263" s="42" t="s">
        <v>626</v>
      </c>
      <c r="C263" t="s">
        <v>347</v>
      </c>
      <c r="D263" t="s">
        <v>861</v>
      </c>
      <c r="E263" t="s">
        <v>841</v>
      </c>
      <c r="F263" t="s">
        <v>400</v>
      </c>
      <c r="G263">
        <v>62.48</v>
      </c>
      <c r="H263">
        <v>86.29</v>
      </c>
      <c r="I263" s="16">
        <v>19.228230881263499</v>
      </c>
      <c r="J263" s="16">
        <v>9.1265704929467297</v>
      </c>
      <c r="K263" s="16">
        <v>10.2712148912386</v>
      </c>
      <c r="L263" s="16">
        <v>2657.7300983764799</v>
      </c>
      <c r="M263" t="s">
        <v>169</v>
      </c>
      <c r="N263" t="s">
        <v>877</v>
      </c>
      <c r="O263" s="5" t="s">
        <v>934</v>
      </c>
    </row>
    <row r="264" spans="1:15" x14ac:dyDescent="0.2">
      <c r="A264" s="2" t="s">
        <v>639</v>
      </c>
      <c r="B264" s="42" t="s">
        <v>640</v>
      </c>
      <c r="C264" t="s">
        <v>347</v>
      </c>
      <c r="D264" t="s">
        <v>861</v>
      </c>
      <c r="E264" t="s">
        <v>846</v>
      </c>
      <c r="F264" t="s">
        <v>400</v>
      </c>
      <c r="G264">
        <v>56.05</v>
      </c>
      <c r="H264">
        <v>-158.96</v>
      </c>
      <c r="I264" s="16">
        <v>18.172463085395101</v>
      </c>
      <c r="J264" s="16">
        <v>17.1240538642129</v>
      </c>
      <c r="K264" s="16">
        <v>7.3013009783798703E-3</v>
      </c>
      <c r="L264" s="16">
        <v>620.94912185406395</v>
      </c>
      <c r="M264" t="s">
        <v>168</v>
      </c>
      <c r="N264" t="s">
        <v>880</v>
      </c>
      <c r="O264" s="5" t="s">
        <v>935</v>
      </c>
    </row>
    <row r="265" spans="1:15" x14ac:dyDescent="0.2">
      <c r="A265" s="2" t="s">
        <v>641</v>
      </c>
      <c r="B265" s="42" t="s">
        <v>642</v>
      </c>
      <c r="C265" t="s">
        <v>347</v>
      </c>
      <c r="D265" t="s">
        <v>861</v>
      </c>
      <c r="E265" t="s">
        <v>846</v>
      </c>
      <c r="F265" t="s">
        <v>400</v>
      </c>
      <c r="G265">
        <v>56.05</v>
      </c>
      <c r="H265">
        <v>-158.96</v>
      </c>
      <c r="I265" s="16">
        <v>17.459307054238099</v>
      </c>
      <c r="J265" s="16">
        <v>8.4457784928752098</v>
      </c>
      <c r="K265" s="16">
        <v>9.6463069785781705</v>
      </c>
      <c r="L265" s="16">
        <v>319.25384754662298</v>
      </c>
      <c r="M265" t="s">
        <v>169</v>
      </c>
      <c r="N265" t="s">
        <v>880</v>
      </c>
      <c r="O265" s="5" t="s">
        <v>935</v>
      </c>
    </row>
    <row r="266" spans="1:15" x14ac:dyDescent="0.2">
      <c r="A266" s="6" t="s">
        <v>812</v>
      </c>
      <c r="B266" s="43" t="s">
        <v>813</v>
      </c>
      <c r="C266" s="7" t="s">
        <v>347</v>
      </c>
      <c r="D266" s="7" t="s">
        <v>861</v>
      </c>
      <c r="E266" s="7" t="s">
        <v>65</v>
      </c>
      <c r="F266" s="7" t="s">
        <v>859</v>
      </c>
      <c r="G266" s="36">
        <v>10.032999999999999</v>
      </c>
      <c r="H266" s="36">
        <v>-72.784000000000006</v>
      </c>
      <c r="I266" s="18">
        <v>21.377526174749601</v>
      </c>
      <c r="J266" s="18">
        <v>11.598139731254401</v>
      </c>
      <c r="K266" s="18">
        <v>12.3420985979203</v>
      </c>
      <c r="L266" s="18">
        <v>768.91230611382696</v>
      </c>
      <c r="M266" s="7" t="s">
        <v>169</v>
      </c>
      <c r="N266" s="7" t="s">
        <v>445</v>
      </c>
      <c r="O266" s="10" t="s">
        <v>947</v>
      </c>
    </row>
  </sheetData>
  <autoFilter ref="A94:W266" xr:uid="{EEB441A5-8DBB-374F-B8D5-DA62692B5CB3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452AD-78FE-EF4B-BDFF-5034946A5EF0}">
  <dimension ref="A1:H198"/>
  <sheetViews>
    <sheetView topLeftCell="A168" zoomScale="88" workbookViewId="0">
      <selection activeCell="C197" sqref="C197"/>
    </sheetView>
  </sheetViews>
  <sheetFormatPr baseColWidth="10" defaultRowHeight="16" x14ac:dyDescent="0.2"/>
  <cols>
    <col min="1" max="1" width="56.5" customWidth="1"/>
    <col min="2" max="2" width="13.6640625" customWidth="1"/>
    <col min="3" max="3" width="57.6640625" customWidth="1"/>
    <col min="4" max="4" width="18.83203125" customWidth="1"/>
    <col min="7" max="7" width="41.83203125" customWidth="1"/>
  </cols>
  <sheetData>
    <row r="1" spans="1:8" ht="21" x14ac:dyDescent="0.25">
      <c r="A1" s="49" t="s">
        <v>1344</v>
      </c>
    </row>
    <row r="2" spans="1:8" x14ac:dyDescent="0.2">
      <c r="A2" s="12" t="s">
        <v>181</v>
      </c>
      <c r="B2" s="13" t="s">
        <v>429</v>
      </c>
      <c r="C2" s="13" t="s">
        <v>340</v>
      </c>
      <c r="D2" s="13" t="s">
        <v>341</v>
      </c>
      <c r="E2" s="13" t="s">
        <v>342</v>
      </c>
      <c r="F2" s="13" t="s">
        <v>343</v>
      </c>
      <c r="G2" s="13" t="s">
        <v>1147</v>
      </c>
      <c r="H2" s="22" t="s">
        <v>1148</v>
      </c>
    </row>
    <row r="3" spans="1:8" x14ac:dyDescent="0.2">
      <c r="A3" s="2" t="s">
        <v>1101</v>
      </c>
      <c r="B3" t="s">
        <v>1149</v>
      </c>
      <c r="C3" t="s">
        <v>1102</v>
      </c>
      <c r="D3" t="s">
        <v>346</v>
      </c>
      <c r="E3">
        <v>-53.58</v>
      </c>
      <c r="F3">
        <v>-68.02</v>
      </c>
      <c r="G3" t="s">
        <v>1163</v>
      </c>
      <c r="H3" s="5">
        <v>5820</v>
      </c>
    </row>
    <row r="4" spans="1:8" x14ac:dyDescent="0.2">
      <c r="A4" s="2" t="s">
        <v>1103</v>
      </c>
      <c r="B4" t="s">
        <v>1149</v>
      </c>
      <c r="C4" t="s">
        <v>1156</v>
      </c>
      <c r="D4" t="s">
        <v>346</v>
      </c>
      <c r="E4">
        <v>-54.85</v>
      </c>
      <c r="F4">
        <v>-68.52</v>
      </c>
      <c r="G4" t="s">
        <v>1163</v>
      </c>
      <c r="H4" s="5">
        <v>1490</v>
      </c>
    </row>
    <row r="5" spans="1:8" x14ac:dyDescent="0.2">
      <c r="A5" s="2" t="s">
        <v>1104</v>
      </c>
      <c r="B5" t="s">
        <v>1149</v>
      </c>
      <c r="C5" t="s">
        <v>1157</v>
      </c>
      <c r="D5" t="s">
        <v>346</v>
      </c>
      <c r="E5">
        <v>-53.78</v>
      </c>
      <c r="F5">
        <v>-67.7</v>
      </c>
      <c r="G5" t="s">
        <v>1163</v>
      </c>
      <c r="H5" s="5">
        <v>450</v>
      </c>
    </row>
    <row r="6" spans="1:8" x14ac:dyDescent="0.2">
      <c r="A6" s="2" t="s">
        <v>1105</v>
      </c>
      <c r="B6" t="s">
        <v>1149</v>
      </c>
      <c r="C6" t="s">
        <v>1106</v>
      </c>
      <c r="D6" t="s">
        <v>346</v>
      </c>
      <c r="E6">
        <v>-54.7</v>
      </c>
      <c r="F6">
        <v>-65.349999999999994</v>
      </c>
      <c r="G6" t="s">
        <v>1163</v>
      </c>
      <c r="H6" s="5">
        <v>440</v>
      </c>
    </row>
    <row r="7" spans="1:8" x14ac:dyDescent="0.2">
      <c r="A7" s="2" t="s">
        <v>1107</v>
      </c>
      <c r="B7" t="s">
        <v>1149</v>
      </c>
      <c r="C7" t="s">
        <v>1108</v>
      </c>
      <c r="D7" t="s">
        <v>346</v>
      </c>
      <c r="E7">
        <v>-54.85</v>
      </c>
      <c r="F7">
        <v>-67.569999999999993</v>
      </c>
      <c r="G7" t="s">
        <v>1163</v>
      </c>
      <c r="H7" s="5">
        <v>180</v>
      </c>
    </row>
    <row r="8" spans="1:8" x14ac:dyDescent="0.2">
      <c r="A8" s="2" t="s">
        <v>1109</v>
      </c>
      <c r="B8" t="s">
        <v>1149</v>
      </c>
      <c r="C8" t="s">
        <v>1108</v>
      </c>
      <c r="D8" t="s">
        <v>346</v>
      </c>
      <c r="E8">
        <v>-54.85</v>
      </c>
      <c r="F8">
        <v>-67.569999999999993</v>
      </c>
      <c r="G8" t="s">
        <v>1163</v>
      </c>
      <c r="H8" s="5">
        <v>160</v>
      </c>
    </row>
    <row r="9" spans="1:8" x14ac:dyDescent="0.2">
      <c r="A9" s="2" t="s">
        <v>1110</v>
      </c>
      <c r="B9" t="s">
        <v>1149</v>
      </c>
      <c r="C9" t="s">
        <v>1111</v>
      </c>
      <c r="D9" t="s">
        <v>346</v>
      </c>
      <c r="E9">
        <v>-38.360555599999998</v>
      </c>
      <c r="F9">
        <v>-60.244166700000001</v>
      </c>
      <c r="G9" t="s">
        <v>1164</v>
      </c>
      <c r="H9" s="5">
        <v>8570</v>
      </c>
    </row>
    <row r="10" spans="1:8" x14ac:dyDescent="0.2">
      <c r="A10" s="2" t="s">
        <v>949</v>
      </c>
      <c r="B10" t="s">
        <v>1149</v>
      </c>
      <c r="C10" t="s">
        <v>950</v>
      </c>
      <c r="D10" t="s">
        <v>351</v>
      </c>
      <c r="E10">
        <v>23.1</v>
      </c>
      <c r="F10">
        <v>-74.98</v>
      </c>
      <c r="G10" t="s">
        <v>1160</v>
      </c>
      <c r="H10" s="5">
        <v>1020</v>
      </c>
    </row>
    <row r="11" spans="1:8" x14ac:dyDescent="0.2">
      <c r="A11" s="2" t="s">
        <v>951</v>
      </c>
      <c r="B11" t="s">
        <v>1149</v>
      </c>
      <c r="C11" t="s">
        <v>952</v>
      </c>
      <c r="D11" t="s">
        <v>351</v>
      </c>
      <c r="E11">
        <v>26.53</v>
      </c>
      <c r="F11">
        <v>-76.959999999999994</v>
      </c>
      <c r="G11" t="s">
        <v>1160</v>
      </c>
      <c r="H11" s="5">
        <v>1000</v>
      </c>
    </row>
    <row r="12" spans="1:8" x14ac:dyDescent="0.2">
      <c r="A12" s="2" t="s">
        <v>953</v>
      </c>
      <c r="B12" t="s">
        <v>1149</v>
      </c>
      <c r="C12" t="s">
        <v>954</v>
      </c>
      <c r="D12" t="s">
        <v>351</v>
      </c>
      <c r="E12">
        <v>25.87</v>
      </c>
      <c r="F12">
        <v>-77.19</v>
      </c>
      <c r="G12" t="s">
        <v>1160</v>
      </c>
      <c r="H12" s="5">
        <v>850</v>
      </c>
    </row>
    <row r="13" spans="1:8" x14ac:dyDescent="0.2">
      <c r="A13" s="2" t="s">
        <v>955</v>
      </c>
      <c r="B13" t="s">
        <v>1149</v>
      </c>
      <c r="C13" t="s">
        <v>956</v>
      </c>
      <c r="D13" t="s">
        <v>351</v>
      </c>
      <c r="E13">
        <v>22.82</v>
      </c>
      <c r="F13">
        <v>-74.290000000000006</v>
      </c>
      <c r="G13" t="s">
        <v>1160</v>
      </c>
      <c r="H13" s="5">
        <v>750</v>
      </c>
    </row>
    <row r="14" spans="1:8" x14ac:dyDescent="0.2">
      <c r="A14" s="2" t="s">
        <v>957</v>
      </c>
      <c r="B14" t="s">
        <v>1149</v>
      </c>
      <c r="C14" t="s">
        <v>956</v>
      </c>
      <c r="D14" t="s">
        <v>351</v>
      </c>
      <c r="E14">
        <v>22.83</v>
      </c>
      <c r="F14">
        <v>-74.319999999999993</v>
      </c>
      <c r="G14" t="s">
        <v>1160</v>
      </c>
      <c r="H14" s="5">
        <v>750</v>
      </c>
    </row>
    <row r="15" spans="1:8" x14ac:dyDescent="0.2">
      <c r="A15" s="2" t="s">
        <v>958</v>
      </c>
      <c r="B15" t="s">
        <v>1149</v>
      </c>
      <c r="C15" t="s">
        <v>959</v>
      </c>
      <c r="D15" t="s">
        <v>351</v>
      </c>
      <c r="E15">
        <v>24.75</v>
      </c>
      <c r="F15">
        <v>-76.2</v>
      </c>
      <c r="G15" t="s">
        <v>1160</v>
      </c>
      <c r="H15" s="5">
        <v>750</v>
      </c>
    </row>
    <row r="16" spans="1:8" x14ac:dyDescent="0.2">
      <c r="A16" s="2" t="s">
        <v>960</v>
      </c>
      <c r="B16" t="s">
        <v>1149</v>
      </c>
      <c r="C16" t="s">
        <v>961</v>
      </c>
      <c r="D16" t="s">
        <v>351</v>
      </c>
      <c r="E16">
        <v>24.1</v>
      </c>
      <c r="F16">
        <v>-77.55</v>
      </c>
      <c r="G16" t="s">
        <v>1160</v>
      </c>
      <c r="H16" s="5">
        <v>650</v>
      </c>
    </row>
    <row r="17" spans="1:8" x14ac:dyDescent="0.2">
      <c r="A17" s="2" t="s">
        <v>962</v>
      </c>
      <c r="B17" t="s">
        <v>1149</v>
      </c>
      <c r="C17" t="s">
        <v>961</v>
      </c>
      <c r="D17" t="s">
        <v>351</v>
      </c>
      <c r="E17">
        <v>24.1</v>
      </c>
      <c r="F17">
        <v>-77.55</v>
      </c>
      <c r="G17" t="s">
        <v>1160</v>
      </c>
      <c r="H17" s="5">
        <v>590</v>
      </c>
    </row>
    <row r="18" spans="1:8" x14ac:dyDescent="0.2">
      <c r="A18" s="2" t="s">
        <v>1089</v>
      </c>
      <c r="B18" t="s">
        <v>1149</v>
      </c>
      <c r="C18" t="s">
        <v>1090</v>
      </c>
      <c r="D18" t="s">
        <v>1091</v>
      </c>
      <c r="E18">
        <v>16.497398</v>
      </c>
      <c r="F18">
        <v>-88.904960000000003</v>
      </c>
      <c r="G18" t="s">
        <v>1162</v>
      </c>
      <c r="H18" s="5">
        <v>5480</v>
      </c>
    </row>
    <row r="19" spans="1:8" x14ac:dyDescent="0.2">
      <c r="A19" s="2" t="s">
        <v>1092</v>
      </c>
      <c r="B19" t="s">
        <v>1149</v>
      </c>
      <c r="C19" t="s">
        <v>1090</v>
      </c>
      <c r="D19" t="s">
        <v>1091</v>
      </c>
      <c r="E19">
        <v>16.497398</v>
      </c>
      <c r="F19">
        <v>-88.904960000000003</v>
      </c>
      <c r="G19" t="s">
        <v>1162</v>
      </c>
      <c r="H19" s="5">
        <v>5000</v>
      </c>
    </row>
    <row r="20" spans="1:8" x14ac:dyDescent="0.2">
      <c r="A20" s="2" t="s">
        <v>1093</v>
      </c>
      <c r="B20" t="s">
        <v>1149</v>
      </c>
      <c r="C20" t="s">
        <v>1094</v>
      </c>
      <c r="D20" t="s">
        <v>1091</v>
      </c>
      <c r="E20">
        <v>16.515784</v>
      </c>
      <c r="F20">
        <v>-88.875258000000002</v>
      </c>
      <c r="G20" t="s">
        <v>1162</v>
      </c>
      <c r="H20" s="5">
        <v>4480</v>
      </c>
    </row>
    <row r="21" spans="1:8" x14ac:dyDescent="0.2">
      <c r="A21" s="2" t="s">
        <v>1095</v>
      </c>
      <c r="B21" t="s">
        <v>1149</v>
      </c>
      <c r="C21" t="s">
        <v>1090</v>
      </c>
      <c r="D21" t="s">
        <v>1091</v>
      </c>
      <c r="E21">
        <v>16.497398</v>
      </c>
      <c r="F21">
        <v>-88.904960000000003</v>
      </c>
      <c r="G21" t="s">
        <v>1162</v>
      </c>
      <c r="H21" s="5">
        <v>4470</v>
      </c>
    </row>
    <row r="22" spans="1:8" x14ac:dyDescent="0.2">
      <c r="A22" s="2" t="s">
        <v>1112</v>
      </c>
      <c r="B22" t="s">
        <v>1149</v>
      </c>
      <c r="C22" t="s">
        <v>1113</v>
      </c>
      <c r="D22" t="s">
        <v>369</v>
      </c>
      <c r="E22">
        <v>-31.92</v>
      </c>
      <c r="F22">
        <v>-71.5</v>
      </c>
      <c r="G22" t="s">
        <v>1164</v>
      </c>
      <c r="H22" s="5">
        <v>11890</v>
      </c>
    </row>
    <row r="23" spans="1:8" x14ac:dyDescent="0.2">
      <c r="A23" s="2" t="s">
        <v>1114</v>
      </c>
      <c r="B23" t="s">
        <v>1149</v>
      </c>
      <c r="C23" t="s">
        <v>1113</v>
      </c>
      <c r="D23" t="s">
        <v>369</v>
      </c>
      <c r="E23">
        <v>-31.92</v>
      </c>
      <c r="F23">
        <v>-71.5</v>
      </c>
      <c r="G23" t="s">
        <v>1164</v>
      </c>
      <c r="H23" s="5">
        <v>5100</v>
      </c>
    </row>
    <row r="24" spans="1:8" x14ac:dyDescent="0.2">
      <c r="A24" s="2" t="s">
        <v>1115</v>
      </c>
      <c r="B24" t="s">
        <v>1149</v>
      </c>
      <c r="C24" t="s">
        <v>1158</v>
      </c>
      <c r="D24" t="s">
        <v>369</v>
      </c>
      <c r="E24">
        <v>-33.366666670000001</v>
      </c>
      <c r="F24">
        <v>-70.666666669999998</v>
      </c>
      <c r="G24" t="s">
        <v>1164</v>
      </c>
      <c r="H24" s="5">
        <v>830</v>
      </c>
    </row>
    <row r="25" spans="1:8" x14ac:dyDescent="0.2">
      <c r="A25" s="2" t="s">
        <v>1116</v>
      </c>
      <c r="B25" t="s">
        <v>1149</v>
      </c>
      <c r="C25" t="s">
        <v>1158</v>
      </c>
      <c r="D25" t="s">
        <v>369</v>
      </c>
      <c r="E25">
        <v>-33.366666670000001</v>
      </c>
      <c r="F25">
        <v>-70.666666669999998</v>
      </c>
      <c r="G25" t="s">
        <v>1164</v>
      </c>
      <c r="H25" s="5">
        <v>600</v>
      </c>
    </row>
    <row r="26" spans="1:8" x14ac:dyDescent="0.2">
      <c r="A26" s="2" t="s">
        <v>963</v>
      </c>
      <c r="B26" t="s">
        <v>1149</v>
      </c>
      <c r="C26" t="s">
        <v>1152</v>
      </c>
      <c r="D26" t="s">
        <v>964</v>
      </c>
      <c r="E26">
        <v>23.038</v>
      </c>
      <c r="F26">
        <v>-81.497</v>
      </c>
      <c r="G26" t="s">
        <v>1161</v>
      </c>
      <c r="H26" s="5">
        <v>3130</v>
      </c>
    </row>
    <row r="27" spans="1:8" x14ac:dyDescent="0.2">
      <c r="A27" s="2" t="s">
        <v>965</v>
      </c>
      <c r="B27" t="s">
        <v>1149</v>
      </c>
      <c r="C27" t="s">
        <v>1152</v>
      </c>
      <c r="D27" t="s">
        <v>964</v>
      </c>
      <c r="E27">
        <v>23.038</v>
      </c>
      <c r="F27">
        <v>-81.497</v>
      </c>
      <c r="G27" t="s">
        <v>1161</v>
      </c>
      <c r="H27" s="5">
        <v>3110</v>
      </c>
    </row>
    <row r="28" spans="1:8" x14ac:dyDescent="0.2">
      <c r="A28" s="2" t="s">
        <v>966</v>
      </c>
      <c r="B28" t="s">
        <v>1149</v>
      </c>
      <c r="C28" t="s">
        <v>1151</v>
      </c>
      <c r="D28" t="s">
        <v>964</v>
      </c>
      <c r="E28">
        <v>22.300999999999998</v>
      </c>
      <c r="F28">
        <v>-80.924000000000007</v>
      </c>
      <c r="G28" t="s">
        <v>1161</v>
      </c>
      <c r="H28" s="5">
        <v>2510</v>
      </c>
    </row>
    <row r="29" spans="1:8" x14ac:dyDescent="0.2">
      <c r="A29" s="2" t="s">
        <v>967</v>
      </c>
      <c r="B29" t="s">
        <v>1149</v>
      </c>
      <c r="C29" t="s">
        <v>1151</v>
      </c>
      <c r="D29" t="s">
        <v>964</v>
      </c>
      <c r="E29">
        <v>22.300999999999998</v>
      </c>
      <c r="F29">
        <v>-80.924000000000007</v>
      </c>
      <c r="G29" t="s">
        <v>1161</v>
      </c>
      <c r="H29" s="5">
        <v>2150</v>
      </c>
    </row>
    <row r="30" spans="1:8" x14ac:dyDescent="0.2">
      <c r="A30" s="2" t="s">
        <v>968</v>
      </c>
      <c r="B30" t="s">
        <v>1149</v>
      </c>
      <c r="C30" t="s">
        <v>1152</v>
      </c>
      <c r="D30" t="s">
        <v>964</v>
      </c>
      <c r="E30">
        <v>23.038</v>
      </c>
      <c r="F30">
        <v>-81.497</v>
      </c>
      <c r="G30" t="s">
        <v>1161</v>
      </c>
      <c r="H30" s="5">
        <v>2000</v>
      </c>
    </row>
    <row r="31" spans="1:8" x14ac:dyDescent="0.2">
      <c r="A31" s="2" t="s">
        <v>969</v>
      </c>
      <c r="B31" t="s">
        <v>1149</v>
      </c>
      <c r="C31" t="s">
        <v>1153</v>
      </c>
      <c r="D31" t="s">
        <v>964</v>
      </c>
      <c r="E31">
        <v>23.05</v>
      </c>
      <c r="F31">
        <v>-81.316999999999993</v>
      </c>
      <c r="G31" t="s">
        <v>1161</v>
      </c>
      <c r="H31" s="5">
        <v>2000</v>
      </c>
    </row>
    <row r="32" spans="1:8" x14ac:dyDescent="0.2">
      <c r="A32" s="2" t="s">
        <v>970</v>
      </c>
      <c r="B32" t="s">
        <v>1149</v>
      </c>
      <c r="C32" t="s">
        <v>1153</v>
      </c>
      <c r="D32" t="s">
        <v>964</v>
      </c>
      <c r="E32">
        <v>23.05</v>
      </c>
      <c r="F32">
        <v>-81.316999999999993</v>
      </c>
      <c r="G32" t="s">
        <v>1161</v>
      </c>
      <c r="H32" s="5">
        <v>2000</v>
      </c>
    </row>
    <row r="33" spans="1:8" x14ac:dyDescent="0.2">
      <c r="A33" s="2" t="s">
        <v>971</v>
      </c>
      <c r="B33" t="s">
        <v>1149</v>
      </c>
      <c r="C33" t="s">
        <v>972</v>
      </c>
      <c r="D33" t="s">
        <v>964</v>
      </c>
      <c r="E33">
        <v>20.553999999999998</v>
      </c>
      <c r="F33">
        <v>-76.986000000000004</v>
      </c>
      <c r="G33" t="s">
        <v>1161</v>
      </c>
      <c r="H33" s="5">
        <v>1820</v>
      </c>
    </row>
    <row r="34" spans="1:8" x14ac:dyDescent="0.2">
      <c r="A34" s="2" t="s">
        <v>973</v>
      </c>
      <c r="B34" t="s">
        <v>1149</v>
      </c>
      <c r="C34" t="s">
        <v>974</v>
      </c>
      <c r="D34" t="s">
        <v>964</v>
      </c>
      <c r="E34">
        <v>22.984999999999999</v>
      </c>
      <c r="F34">
        <v>-81.462000000000003</v>
      </c>
      <c r="G34" t="s">
        <v>1161</v>
      </c>
      <c r="H34" s="5">
        <v>1740</v>
      </c>
    </row>
    <row r="35" spans="1:8" x14ac:dyDescent="0.2">
      <c r="A35" s="2" t="s">
        <v>975</v>
      </c>
      <c r="B35" t="s">
        <v>1149</v>
      </c>
      <c r="C35" t="s">
        <v>1152</v>
      </c>
      <c r="D35" t="s">
        <v>964</v>
      </c>
      <c r="E35">
        <v>23.038</v>
      </c>
      <c r="F35">
        <v>-81.497</v>
      </c>
      <c r="G35" t="s">
        <v>1161</v>
      </c>
      <c r="H35" s="5">
        <v>1540</v>
      </c>
    </row>
    <row r="36" spans="1:8" x14ac:dyDescent="0.2">
      <c r="A36" s="2" t="s">
        <v>976</v>
      </c>
      <c r="B36" t="s">
        <v>1149</v>
      </c>
      <c r="C36" t="s">
        <v>1152</v>
      </c>
      <c r="D36" t="s">
        <v>964</v>
      </c>
      <c r="E36">
        <v>23.038</v>
      </c>
      <c r="F36">
        <v>-81.497</v>
      </c>
      <c r="G36" t="s">
        <v>1161</v>
      </c>
      <c r="H36" s="5">
        <v>1330</v>
      </c>
    </row>
    <row r="37" spans="1:8" x14ac:dyDescent="0.2">
      <c r="A37" s="2" t="s">
        <v>977</v>
      </c>
      <c r="B37" t="s">
        <v>1149</v>
      </c>
      <c r="C37" t="s">
        <v>1152</v>
      </c>
      <c r="D37" t="s">
        <v>964</v>
      </c>
      <c r="E37">
        <v>23.038</v>
      </c>
      <c r="F37">
        <v>-81.497</v>
      </c>
      <c r="G37" t="s">
        <v>1161</v>
      </c>
      <c r="H37" s="5">
        <v>1330</v>
      </c>
    </row>
    <row r="38" spans="1:8" x14ac:dyDescent="0.2">
      <c r="A38" s="2" t="s">
        <v>978</v>
      </c>
      <c r="B38" t="s">
        <v>1149</v>
      </c>
      <c r="C38" t="s">
        <v>1152</v>
      </c>
      <c r="D38" t="s">
        <v>964</v>
      </c>
      <c r="E38">
        <v>23.038</v>
      </c>
      <c r="F38">
        <v>-81.497</v>
      </c>
      <c r="G38" t="s">
        <v>1161</v>
      </c>
      <c r="H38" s="5">
        <v>1320</v>
      </c>
    </row>
    <row r="39" spans="1:8" x14ac:dyDescent="0.2">
      <c r="A39" s="2" t="s">
        <v>979</v>
      </c>
      <c r="B39" t="s">
        <v>1149</v>
      </c>
      <c r="C39" t="s">
        <v>1152</v>
      </c>
      <c r="D39" t="s">
        <v>964</v>
      </c>
      <c r="E39">
        <v>23.038</v>
      </c>
      <c r="F39">
        <v>-81.497</v>
      </c>
      <c r="G39" t="s">
        <v>1161</v>
      </c>
      <c r="H39" s="5">
        <v>1320</v>
      </c>
    </row>
    <row r="40" spans="1:8" x14ac:dyDescent="0.2">
      <c r="A40" s="2" t="s">
        <v>980</v>
      </c>
      <c r="B40" t="s">
        <v>1149</v>
      </c>
      <c r="C40" t="s">
        <v>1152</v>
      </c>
      <c r="D40" t="s">
        <v>964</v>
      </c>
      <c r="E40">
        <v>23.038</v>
      </c>
      <c r="F40">
        <v>-81.497</v>
      </c>
      <c r="G40" t="s">
        <v>1161</v>
      </c>
      <c r="H40" s="5">
        <v>1320</v>
      </c>
    </row>
    <row r="41" spans="1:8" x14ac:dyDescent="0.2">
      <c r="A41" s="2" t="s">
        <v>981</v>
      </c>
      <c r="B41" t="s">
        <v>1149</v>
      </c>
      <c r="C41" t="s">
        <v>1152</v>
      </c>
      <c r="D41" t="s">
        <v>964</v>
      </c>
      <c r="E41">
        <v>23.038</v>
      </c>
      <c r="F41">
        <v>-81.497</v>
      </c>
      <c r="G41" t="s">
        <v>1161</v>
      </c>
      <c r="H41" s="5">
        <v>1310</v>
      </c>
    </row>
    <row r="42" spans="1:8" x14ac:dyDescent="0.2">
      <c r="A42" s="2" t="s">
        <v>982</v>
      </c>
      <c r="B42" t="s">
        <v>1149</v>
      </c>
      <c r="C42" t="s">
        <v>1152</v>
      </c>
      <c r="D42" t="s">
        <v>964</v>
      </c>
      <c r="E42">
        <v>23.038</v>
      </c>
      <c r="F42">
        <v>-81.497</v>
      </c>
      <c r="G42" t="s">
        <v>1161</v>
      </c>
      <c r="H42" s="5">
        <v>1300</v>
      </c>
    </row>
    <row r="43" spans="1:8" x14ac:dyDescent="0.2">
      <c r="A43" s="2" t="s">
        <v>983</v>
      </c>
      <c r="B43" t="s">
        <v>1149</v>
      </c>
      <c r="C43" t="s">
        <v>1152</v>
      </c>
      <c r="D43" t="s">
        <v>964</v>
      </c>
      <c r="E43">
        <v>23.038</v>
      </c>
      <c r="F43">
        <v>-81.497</v>
      </c>
      <c r="G43" t="s">
        <v>1161</v>
      </c>
      <c r="H43" s="5">
        <v>1210</v>
      </c>
    </row>
    <row r="44" spans="1:8" x14ac:dyDescent="0.2">
      <c r="A44" s="2" t="s">
        <v>984</v>
      </c>
      <c r="B44" t="s">
        <v>1149</v>
      </c>
      <c r="C44" t="s">
        <v>1152</v>
      </c>
      <c r="D44" t="s">
        <v>964</v>
      </c>
      <c r="E44">
        <v>23.038</v>
      </c>
      <c r="F44">
        <v>-81.497</v>
      </c>
      <c r="G44" t="s">
        <v>1161</v>
      </c>
      <c r="H44" s="5">
        <v>930</v>
      </c>
    </row>
    <row r="45" spans="1:8" x14ac:dyDescent="0.2">
      <c r="A45" s="2" t="s">
        <v>985</v>
      </c>
      <c r="B45" t="s">
        <v>1149</v>
      </c>
      <c r="C45" t="s">
        <v>1152</v>
      </c>
      <c r="D45" t="s">
        <v>964</v>
      </c>
      <c r="E45">
        <v>23.038</v>
      </c>
      <c r="F45">
        <v>-81.497</v>
      </c>
      <c r="G45" t="s">
        <v>1161</v>
      </c>
      <c r="H45" s="5">
        <v>910</v>
      </c>
    </row>
    <row r="46" spans="1:8" x14ac:dyDescent="0.2">
      <c r="A46" s="2" t="s">
        <v>986</v>
      </c>
      <c r="B46" t="s">
        <v>1149</v>
      </c>
      <c r="C46" t="s">
        <v>1152</v>
      </c>
      <c r="D46" t="s">
        <v>964</v>
      </c>
      <c r="E46">
        <v>23.038</v>
      </c>
      <c r="F46">
        <v>-81.497</v>
      </c>
      <c r="G46" t="s">
        <v>1161</v>
      </c>
      <c r="H46" s="5">
        <v>750</v>
      </c>
    </row>
    <row r="47" spans="1:8" x14ac:dyDescent="0.2">
      <c r="A47" s="2" t="s">
        <v>987</v>
      </c>
      <c r="B47" t="s">
        <v>1149</v>
      </c>
      <c r="C47" t="s">
        <v>988</v>
      </c>
      <c r="D47" t="s">
        <v>964</v>
      </c>
      <c r="E47">
        <v>23.045999999999999</v>
      </c>
      <c r="F47">
        <v>-81.504000000000005</v>
      </c>
      <c r="G47" t="s">
        <v>1161</v>
      </c>
      <c r="H47" s="5">
        <v>530</v>
      </c>
    </row>
    <row r="48" spans="1:8" x14ac:dyDescent="0.2">
      <c r="A48" s="2" t="s">
        <v>989</v>
      </c>
      <c r="B48" t="s">
        <v>1149</v>
      </c>
      <c r="C48" t="s">
        <v>1154</v>
      </c>
      <c r="D48" t="s">
        <v>964</v>
      </c>
      <c r="E48">
        <v>21.699000000000002</v>
      </c>
      <c r="F48">
        <v>-77.783000000000001</v>
      </c>
      <c r="G48" t="s">
        <v>1161</v>
      </c>
      <c r="H48" s="5">
        <v>520</v>
      </c>
    </row>
    <row r="49" spans="1:8" x14ac:dyDescent="0.2">
      <c r="A49" s="2" t="s">
        <v>990</v>
      </c>
      <c r="B49" t="s">
        <v>1149</v>
      </c>
      <c r="C49" t="s">
        <v>1154</v>
      </c>
      <c r="D49" t="s">
        <v>964</v>
      </c>
      <c r="E49">
        <v>21.699000000000002</v>
      </c>
      <c r="F49">
        <v>-77.783000000000001</v>
      </c>
      <c r="G49" t="s">
        <v>1161</v>
      </c>
      <c r="H49" s="5">
        <v>490</v>
      </c>
    </row>
    <row r="50" spans="1:8" x14ac:dyDescent="0.2">
      <c r="A50" s="2" t="s">
        <v>991</v>
      </c>
      <c r="B50" t="s">
        <v>1149</v>
      </c>
      <c r="C50" t="s">
        <v>1154</v>
      </c>
      <c r="D50" t="s">
        <v>964</v>
      </c>
      <c r="E50">
        <v>21.699000000000002</v>
      </c>
      <c r="F50">
        <v>-77.783000000000001</v>
      </c>
      <c r="G50" t="s">
        <v>1161</v>
      </c>
      <c r="H50" s="5">
        <v>430</v>
      </c>
    </row>
    <row r="51" spans="1:8" x14ac:dyDescent="0.2">
      <c r="A51" s="2" t="s">
        <v>992</v>
      </c>
      <c r="B51" t="s">
        <v>1149</v>
      </c>
      <c r="C51" t="s">
        <v>1154</v>
      </c>
      <c r="D51" t="s">
        <v>964</v>
      </c>
      <c r="E51">
        <v>21.699000000000002</v>
      </c>
      <c r="F51">
        <v>-77.783000000000001</v>
      </c>
      <c r="G51" t="s">
        <v>1161</v>
      </c>
      <c r="H51" s="5">
        <v>390</v>
      </c>
    </row>
    <row r="52" spans="1:8" x14ac:dyDescent="0.2">
      <c r="A52" s="2" t="s">
        <v>993</v>
      </c>
      <c r="B52" t="s">
        <v>1149</v>
      </c>
      <c r="C52" t="s">
        <v>994</v>
      </c>
      <c r="D52" t="s">
        <v>995</v>
      </c>
      <c r="E52">
        <v>12.3</v>
      </c>
      <c r="F52">
        <v>-69.150000000000006</v>
      </c>
      <c r="G52" t="s">
        <v>1160</v>
      </c>
      <c r="H52" s="5">
        <v>670</v>
      </c>
    </row>
    <row r="53" spans="1:8" x14ac:dyDescent="0.2">
      <c r="A53" s="2" t="s">
        <v>996</v>
      </c>
      <c r="B53" t="s">
        <v>1149</v>
      </c>
      <c r="C53" t="s">
        <v>997</v>
      </c>
      <c r="D53" t="s">
        <v>995</v>
      </c>
      <c r="E53">
        <v>12.13</v>
      </c>
      <c r="F53">
        <v>-68.97</v>
      </c>
      <c r="G53" t="s">
        <v>1160</v>
      </c>
      <c r="H53" s="5">
        <v>660</v>
      </c>
    </row>
    <row r="54" spans="1:8" x14ac:dyDescent="0.2">
      <c r="A54" s="2" t="s">
        <v>998</v>
      </c>
      <c r="B54" t="s">
        <v>1149</v>
      </c>
      <c r="C54" t="s">
        <v>997</v>
      </c>
      <c r="D54" t="s">
        <v>995</v>
      </c>
      <c r="E54">
        <v>12.13</v>
      </c>
      <c r="F54">
        <v>-68.97</v>
      </c>
      <c r="G54" t="s">
        <v>1160</v>
      </c>
      <c r="H54" s="5">
        <v>600</v>
      </c>
    </row>
    <row r="55" spans="1:8" x14ac:dyDescent="0.2">
      <c r="A55" s="2" t="s">
        <v>999</v>
      </c>
      <c r="B55" t="s">
        <v>1149</v>
      </c>
      <c r="C55" t="s">
        <v>1000</v>
      </c>
      <c r="D55" t="s">
        <v>1001</v>
      </c>
      <c r="E55">
        <v>18.440000000000001</v>
      </c>
      <c r="F55">
        <v>-69.64</v>
      </c>
      <c r="G55" t="s">
        <v>1160</v>
      </c>
      <c r="H55" s="5">
        <v>3020</v>
      </c>
    </row>
    <row r="56" spans="1:8" x14ac:dyDescent="0.2">
      <c r="A56" s="2" t="s">
        <v>1002</v>
      </c>
      <c r="B56" t="s">
        <v>1149</v>
      </c>
      <c r="C56" t="s">
        <v>1000</v>
      </c>
      <c r="D56" t="s">
        <v>1001</v>
      </c>
      <c r="E56">
        <v>18.440000000000001</v>
      </c>
      <c r="F56">
        <v>-69.64</v>
      </c>
      <c r="G56" t="s">
        <v>1160</v>
      </c>
      <c r="H56" s="5">
        <v>1690</v>
      </c>
    </row>
    <row r="57" spans="1:8" x14ac:dyDescent="0.2">
      <c r="A57" s="2" t="s">
        <v>1003</v>
      </c>
      <c r="B57" t="s">
        <v>1149</v>
      </c>
      <c r="C57" t="s">
        <v>1000</v>
      </c>
      <c r="D57" t="s">
        <v>1001</v>
      </c>
      <c r="E57">
        <v>18.440000000000001</v>
      </c>
      <c r="F57">
        <v>-69.64</v>
      </c>
      <c r="G57" t="s">
        <v>1160</v>
      </c>
      <c r="H57" s="5">
        <v>1270</v>
      </c>
    </row>
    <row r="58" spans="1:8" x14ac:dyDescent="0.2">
      <c r="A58" s="2" t="s">
        <v>1004</v>
      </c>
      <c r="B58" t="s">
        <v>1149</v>
      </c>
      <c r="C58" t="s">
        <v>1005</v>
      </c>
      <c r="D58" t="s">
        <v>1001</v>
      </c>
      <c r="E58">
        <v>19.239999999999998</v>
      </c>
      <c r="F58">
        <v>-69.2</v>
      </c>
      <c r="G58" t="s">
        <v>1160</v>
      </c>
      <c r="H58" s="5">
        <v>1250</v>
      </c>
    </row>
    <row r="59" spans="1:8" x14ac:dyDescent="0.2">
      <c r="A59" s="2" t="s">
        <v>1006</v>
      </c>
      <c r="B59" t="s">
        <v>1149</v>
      </c>
      <c r="C59" t="s">
        <v>1005</v>
      </c>
      <c r="D59" t="s">
        <v>1001</v>
      </c>
      <c r="E59">
        <v>19.239999999999998</v>
      </c>
      <c r="F59">
        <v>-69.2</v>
      </c>
      <c r="G59" t="s">
        <v>1160</v>
      </c>
      <c r="H59" s="5">
        <v>1230</v>
      </c>
    </row>
    <row r="60" spans="1:8" x14ac:dyDescent="0.2">
      <c r="A60" s="2" t="s">
        <v>1007</v>
      </c>
      <c r="B60" t="s">
        <v>1149</v>
      </c>
      <c r="C60" t="s">
        <v>1005</v>
      </c>
      <c r="D60" t="s">
        <v>1001</v>
      </c>
      <c r="E60">
        <v>19.239999999999998</v>
      </c>
      <c r="F60">
        <v>-69.2</v>
      </c>
      <c r="G60" t="s">
        <v>1160</v>
      </c>
      <c r="H60" s="5">
        <v>1230</v>
      </c>
    </row>
    <row r="61" spans="1:8" x14ac:dyDescent="0.2">
      <c r="A61" s="2" t="s">
        <v>1008</v>
      </c>
      <c r="B61" t="s">
        <v>1149</v>
      </c>
      <c r="C61" t="s">
        <v>1009</v>
      </c>
      <c r="D61" t="s">
        <v>1001</v>
      </c>
      <c r="E61">
        <v>18.451000000000001</v>
      </c>
      <c r="F61">
        <v>-69.686000000000007</v>
      </c>
      <c r="G61" t="s">
        <v>1160</v>
      </c>
      <c r="H61" s="5">
        <v>1220</v>
      </c>
    </row>
    <row r="62" spans="1:8" x14ac:dyDescent="0.2">
      <c r="A62" s="2" t="s">
        <v>1010</v>
      </c>
      <c r="B62" t="s">
        <v>1149</v>
      </c>
      <c r="C62" t="s">
        <v>1011</v>
      </c>
      <c r="D62" t="s">
        <v>1001</v>
      </c>
      <c r="E62">
        <v>18.446999999999999</v>
      </c>
      <c r="F62">
        <v>-69.186999999999998</v>
      </c>
      <c r="G62" t="s">
        <v>1160</v>
      </c>
      <c r="H62" s="5">
        <v>1150</v>
      </c>
    </row>
    <row r="63" spans="1:8" x14ac:dyDescent="0.2">
      <c r="A63" s="2" t="s">
        <v>1012</v>
      </c>
      <c r="B63" t="s">
        <v>1149</v>
      </c>
      <c r="C63" t="s">
        <v>1011</v>
      </c>
      <c r="D63" t="s">
        <v>1001</v>
      </c>
      <c r="E63">
        <v>18.446999999999999</v>
      </c>
      <c r="F63">
        <v>-69.186999999999998</v>
      </c>
      <c r="G63" t="s">
        <v>1160</v>
      </c>
      <c r="H63" s="5">
        <v>1150</v>
      </c>
    </row>
    <row r="64" spans="1:8" x14ac:dyDescent="0.2">
      <c r="A64" s="2" t="s">
        <v>1013</v>
      </c>
      <c r="B64" t="s">
        <v>1149</v>
      </c>
      <c r="C64" t="s">
        <v>1011</v>
      </c>
      <c r="D64" t="s">
        <v>1001</v>
      </c>
      <c r="E64">
        <v>18.446999999999999</v>
      </c>
      <c r="F64">
        <v>-69.186999999999998</v>
      </c>
      <c r="G64" t="s">
        <v>1160</v>
      </c>
      <c r="H64" s="5">
        <v>1150</v>
      </c>
    </row>
    <row r="65" spans="1:8" x14ac:dyDescent="0.2">
      <c r="A65" s="2" t="s">
        <v>1014</v>
      </c>
      <c r="B65" t="s">
        <v>1149</v>
      </c>
      <c r="C65" t="s">
        <v>1005</v>
      </c>
      <c r="D65" t="s">
        <v>1001</v>
      </c>
      <c r="E65">
        <v>19.239999999999998</v>
      </c>
      <c r="F65">
        <v>-69.2</v>
      </c>
      <c r="G65" t="s">
        <v>1160</v>
      </c>
      <c r="H65" s="5">
        <v>1020</v>
      </c>
    </row>
    <row r="66" spans="1:8" x14ac:dyDescent="0.2">
      <c r="A66" s="2" t="s">
        <v>1015</v>
      </c>
      <c r="B66" t="s">
        <v>1149</v>
      </c>
      <c r="C66" t="s">
        <v>1009</v>
      </c>
      <c r="D66" t="s">
        <v>1001</v>
      </c>
      <c r="E66">
        <v>18.451000000000001</v>
      </c>
      <c r="F66">
        <v>-69.686000000000007</v>
      </c>
      <c r="G66" t="s">
        <v>1160</v>
      </c>
      <c r="H66" s="5">
        <v>1000</v>
      </c>
    </row>
    <row r="67" spans="1:8" x14ac:dyDescent="0.2">
      <c r="A67" s="2" t="s">
        <v>1016</v>
      </c>
      <c r="B67" t="s">
        <v>1149</v>
      </c>
      <c r="C67" t="s">
        <v>1017</v>
      </c>
      <c r="D67" t="s">
        <v>1001</v>
      </c>
      <c r="E67">
        <v>18.779170000000001</v>
      </c>
      <c r="F67">
        <v>-68.527221999999995</v>
      </c>
      <c r="G67" t="s">
        <v>1160</v>
      </c>
      <c r="H67" s="5">
        <v>1000</v>
      </c>
    </row>
    <row r="68" spans="1:8" x14ac:dyDescent="0.2">
      <c r="A68" s="2" t="s">
        <v>1018</v>
      </c>
      <c r="B68" t="s">
        <v>1149</v>
      </c>
      <c r="C68" t="s">
        <v>1009</v>
      </c>
      <c r="D68" t="s">
        <v>1001</v>
      </c>
      <c r="E68">
        <v>18.451000000000001</v>
      </c>
      <c r="F68">
        <v>-69.686000000000007</v>
      </c>
      <c r="G68" t="s">
        <v>1160</v>
      </c>
      <c r="H68" s="5">
        <v>960</v>
      </c>
    </row>
    <row r="69" spans="1:8" x14ac:dyDescent="0.2">
      <c r="A69" s="2" t="s">
        <v>1019</v>
      </c>
      <c r="B69" t="s">
        <v>1149</v>
      </c>
      <c r="C69" t="s">
        <v>1009</v>
      </c>
      <c r="D69" t="s">
        <v>1001</v>
      </c>
      <c r="E69">
        <v>18.451000000000001</v>
      </c>
      <c r="F69">
        <v>-69.686000000000007</v>
      </c>
      <c r="G69" t="s">
        <v>1160</v>
      </c>
      <c r="H69" s="5">
        <v>930</v>
      </c>
    </row>
    <row r="70" spans="1:8" x14ac:dyDescent="0.2">
      <c r="A70" s="2" t="s">
        <v>1020</v>
      </c>
      <c r="B70" t="s">
        <v>1149</v>
      </c>
      <c r="C70" t="s">
        <v>1009</v>
      </c>
      <c r="D70" t="s">
        <v>1001</v>
      </c>
      <c r="E70">
        <v>18.451000000000001</v>
      </c>
      <c r="F70">
        <v>-69.686000000000007</v>
      </c>
      <c r="G70" t="s">
        <v>1160</v>
      </c>
      <c r="H70" s="5">
        <v>860</v>
      </c>
    </row>
    <row r="71" spans="1:8" x14ac:dyDescent="0.2">
      <c r="A71" s="2" t="s">
        <v>1021</v>
      </c>
      <c r="B71" t="s">
        <v>1149</v>
      </c>
      <c r="C71" t="s">
        <v>1009</v>
      </c>
      <c r="D71" t="s">
        <v>1001</v>
      </c>
      <c r="E71">
        <v>18.451000000000001</v>
      </c>
      <c r="F71">
        <v>-69.686000000000007</v>
      </c>
      <c r="G71" t="s">
        <v>1160</v>
      </c>
      <c r="H71" s="5">
        <v>850</v>
      </c>
    </row>
    <row r="72" spans="1:8" x14ac:dyDescent="0.2">
      <c r="A72" s="2" t="s">
        <v>1022</v>
      </c>
      <c r="B72" t="s">
        <v>1149</v>
      </c>
      <c r="C72" t="s">
        <v>1017</v>
      </c>
      <c r="D72" t="s">
        <v>1001</v>
      </c>
      <c r="E72">
        <v>18.779170000000001</v>
      </c>
      <c r="F72">
        <v>-68.527221999999995</v>
      </c>
      <c r="G72" t="s">
        <v>1160</v>
      </c>
      <c r="H72" s="5">
        <v>850</v>
      </c>
    </row>
    <row r="73" spans="1:8" x14ac:dyDescent="0.2">
      <c r="A73" s="2" t="s">
        <v>1023</v>
      </c>
      <c r="B73" t="s">
        <v>1149</v>
      </c>
      <c r="C73" t="s">
        <v>1000</v>
      </c>
      <c r="D73" t="s">
        <v>1001</v>
      </c>
      <c r="E73">
        <v>18.440000000000001</v>
      </c>
      <c r="F73">
        <v>-69.64</v>
      </c>
      <c r="G73" t="s">
        <v>1160</v>
      </c>
      <c r="H73" s="5">
        <v>850</v>
      </c>
    </row>
    <row r="74" spans="1:8" x14ac:dyDescent="0.2">
      <c r="A74" s="2" t="s">
        <v>1024</v>
      </c>
      <c r="B74" t="s">
        <v>1149</v>
      </c>
      <c r="C74" t="s">
        <v>1009</v>
      </c>
      <c r="D74" t="s">
        <v>1001</v>
      </c>
      <c r="E74">
        <v>18.451000000000001</v>
      </c>
      <c r="F74">
        <v>-69.686000000000007</v>
      </c>
      <c r="G74" t="s">
        <v>1160</v>
      </c>
      <c r="H74" s="5">
        <v>800</v>
      </c>
    </row>
    <row r="75" spans="1:8" x14ac:dyDescent="0.2">
      <c r="A75" s="2" t="s">
        <v>1025</v>
      </c>
      <c r="B75" t="s">
        <v>1149</v>
      </c>
      <c r="C75" t="s">
        <v>1009</v>
      </c>
      <c r="D75" t="s">
        <v>1001</v>
      </c>
      <c r="E75">
        <v>18.451000000000001</v>
      </c>
      <c r="F75">
        <v>-69.686000000000007</v>
      </c>
      <c r="G75" t="s">
        <v>1160</v>
      </c>
      <c r="H75" s="5">
        <v>770</v>
      </c>
    </row>
    <row r="76" spans="1:8" x14ac:dyDescent="0.2">
      <c r="A76" s="2" t="s">
        <v>1026</v>
      </c>
      <c r="B76" t="s">
        <v>1149</v>
      </c>
      <c r="C76" t="s">
        <v>1011</v>
      </c>
      <c r="D76" t="s">
        <v>1001</v>
      </c>
      <c r="E76">
        <v>18.446999999999999</v>
      </c>
      <c r="F76">
        <v>-69.186999999999998</v>
      </c>
      <c r="G76" t="s">
        <v>1160</v>
      </c>
      <c r="H76" s="5">
        <v>750</v>
      </c>
    </row>
    <row r="77" spans="1:8" x14ac:dyDescent="0.2">
      <c r="A77" s="2" t="s">
        <v>1027</v>
      </c>
      <c r="B77" t="s">
        <v>1149</v>
      </c>
      <c r="C77" t="s">
        <v>1028</v>
      </c>
      <c r="D77" t="s">
        <v>1001</v>
      </c>
      <c r="E77">
        <v>18.394444</v>
      </c>
      <c r="F77">
        <v>-68.61</v>
      </c>
      <c r="G77" t="s">
        <v>1160</v>
      </c>
      <c r="H77" s="5">
        <v>710</v>
      </c>
    </row>
    <row r="78" spans="1:8" x14ac:dyDescent="0.2">
      <c r="A78" s="2" t="s">
        <v>1029</v>
      </c>
      <c r="B78" t="s">
        <v>1149</v>
      </c>
      <c r="C78" t="s">
        <v>1030</v>
      </c>
      <c r="D78" t="s">
        <v>1001</v>
      </c>
      <c r="E78">
        <v>19.8</v>
      </c>
      <c r="F78">
        <v>-71.2</v>
      </c>
      <c r="G78" t="s">
        <v>1160</v>
      </c>
      <c r="H78" s="5">
        <v>700</v>
      </c>
    </row>
    <row r="79" spans="1:8" x14ac:dyDescent="0.2">
      <c r="A79" s="2" t="s">
        <v>1031</v>
      </c>
      <c r="B79" t="s">
        <v>1149</v>
      </c>
      <c r="C79" t="s">
        <v>1032</v>
      </c>
      <c r="D79" t="s">
        <v>1001</v>
      </c>
      <c r="E79">
        <v>19.829999999999998</v>
      </c>
      <c r="F79">
        <v>-71.22</v>
      </c>
      <c r="G79" t="s">
        <v>1160</v>
      </c>
      <c r="H79" s="5">
        <v>700</v>
      </c>
    </row>
    <row r="80" spans="1:8" x14ac:dyDescent="0.2">
      <c r="A80" s="2" t="s">
        <v>1033</v>
      </c>
      <c r="B80" t="s">
        <v>1149</v>
      </c>
      <c r="C80" t="s">
        <v>1028</v>
      </c>
      <c r="D80" t="s">
        <v>1001</v>
      </c>
      <c r="E80">
        <v>18.394444</v>
      </c>
      <c r="F80">
        <v>-68.61</v>
      </c>
      <c r="G80" t="s">
        <v>1160</v>
      </c>
      <c r="H80" s="5">
        <v>700</v>
      </c>
    </row>
    <row r="81" spans="1:8" x14ac:dyDescent="0.2">
      <c r="A81" s="2" t="s">
        <v>1034</v>
      </c>
      <c r="B81" t="s">
        <v>1149</v>
      </c>
      <c r="C81" t="s">
        <v>1028</v>
      </c>
      <c r="D81" t="s">
        <v>1001</v>
      </c>
      <c r="E81">
        <v>18.394444</v>
      </c>
      <c r="F81">
        <v>-68.61</v>
      </c>
      <c r="G81" t="s">
        <v>1160</v>
      </c>
      <c r="H81" s="5">
        <v>700</v>
      </c>
    </row>
    <row r="82" spans="1:8" x14ac:dyDescent="0.2">
      <c r="A82" s="2" t="s">
        <v>1035</v>
      </c>
      <c r="B82" t="s">
        <v>1149</v>
      </c>
      <c r="C82" t="s">
        <v>1011</v>
      </c>
      <c r="D82" t="s">
        <v>1001</v>
      </c>
      <c r="E82">
        <v>18.446999999999999</v>
      </c>
      <c r="F82">
        <v>-69.186999999999998</v>
      </c>
      <c r="G82" t="s">
        <v>1160</v>
      </c>
      <c r="H82" s="5">
        <v>690</v>
      </c>
    </row>
    <row r="83" spans="1:8" x14ac:dyDescent="0.2">
      <c r="A83" s="2" t="s">
        <v>1036</v>
      </c>
      <c r="B83" t="s">
        <v>1149</v>
      </c>
      <c r="C83" t="s">
        <v>1000</v>
      </c>
      <c r="D83" t="s">
        <v>1001</v>
      </c>
      <c r="E83">
        <v>18.440000000000001</v>
      </c>
      <c r="F83">
        <v>-69.64</v>
      </c>
      <c r="G83" t="s">
        <v>1160</v>
      </c>
      <c r="H83" s="5">
        <v>690</v>
      </c>
    </row>
    <row r="84" spans="1:8" x14ac:dyDescent="0.2">
      <c r="A84" s="2" t="s">
        <v>1037</v>
      </c>
      <c r="B84" t="s">
        <v>1149</v>
      </c>
      <c r="C84" t="s">
        <v>1009</v>
      </c>
      <c r="D84" t="s">
        <v>1001</v>
      </c>
      <c r="E84">
        <v>18.451000000000001</v>
      </c>
      <c r="F84">
        <v>-69.686000000000007</v>
      </c>
      <c r="G84" t="s">
        <v>1160</v>
      </c>
      <c r="H84" s="5">
        <v>670</v>
      </c>
    </row>
    <row r="85" spans="1:8" x14ac:dyDescent="0.2">
      <c r="A85" s="2" t="s">
        <v>1038</v>
      </c>
      <c r="B85" t="s">
        <v>1149</v>
      </c>
      <c r="C85" t="s">
        <v>1039</v>
      </c>
      <c r="D85" t="s">
        <v>1001</v>
      </c>
      <c r="E85">
        <v>18.43</v>
      </c>
      <c r="F85">
        <v>-69.41</v>
      </c>
      <c r="G85" t="s">
        <v>1160</v>
      </c>
      <c r="H85" s="5">
        <v>660</v>
      </c>
    </row>
    <row r="86" spans="1:8" x14ac:dyDescent="0.2">
      <c r="A86" s="2" t="s">
        <v>1040</v>
      </c>
      <c r="B86" t="s">
        <v>1149</v>
      </c>
      <c r="C86" t="s">
        <v>1011</v>
      </c>
      <c r="D86" t="s">
        <v>1001</v>
      </c>
      <c r="E86">
        <v>18.446999999999999</v>
      </c>
      <c r="F86">
        <v>-69.186999999999998</v>
      </c>
      <c r="G86" t="s">
        <v>1160</v>
      </c>
      <c r="H86" s="5">
        <v>640</v>
      </c>
    </row>
    <row r="87" spans="1:8" x14ac:dyDescent="0.2">
      <c r="A87" s="2" t="s">
        <v>1041</v>
      </c>
      <c r="B87" t="s">
        <v>1149</v>
      </c>
      <c r="C87" t="s">
        <v>1009</v>
      </c>
      <c r="D87" t="s">
        <v>1001</v>
      </c>
      <c r="E87">
        <v>18.45</v>
      </c>
      <c r="F87">
        <v>-69.69</v>
      </c>
      <c r="G87" t="s">
        <v>1160</v>
      </c>
      <c r="H87" s="5">
        <v>630</v>
      </c>
    </row>
    <row r="88" spans="1:8" x14ac:dyDescent="0.2">
      <c r="A88" s="2" t="s">
        <v>1042</v>
      </c>
      <c r="B88" t="s">
        <v>1149</v>
      </c>
      <c r="C88" t="s">
        <v>1043</v>
      </c>
      <c r="D88" t="s">
        <v>1001</v>
      </c>
      <c r="E88">
        <v>19.8</v>
      </c>
      <c r="F88">
        <v>-70.69</v>
      </c>
      <c r="G88" t="s">
        <v>1160</v>
      </c>
      <c r="H88" s="5">
        <v>620</v>
      </c>
    </row>
    <row r="89" spans="1:8" x14ac:dyDescent="0.2">
      <c r="A89" s="2" t="s">
        <v>1044</v>
      </c>
      <c r="B89" t="s">
        <v>1149</v>
      </c>
      <c r="C89" t="s">
        <v>1045</v>
      </c>
      <c r="D89" t="s">
        <v>1001</v>
      </c>
      <c r="E89">
        <v>19.88</v>
      </c>
      <c r="F89">
        <v>-71.06</v>
      </c>
      <c r="G89" t="s">
        <v>1160</v>
      </c>
      <c r="H89" s="5">
        <v>610</v>
      </c>
    </row>
    <row r="90" spans="1:8" x14ac:dyDescent="0.2">
      <c r="A90" s="2" t="s">
        <v>1046</v>
      </c>
      <c r="B90" t="s">
        <v>1149</v>
      </c>
      <c r="C90" t="s">
        <v>1028</v>
      </c>
      <c r="D90" t="s">
        <v>1001</v>
      </c>
      <c r="E90">
        <v>18.394444</v>
      </c>
      <c r="F90">
        <v>-68.61</v>
      </c>
      <c r="G90" t="s">
        <v>1160</v>
      </c>
      <c r="H90" s="5">
        <v>610</v>
      </c>
    </row>
    <row r="91" spans="1:8" x14ac:dyDescent="0.2">
      <c r="A91" s="2" t="s">
        <v>1047</v>
      </c>
      <c r="B91" t="s">
        <v>1149</v>
      </c>
      <c r="C91" t="s">
        <v>1011</v>
      </c>
      <c r="D91" t="s">
        <v>1001</v>
      </c>
      <c r="E91">
        <v>18.446999999999999</v>
      </c>
      <c r="F91">
        <v>-69.186999999999998</v>
      </c>
      <c r="G91" t="s">
        <v>1160</v>
      </c>
      <c r="H91" s="5">
        <v>600</v>
      </c>
    </row>
    <row r="92" spans="1:8" x14ac:dyDescent="0.2">
      <c r="A92" s="2" t="s">
        <v>1048</v>
      </c>
      <c r="B92" t="s">
        <v>1149</v>
      </c>
      <c r="C92" t="s">
        <v>1039</v>
      </c>
      <c r="D92" t="s">
        <v>1001</v>
      </c>
      <c r="E92">
        <v>18.43</v>
      </c>
      <c r="F92">
        <v>-69.41</v>
      </c>
      <c r="G92" t="s">
        <v>1160</v>
      </c>
      <c r="H92" s="5">
        <v>600</v>
      </c>
    </row>
    <row r="93" spans="1:8" x14ac:dyDescent="0.2">
      <c r="A93" s="2" t="s">
        <v>1049</v>
      </c>
      <c r="B93" t="s">
        <v>1149</v>
      </c>
      <c r="C93" t="s">
        <v>1028</v>
      </c>
      <c r="D93" t="s">
        <v>1001</v>
      </c>
      <c r="E93">
        <v>18.394444</v>
      </c>
      <c r="F93">
        <v>-68.61</v>
      </c>
      <c r="G93" t="s">
        <v>1160</v>
      </c>
      <c r="H93" s="5">
        <v>600</v>
      </c>
    </row>
    <row r="94" spans="1:8" x14ac:dyDescent="0.2">
      <c r="A94" s="2" t="s">
        <v>1050</v>
      </c>
      <c r="B94" t="s">
        <v>1149</v>
      </c>
      <c r="C94" t="s">
        <v>1043</v>
      </c>
      <c r="D94" t="s">
        <v>1001</v>
      </c>
      <c r="E94">
        <v>19.8</v>
      </c>
      <c r="F94">
        <v>-70.69</v>
      </c>
      <c r="G94" t="s">
        <v>1160</v>
      </c>
      <c r="H94" s="5">
        <v>600</v>
      </c>
    </row>
    <row r="95" spans="1:8" x14ac:dyDescent="0.2">
      <c r="A95" s="2" t="s">
        <v>1051</v>
      </c>
      <c r="B95" t="s">
        <v>1149</v>
      </c>
      <c r="C95" t="s">
        <v>1043</v>
      </c>
      <c r="D95" t="s">
        <v>1001</v>
      </c>
      <c r="E95">
        <v>19.8</v>
      </c>
      <c r="F95">
        <v>-70.69</v>
      </c>
      <c r="G95" t="s">
        <v>1160</v>
      </c>
      <c r="H95" s="5">
        <v>600</v>
      </c>
    </row>
    <row r="96" spans="1:8" x14ac:dyDescent="0.2">
      <c r="A96" s="2" t="s">
        <v>1052</v>
      </c>
      <c r="B96" t="s">
        <v>1149</v>
      </c>
      <c r="C96" t="s">
        <v>1053</v>
      </c>
      <c r="D96" t="s">
        <v>1001</v>
      </c>
      <c r="E96">
        <v>19.79</v>
      </c>
      <c r="F96">
        <v>-71.180000000000007</v>
      </c>
      <c r="G96" t="s">
        <v>1160</v>
      </c>
      <c r="H96" s="5">
        <v>540</v>
      </c>
    </row>
    <row r="97" spans="1:8" x14ac:dyDescent="0.2">
      <c r="A97" s="2" t="s">
        <v>1054</v>
      </c>
      <c r="B97" t="s">
        <v>1149</v>
      </c>
      <c r="C97" t="s">
        <v>1039</v>
      </c>
      <c r="D97" t="s">
        <v>1001</v>
      </c>
      <c r="E97">
        <v>18.45</v>
      </c>
      <c r="F97">
        <v>-69.41</v>
      </c>
      <c r="G97" t="s">
        <v>1160</v>
      </c>
      <c r="H97" s="5">
        <v>530</v>
      </c>
    </row>
    <row r="98" spans="1:8" x14ac:dyDescent="0.2">
      <c r="A98" s="2" t="s">
        <v>1055</v>
      </c>
      <c r="B98" t="s">
        <v>1149</v>
      </c>
      <c r="C98" t="s">
        <v>1039</v>
      </c>
      <c r="D98" t="s">
        <v>1001</v>
      </c>
      <c r="E98">
        <v>18.43</v>
      </c>
      <c r="F98">
        <v>-69.41</v>
      </c>
      <c r="G98" t="s">
        <v>1160</v>
      </c>
      <c r="H98" s="5">
        <v>530</v>
      </c>
    </row>
    <row r="99" spans="1:8" x14ac:dyDescent="0.2">
      <c r="A99" s="2" t="s">
        <v>1056</v>
      </c>
      <c r="B99" t="s">
        <v>1149</v>
      </c>
      <c r="C99" t="s">
        <v>1028</v>
      </c>
      <c r="D99" t="s">
        <v>1001</v>
      </c>
      <c r="E99">
        <v>18.394444</v>
      </c>
      <c r="F99">
        <v>-68.61</v>
      </c>
      <c r="G99" t="s">
        <v>1160</v>
      </c>
      <c r="H99" s="5">
        <v>530</v>
      </c>
    </row>
    <row r="100" spans="1:8" x14ac:dyDescent="0.2">
      <c r="A100" s="2" t="s">
        <v>1057</v>
      </c>
      <c r="B100" t="s">
        <v>1149</v>
      </c>
      <c r="C100" t="s">
        <v>1039</v>
      </c>
      <c r="D100" t="s">
        <v>1001</v>
      </c>
      <c r="E100">
        <v>18.43</v>
      </c>
      <c r="F100">
        <v>-69.41</v>
      </c>
      <c r="G100" t="s">
        <v>1160</v>
      </c>
      <c r="H100" s="5">
        <v>520</v>
      </c>
    </row>
    <row r="101" spans="1:8" x14ac:dyDescent="0.2">
      <c r="A101" s="2" t="s">
        <v>1058</v>
      </c>
      <c r="B101" t="s">
        <v>1149</v>
      </c>
      <c r="C101" t="s">
        <v>1009</v>
      </c>
      <c r="D101" t="s">
        <v>1001</v>
      </c>
      <c r="E101">
        <v>18.451000000000001</v>
      </c>
      <c r="F101">
        <v>-69.686000000000007</v>
      </c>
      <c r="G101" t="s">
        <v>1160</v>
      </c>
      <c r="H101" s="5">
        <v>520</v>
      </c>
    </row>
    <row r="102" spans="1:8" x14ac:dyDescent="0.2">
      <c r="A102" s="2" t="s">
        <v>1059</v>
      </c>
      <c r="B102" t="s">
        <v>1149</v>
      </c>
      <c r="C102" t="s">
        <v>1009</v>
      </c>
      <c r="D102" t="s">
        <v>1001</v>
      </c>
      <c r="E102">
        <v>18.451000000000001</v>
      </c>
      <c r="F102">
        <v>-69.686000000000007</v>
      </c>
      <c r="G102" t="s">
        <v>1160</v>
      </c>
      <c r="H102" s="5">
        <v>520</v>
      </c>
    </row>
    <row r="103" spans="1:8" x14ac:dyDescent="0.2">
      <c r="A103" s="2" t="s">
        <v>1060</v>
      </c>
      <c r="B103" t="s">
        <v>1149</v>
      </c>
      <c r="C103" t="s">
        <v>1028</v>
      </c>
      <c r="D103" t="s">
        <v>1001</v>
      </c>
      <c r="E103">
        <v>18.394444</v>
      </c>
      <c r="F103">
        <v>-68.61</v>
      </c>
      <c r="G103" t="s">
        <v>1160</v>
      </c>
      <c r="H103" s="5">
        <v>520</v>
      </c>
    </row>
    <row r="104" spans="1:8" x14ac:dyDescent="0.2">
      <c r="A104" s="2" t="s">
        <v>1061</v>
      </c>
      <c r="B104" t="s">
        <v>1149</v>
      </c>
      <c r="C104" t="s">
        <v>1028</v>
      </c>
      <c r="D104" t="s">
        <v>1001</v>
      </c>
      <c r="E104">
        <v>18.394444</v>
      </c>
      <c r="F104">
        <v>-68.61</v>
      </c>
      <c r="G104" t="s">
        <v>1160</v>
      </c>
      <c r="H104" s="5">
        <v>520</v>
      </c>
    </row>
    <row r="105" spans="1:8" x14ac:dyDescent="0.2">
      <c r="A105" s="2" t="s">
        <v>1062</v>
      </c>
      <c r="B105" t="s">
        <v>1149</v>
      </c>
      <c r="C105" t="s">
        <v>1028</v>
      </c>
      <c r="D105" t="s">
        <v>1001</v>
      </c>
      <c r="E105">
        <v>18.394444</v>
      </c>
      <c r="F105">
        <v>-68.61</v>
      </c>
      <c r="G105" t="s">
        <v>1160</v>
      </c>
      <c r="H105" s="5">
        <v>510</v>
      </c>
    </row>
    <row r="106" spans="1:8" x14ac:dyDescent="0.2">
      <c r="A106" s="2" t="s">
        <v>1063</v>
      </c>
      <c r="B106" t="s">
        <v>1149</v>
      </c>
      <c r="C106" t="s">
        <v>1028</v>
      </c>
      <c r="D106" t="s">
        <v>1001</v>
      </c>
      <c r="E106">
        <v>18.394444</v>
      </c>
      <c r="F106">
        <v>-68.61</v>
      </c>
      <c r="G106" t="s">
        <v>1160</v>
      </c>
      <c r="H106" s="5">
        <v>510</v>
      </c>
    </row>
    <row r="107" spans="1:8" x14ac:dyDescent="0.2">
      <c r="A107" s="2" t="s">
        <v>1064</v>
      </c>
      <c r="B107" t="s">
        <v>1149</v>
      </c>
      <c r="C107" t="s">
        <v>1039</v>
      </c>
      <c r="D107" t="s">
        <v>1001</v>
      </c>
      <c r="E107">
        <v>18.45</v>
      </c>
      <c r="F107">
        <v>-69.41</v>
      </c>
      <c r="G107" t="s">
        <v>1160</v>
      </c>
      <c r="H107" s="5">
        <v>480</v>
      </c>
    </row>
    <row r="108" spans="1:8" x14ac:dyDescent="0.2">
      <c r="A108" s="2" t="s">
        <v>1065</v>
      </c>
      <c r="B108" t="s">
        <v>1149</v>
      </c>
      <c r="C108" t="s">
        <v>1009</v>
      </c>
      <c r="D108" t="s">
        <v>1001</v>
      </c>
      <c r="E108">
        <v>18.451000000000001</v>
      </c>
      <c r="F108">
        <v>-69.686000000000007</v>
      </c>
      <c r="G108" t="s">
        <v>1160</v>
      </c>
      <c r="H108" s="5">
        <v>460</v>
      </c>
    </row>
    <row r="109" spans="1:8" x14ac:dyDescent="0.2">
      <c r="A109" s="2" t="s">
        <v>1066</v>
      </c>
      <c r="B109" t="s">
        <v>1149</v>
      </c>
      <c r="C109" t="s">
        <v>1067</v>
      </c>
      <c r="D109" t="s">
        <v>1068</v>
      </c>
      <c r="E109">
        <v>19.66</v>
      </c>
      <c r="F109">
        <v>-71.84</v>
      </c>
      <c r="G109" t="s">
        <v>1160</v>
      </c>
      <c r="H109" s="5">
        <v>950</v>
      </c>
    </row>
    <row r="110" spans="1:8" x14ac:dyDescent="0.2">
      <c r="A110" s="2" t="s">
        <v>1096</v>
      </c>
      <c r="B110" t="s">
        <v>1149</v>
      </c>
      <c r="C110" t="s">
        <v>1097</v>
      </c>
      <c r="D110" t="s">
        <v>381</v>
      </c>
      <c r="E110">
        <v>20.239999999999998</v>
      </c>
      <c r="F110">
        <v>-90.46</v>
      </c>
      <c r="G110" t="s">
        <v>1165</v>
      </c>
      <c r="H110" s="5">
        <v>430</v>
      </c>
    </row>
    <row r="111" spans="1:8" x14ac:dyDescent="0.2">
      <c r="A111" s="2" t="s">
        <v>1098</v>
      </c>
      <c r="B111" t="s">
        <v>1149</v>
      </c>
      <c r="C111" t="s">
        <v>1097</v>
      </c>
      <c r="D111" t="s">
        <v>381</v>
      </c>
      <c r="E111">
        <v>20.239999999999998</v>
      </c>
      <c r="F111">
        <v>-90.46</v>
      </c>
      <c r="G111" t="s">
        <v>1165</v>
      </c>
      <c r="H111" s="5">
        <v>390</v>
      </c>
    </row>
    <row r="112" spans="1:8" x14ac:dyDescent="0.2">
      <c r="A112" s="2" t="s">
        <v>1099</v>
      </c>
      <c r="B112" t="s">
        <v>1149</v>
      </c>
      <c r="C112" t="s">
        <v>1097</v>
      </c>
      <c r="D112" t="s">
        <v>381</v>
      </c>
      <c r="E112">
        <v>20.239999999999998</v>
      </c>
      <c r="F112">
        <v>-90.46</v>
      </c>
      <c r="G112" t="s">
        <v>1165</v>
      </c>
      <c r="H112" s="5">
        <v>340</v>
      </c>
    </row>
    <row r="113" spans="1:8" x14ac:dyDescent="0.2">
      <c r="A113" s="2" t="s">
        <v>1100</v>
      </c>
      <c r="B113" t="s">
        <v>1149</v>
      </c>
      <c r="C113" t="s">
        <v>1097</v>
      </c>
      <c r="D113" t="s">
        <v>381</v>
      </c>
      <c r="E113">
        <v>20.239999999999998</v>
      </c>
      <c r="F113">
        <v>-90.46</v>
      </c>
      <c r="G113" t="s">
        <v>1165</v>
      </c>
      <c r="H113" s="5">
        <v>340</v>
      </c>
    </row>
    <row r="114" spans="1:8" x14ac:dyDescent="0.2">
      <c r="A114" s="2" t="s">
        <v>1117</v>
      </c>
      <c r="B114" t="s">
        <v>1149</v>
      </c>
      <c r="C114" t="s">
        <v>1118</v>
      </c>
      <c r="D114" t="s">
        <v>392</v>
      </c>
      <c r="E114">
        <v>-7.9149779999999996</v>
      </c>
      <c r="F114">
        <v>-79.305486000000002</v>
      </c>
      <c r="G114" t="s">
        <v>1150</v>
      </c>
      <c r="H114" s="5">
        <v>930</v>
      </c>
    </row>
    <row r="115" spans="1:8" x14ac:dyDescent="0.2">
      <c r="A115" s="2" t="s">
        <v>1119</v>
      </c>
      <c r="B115" t="s">
        <v>1149</v>
      </c>
      <c r="C115" t="s">
        <v>1120</v>
      </c>
      <c r="D115" t="s">
        <v>392</v>
      </c>
      <c r="E115">
        <v>-14.275556</v>
      </c>
      <c r="F115">
        <v>-74.843610999999996</v>
      </c>
      <c r="G115" t="s">
        <v>1150</v>
      </c>
      <c r="H115" s="5">
        <v>700</v>
      </c>
    </row>
    <row r="116" spans="1:8" x14ac:dyDescent="0.2">
      <c r="A116" s="2" t="s">
        <v>1121</v>
      </c>
      <c r="B116" t="s">
        <v>1149</v>
      </c>
      <c r="C116" t="s">
        <v>1122</v>
      </c>
      <c r="D116" t="s">
        <v>392</v>
      </c>
      <c r="E116">
        <v>-9.5825549999999993</v>
      </c>
      <c r="F116">
        <v>-77.697502999999998</v>
      </c>
      <c r="G116" t="s">
        <v>1150</v>
      </c>
      <c r="H116" s="5">
        <v>700</v>
      </c>
    </row>
    <row r="117" spans="1:8" x14ac:dyDescent="0.2">
      <c r="A117" s="2" t="s">
        <v>1123</v>
      </c>
      <c r="B117" t="s">
        <v>1149</v>
      </c>
      <c r="C117" t="s">
        <v>1124</v>
      </c>
      <c r="D117" t="s">
        <v>392</v>
      </c>
      <c r="E117">
        <v>-14.195399999999999</v>
      </c>
      <c r="F117">
        <v>-73.458780000000004</v>
      </c>
      <c r="G117" t="s">
        <v>1150</v>
      </c>
      <c r="H117" s="5">
        <v>680</v>
      </c>
    </row>
    <row r="118" spans="1:8" x14ac:dyDescent="0.2">
      <c r="A118" s="2" t="s">
        <v>1125</v>
      </c>
      <c r="B118" t="s">
        <v>1149</v>
      </c>
      <c r="C118" t="s">
        <v>1126</v>
      </c>
      <c r="D118" t="s">
        <v>392</v>
      </c>
      <c r="E118">
        <v>-12.111110999999999</v>
      </c>
      <c r="F118">
        <v>-77.033889000000002</v>
      </c>
      <c r="G118" t="s">
        <v>1150</v>
      </c>
      <c r="H118" s="5">
        <v>620</v>
      </c>
    </row>
    <row r="119" spans="1:8" x14ac:dyDescent="0.2">
      <c r="A119" s="2" t="s">
        <v>1127</v>
      </c>
      <c r="B119" t="s">
        <v>1149</v>
      </c>
      <c r="C119" t="s">
        <v>1159</v>
      </c>
      <c r="D119" t="s">
        <v>392</v>
      </c>
      <c r="E119">
        <v>-13.235277999999999</v>
      </c>
      <c r="F119">
        <v>-72.425556</v>
      </c>
      <c r="G119" t="s">
        <v>1150</v>
      </c>
      <c r="H119" s="5">
        <v>610</v>
      </c>
    </row>
    <row r="120" spans="1:8" x14ac:dyDescent="0.2">
      <c r="A120" s="2" t="s">
        <v>1128</v>
      </c>
      <c r="B120" t="s">
        <v>1149</v>
      </c>
      <c r="C120" t="s">
        <v>1129</v>
      </c>
      <c r="D120" t="s">
        <v>392</v>
      </c>
      <c r="E120">
        <v>-15.389361109999999</v>
      </c>
      <c r="F120">
        <v>-72.608222220000002</v>
      </c>
      <c r="G120" t="s">
        <v>1164</v>
      </c>
      <c r="H120" s="5">
        <v>9010</v>
      </c>
    </row>
    <row r="121" spans="1:8" x14ac:dyDescent="0.2">
      <c r="A121" s="2" t="s">
        <v>1130</v>
      </c>
      <c r="B121" t="s">
        <v>1149</v>
      </c>
      <c r="C121" t="s">
        <v>1131</v>
      </c>
      <c r="D121" t="s">
        <v>392</v>
      </c>
      <c r="E121">
        <v>-10.3222</v>
      </c>
      <c r="F121">
        <v>-76.666666699999993</v>
      </c>
      <c r="G121" t="s">
        <v>1164</v>
      </c>
      <c r="H121" s="5">
        <v>8630</v>
      </c>
    </row>
    <row r="122" spans="1:8" x14ac:dyDescent="0.2">
      <c r="A122" s="2" t="s">
        <v>1132</v>
      </c>
      <c r="B122" t="s">
        <v>1149</v>
      </c>
      <c r="C122" t="s">
        <v>1129</v>
      </c>
      <c r="D122" t="s">
        <v>392</v>
      </c>
      <c r="E122">
        <v>-15.389361109999999</v>
      </c>
      <c r="F122">
        <v>-72.608222220000002</v>
      </c>
      <c r="G122" t="s">
        <v>1164</v>
      </c>
      <c r="H122" s="5">
        <v>4120</v>
      </c>
    </row>
    <row r="123" spans="1:8" x14ac:dyDescent="0.2">
      <c r="A123" s="2" t="s">
        <v>1133</v>
      </c>
      <c r="B123" t="s">
        <v>1149</v>
      </c>
      <c r="C123" t="s">
        <v>1134</v>
      </c>
      <c r="D123" t="s">
        <v>392</v>
      </c>
      <c r="E123">
        <v>-8.4666666670000001</v>
      </c>
      <c r="F123">
        <v>-78.150000000000006</v>
      </c>
      <c r="G123" t="s">
        <v>1164</v>
      </c>
      <c r="H123" s="5">
        <v>4110</v>
      </c>
    </row>
    <row r="124" spans="1:8" x14ac:dyDescent="0.2">
      <c r="A124" s="2" t="s">
        <v>1135</v>
      </c>
      <c r="B124" t="s">
        <v>1149</v>
      </c>
      <c r="C124" t="s">
        <v>1136</v>
      </c>
      <c r="D124" t="s">
        <v>392</v>
      </c>
      <c r="E124">
        <v>-14.262222</v>
      </c>
      <c r="F124">
        <v>-74.859166999999999</v>
      </c>
      <c r="G124" t="s">
        <v>1164</v>
      </c>
      <c r="H124" s="5">
        <v>1060</v>
      </c>
    </row>
    <row r="125" spans="1:8" x14ac:dyDescent="0.2">
      <c r="A125" s="2" t="s">
        <v>1137</v>
      </c>
      <c r="B125" t="s">
        <v>1149</v>
      </c>
      <c r="C125" t="s">
        <v>1138</v>
      </c>
      <c r="D125" t="s">
        <v>392</v>
      </c>
      <c r="E125">
        <v>-14.262222</v>
      </c>
      <c r="F125">
        <v>-74.859166999999999</v>
      </c>
      <c r="G125" t="s">
        <v>1164</v>
      </c>
      <c r="H125" s="5">
        <v>830</v>
      </c>
    </row>
    <row r="126" spans="1:8" x14ac:dyDescent="0.2">
      <c r="A126" s="2" t="s">
        <v>1139</v>
      </c>
      <c r="B126" t="s">
        <v>1149</v>
      </c>
      <c r="C126" t="s">
        <v>1140</v>
      </c>
      <c r="D126" t="s">
        <v>392</v>
      </c>
      <c r="E126">
        <v>-14.275556</v>
      </c>
      <c r="F126">
        <v>-74.843610999999996</v>
      </c>
      <c r="G126" t="s">
        <v>1164</v>
      </c>
      <c r="H126" s="5">
        <v>820</v>
      </c>
    </row>
    <row r="127" spans="1:8" x14ac:dyDescent="0.2">
      <c r="A127" s="2" t="s">
        <v>1069</v>
      </c>
      <c r="B127" t="s">
        <v>1149</v>
      </c>
      <c r="C127" t="s">
        <v>1155</v>
      </c>
      <c r="D127" t="s">
        <v>1070</v>
      </c>
      <c r="E127">
        <v>18.05</v>
      </c>
      <c r="F127">
        <v>-66.5</v>
      </c>
      <c r="G127" t="s">
        <v>1160</v>
      </c>
      <c r="H127" s="5">
        <v>1320</v>
      </c>
    </row>
    <row r="128" spans="1:8" x14ac:dyDescent="0.2">
      <c r="A128" s="2" t="s">
        <v>1071</v>
      </c>
      <c r="B128" t="s">
        <v>1149</v>
      </c>
      <c r="C128" t="s">
        <v>1072</v>
      </c>
      <c r="D128" t="s">
        <v>1070</v>
      </c>
      <c r="E128" t="s">
        <v>65</v>
      </c>
      <c r="F128" t="s">
        <v>65</v>
      </c>
      <c r="G128" t="s">
        <v>1160</v>
      </c>
      <c r="H128" s="5">
        <v>1010</v>
      </c>
    </row>
    <row r="129" spans="1:8" x14ac:dyDescent="0.2">
      <c r="A129" s="2" t="s">
        <v>1073</v>
      </c>
      <c r="B129" t="s">
        <v>1149</v>
      </c>
      <c r="C129" t="s">
        <v>1074</v>
      </c>
      <c r="D129" t="s">
        <v>1070</v>
      </c>
      <c r="E129">
        <v>18.38</v>
      </c>
      <c r="F129">
        <v>-65.73</v>
      </c>
      <c r="G129" t="s">
        <v>1160</v>
      </c>
      <c r="H129" s="5">
        <v>1000</v>
      </c>
    </row>
    <row r="130" spans="1:8" x14ac:dyDescent="0.2">
      <c r="A130" s="2" t="s">
        <v>1075</v>
      </c>
      <c r="B130" t="s">
        <v>1149</v>
      </c>
      <c r="C130" t="s">
        <v>1072</v>
      </c>
      <c r="D130" t="s">
        <v>1070</v>
      </c>
      <c r="E130" t="s">
        <v>65</v>
      </c>
      <c r="F130" t="s">
        <v>65</v>
      </c>
      <c r="G130" t="s">
        <v>1160</v>
      </c>
      <c r="H130" s="5">
        <v>1000</v>
      </c>
    </row>
    <row r="131" spans="1:8" x14ac:dyDescent="0.2">
      <c r="A131" s="2" t="s">
        <v>1076</v>
      </c>
      <c r="B131" t="s">
        <v>1149</v>
      </c>
      <c r="C131" t="s">
        <v>1077</v>
      </c>
      <c r="D131" t="s">
        <v>1070</v>
      </c>
      <c r="E131">
        <v>18</v>
      </c>
      <c r="F131">
        <v>-67.17</v>
      </c>
      <c r="G131" t="s">
        <v>1160</v>
      </c>
      <c r="H131" s="5">
        <v>950</v>
      </c>
    </row>
    <row r="132" spans="1:8" x14ac:dyDescent="0.2">
      <c r="A132" s="2" t="s">
        <v>1078</v>
      </c>
      <c r="B132" t="s">
        <v>1149</v>
      </c>
      <c r="C132" t="s">
        <v>1079</v>
      </c>
      <c r="D132" t="s">
        <v>1070</v>
      </c>
      <c r="E132">
        <v>18.440000000000001</v>
      </c>
      <c r="F132">
        <v>-66.25</v>
      </c>
      <c r="G132" t="s">
        <v>1160</v>
      </c>
      <c r="H132" s="5">
        <v>850</v>
      </c>
    </row>
    <row r="133" spans="1:8" x14ac:dyDescent="0.2">
      <c r="A133" s="2" t="s">
        <v>1080</v>
      </c>
      <c r="B133" t="s">
        <v>1149</v>
      </c>
      <c r="C133" t="s">
        <v>1079</v>
      </c>
      <c r="D133" t="s">
        <v>1070</v>
      </c>
      <c r="E133">
        <v>18.440000000000001</v>
      </c>
      <c r="F133">
        <v>-66.25</v>
      </c>
      <c r="G133" t="s">
        <v>1160</v>
      </c>
      <c r="H133" s="5">
        <v>850</v>
      </c>
    </row>
    <row r="134" spans="1:8" x14ac:dyDescent="0.2">
      <c r="A134" s="2" t="s">
        <v>1081</v>
      </c>
      <c r="B134" t="s">
        <v>1149</v>
      </c>
      <c r="C134" t="s">
        <v>1079</v>
      </c>
      <c r="D134" t="s">
        <v>1070</v>
      </c>
      <c r="E134">
        <v>18.440000000000001</v>
      </c>
      <c r="F134">
        <v>-66.25</v>
      </c>
      <c r="G134" t="s">
        <v>1160</v>
      </c>
      <c r="H134" s="5">
        <v>700</v>
      </c>
    </row>
    <row r="135" spans="1:8" x14ac:dyDescent="0.2">
      <c r="A135" s="2" t="s">
        <v>1082</v>
      </c>
      <c r="B135" t="s">
        <v>1149</v>
      </c>
      <c r="C135" t="s">
        <v>1083</v>
      </c>
      <c r="D135" t="s">
        <v>1070</v>
      </c>
      <c r="E135">
        <v>18.431000000000001</v>
      </c>
      <c r="F135">
        <v>-66.382000000000005</v>
      </c>
      <c r="G135" t="s">
        <v>1161</v>
      </c>
      <c r="H135" s="5">
        <v>900</v>
      </c>
    </row>
    <row r="136" spans="1:8" x14ac:dyDescent="0.2">
      <c r="A136" s="2" t="s">
        <v>1084</v>
      </c>
      <c r="B136" t="s">
        <v>1149</v>
      </c>
      <c r="C136" t="s">
        <v>1083</v>
      </c>
      <c r="D136" t="s">
        <v>1070</v>
      </c>
      <c r="E136">
        <v>18.431000000000001</v>
      </c>
      <c r="F136">
        <v>-66.382000000000005</v>
      </c>
      <c r="G136" t="s">
        <v>1161</v>
      </c>
      <c r="H136" s="5">
        <v>860</v>
      </c>
    </row>
    <row r="137" spans="1:8" x14ac:dyDescent="0.2">
      <c r="A137" s="2" t="s">
        <v>1085</v>
      </c>
      <c r="B137" t="s">
        <v>1149</v>
      </c>
      <c r="C137" t="s">
        <v>1086</v>
      </c>
      <c r="D137" t="s">
        <v>1087</v>
      </c>
      <c r="E137">
        <v>14.090999999999999</v>
      </c>
      <c r="F137">
        <v>-60.926000000000002</v>
      </c>
      <c r="G137" t="s">
        <v>1161</v>
      </c>
      <c r="H137" s="5">
        <v>690</v>
      </c>
    </row>
    <row r="138" spans="1:8" x14ac:dyDescent="0.2">
      <c r="A138" s="2" t="s">
        <v>1088</v>
      </c>
      <c r="B138" t="s">
        <v>1149</v>
      </c>
      <c r="C138" t="s">
        <v>1086</v>
      </c>
      <c r="D138" t="s">
        <v>1087</v>
      </c>
      <c r="E138">
        <v>14.090999999999999</v>
      </c>
      <c r="F138">
        <v>-60.926000000000002</v>
      </c>
      <c r="G138" t="s">
        <v>1161</v>
      </c>
      <c r="H138" s="5">
        <v>670</v>
      </c>
    </row>
    <row r="139" spans="1:8" x14ac:dyDescent="0.2">
      <c r="A139" s="2" t="s">
        <v>1141</v>
      </c>
      <c r="B139" t="s">
        <v>1149</v>
      </c>
      <c r="C139" t="s">
        <v>1142</v>
      </c>
      <c r="D139" t="s">
        <v>859</v>
      </c>
      <c r="E139">
        <v>10.029999999999999</v>
      </c>
      <c r="F139">
        <v>-69.64</v>
      </c>
      <c r="G139" t="s">
        <v>1160</v>
      </c>
      <c r="H139" s="5">
        <v>2350</v>
      </c>
    </row>
    <row r="140" spans="1:8" x14ac:dyDescent="0.2">
      <c r="A140" s="2" t="s">
        <v>1143</v>
      </c>
      <c r="B140" t="s">
        <v>1149</v>
      </c>
      <c r="C140" t="s">
        <v>1142</v>
      </c>
      <c r="D140" t="s">
        <v>859</v>
      </c>
      <c r="E140">
        <v>10.029999999999999</v>
      </c>
      <c r="F140">
        <v>-69.64</v>
      </c>
      <c r="G140" t="s">
        <v>1160</v>
      </c>
      <c r="H140" s="5">
        <v>2260</v>
      </c>
    </row>
    <row r="141" spans="1:8" x14ac:dyDescent="0.2">
      <c r="A141" s="2" t="s">
        <v>1144</v>
      </c>
      <c r="B141" t="s">
        <v>1149</v>
      </c>
      <c r="C141" t="s">
        <v>1142</v>
      </c>
      <c r="D141" t="s">
        <v>859</v>
      </c>
      <c r="E141">
        <v>10.029999999999999</v>
      </c>
      <c r="F141">
        <v>-69.64</v>
      </c>
      <c r="G141" t="s">
        <v>1160</v>
      </c>
      <c r="H141" s="5">
        <v>2250</v>
      </c>
    </row>
    <row r="142" spans="1:8" x14ac:dyDescent="0.2">
      <c r="A142" s="2" t="s">
        <v>1145</v>
      </c>
      <c r="B142" t="s">
        <v>1149</v>
      </c>
      <c r="C142" t="s">
        <v>1142</v>
      </c>
      <c r="D142" t="s">
        <v>859</v>
      </c>
      <c r="E142">
        <v>10.029999999999999</v>
      </c>
      <c r="F142">
        <v>-69.64</v>
      </c>
      <c r="G142" t="s">
        <v>1160</v>
      </c>
      <c r="H142" s="5">
        <v>2240</v>
      </c>
    </row>
    <row r="143" spans="1:8" x14ac:dyDescent="0.2">
      <c r="A143" s="6" t="s">
        <v>1146</v>
      </c>
      <c r="B143" s="7" t="s">
        <v>1149</v>
      </c>
      <c r="C143" s="7" t="s">
        <v>1142</v>
      </c>
      <c r="D143" s="7" t="s">
        <v>859</v>
      </c>
      <c r="E143" s="7">
        <v>10.029999999999999</v>
      </c>
      <c r="F143" s="7">
        <v>-69.64</v>
      </c>
      <c r="G143" s="7" t="s">
        <v>1160</v>
      </c>
      <c r="H143" s="10">
        <v>2230</v>
      </c>
    </row>
    <row r="146" spans="1:8" ht="21" x14ac:dyDescent="0.25">
      <c r="A146" s="49" t="s">
        <v>1345</v>
      </c>
    </row>
    <row r="147" spans="1:8" x14ac:dyDescent="0.2">
      <c r="A147" s="12" t="s">
        <v>181</v>
      </c>
      <c r="B147" s="13" t="s">
        <v>429</v>
      </c>
      <c r="C147" s="13" t="s">
        <v>340</v>
      </c>
      <c r="D147" s="13" t="s">
        <v>341</v>
      </c>
      <c r="E147" s="13" t="s">
        <v>342</v>
      </c>
      <c r="F147" s="13" t="s">
        <v>343</v>
      </c>
      <c r="G147" s="13" t="s">
        <v>1147</v>
      </c>
      <c r="H147" s="22" t="s">
        <v>1148</v>
      </c>
    </row>
    <row r="148" spans="1:8" x14ac:dyDescent="0.2">
      <c r="A148" s="2" t="s">
        <v>1417</v>
      </c>
      <c r="B148" t="s">
        <v>65</v>
      </c>
      <c r="C148" t="s">
        <v>1346</v>
      </c>
      <c r="D148" t="s">
        <v>1347</v>
      </c>
      <c r="E148">
        <v>36.060938999999998</v>
      </c>
      <c r="F148">
        <v>-107.961957</v>
      </c>
      <c r="G148" t="s">
        <v>1348</v>
      </c>
      <c r="H148" s="5">
        <v>900</v>
      </c>
    </row>
    <row r="149" spans="1:8" x14ac:dyDescent="0.2">
      <c r="A149" s="2" t="s">
        <v>1418</v>
      </c>
      <c r="B149" t="s">
        <v>65</v>
      </c>
      <c r="C149" t="s">
        <v>1346</v>
      </c>
      <c r="D149" t="s">
        <v>1347</v>
      </c>
      <c r="E149">
        <v>36.060938999999998</v>
      </c>
      <c r="F149">
        <v>-107.961957</v>
      </c>
      <c r="G149" t="s">
        <v>1348</v>
      </c>
      <c r="H149" s="5">
        <v>900</v>
      </c>
    </row>
    <row r="150" spans="1:8" x14ac:dyDescent="0.2">
      <c r="A150" s="2" t="s">
        <v>1419</v>
      </c>
      <c r="B150" t="s">
        <v>65</v>
      </c>
      <c r="C150" t="s">
        <v>1346</v>
      </c>
      <c r="D150" t="s">
        <v>1347</v>
      </c>
      <c r="E150">
        <v>36.060938999999998</v>
      </c>
      <c r="F150">
        <v>-107.961957</v>
      </c>
      <c r="G150" t="s">
        <v>1348</v>
      </c>
      <c r="H150" s="5">
        <v>900</v>
      </c>
    </row>
    <row r="151" spans="1:8" x14ac:dyDescent="0.2">
      <c r="A151" s="2" t="s">
        <v>1369</v>
      </c>
      <c r="B151" t="s">
        <v>65</v>
      </c>
      <c r="C151" t="s">
        <v>1350</v>
      </c>
      <c r="D151" t="s">
        <v>381</v>
      </c>
      <c r="E151">
        <v>30.39171</v>
      </c>
      <c r="F151">
        <v>-111.53382499999999</v>
      </c>
      <c r="G151" t="s">
        <v>1349</v>
      </c>
      <c r="H151" s="5">
        <v>600</v>
      </c>
    </row>
    <row r="152" spans="1:8" x14ac:dyDescent="0.2">
      <c r="A152" s="2" t="s">
        <v>1370</v>
      </c>
      <c r="B152" t="s">
        <v>65</v>
      </c>
      <c r="C152" t="s">
        <v>1350</v>
      </c>
      <c r="D152" t="s">
        <v>381</v>
      </c>
      <c r="E152">
        <v>30.39171</v>
      </c>
      <c r="F152">
        <v>-111.53382499999999</v>
      </c>
      <c r="G152" t="s">
        <v>1349</v>
      </c>
      <c r="H152" s="5">
        <v>600</v>
      </c>
    </row>
    <row r="153" spans="1:8" x14ac:dyDescent="0.2">
      <c r="A153" s="2" t="s">
        <v>1371</v>
      </c>
      <c r="B153" t="s">
        <v>65</v>
      </c>
      <c r="C153" t="s">
        <v>1350</v>
      </c>
      <c r="D153" t="s">
        <v>381</v>
      </c>
      <c r="E153">
        <v>30.39171</v>
      </c>
      <c r="F153">
        <v>-111.53382499999999</v>
      </c>
      <c r="G153" t="s">
        <v>1349</v>
      </c>
      <c r="H153" s="5">
        <v>600</v>
      </c>
    </row>
    <row r="154" spans="1:8" x14ac:dyDescent="0.2">
      <c r="A154" s="2" t="s">
        <v>1372</v>
      </c>
      <c r="B154" t="s">
        <v>65</v>
      </c>
      <c r="C154" t="s">
        <v>1350</v>
      </c>
      <c r="D154" t="s">
        <v>381</v>
      </c>
      <c r="E154">
        <v>30.39171</v>
      </c>
      <c r="F154">
        <v>-111.53382499999999</v>
      </c>
      <c r="G154" t="s">
        <v>1349</v>
      </c>
      <c r="H154" s="5">
        <v>600</v>
      </c>
    </row>
    <row r="155" spans="1:8" x14ac:dyDescent="0.2">
      <c r="A155" s="2" t="s">
        <v>1373</v>
      </c>
      <c r="B155" t="s">
        <v>65</v>
      </c>
      <c r="C155" t="s">
        <v>1351</v>
      </c>
      <c r="D155" t="s">
        <v>381</v>
      </c>
      <c r="E155">
        <v>29.1</v>
      </c>
      <c r="F155">
        <v>-108.93</v>
      </c>
      <c r="G155" t="s">
        <v>1349</v>
      </c>
      <c r="H155" s="5">
        <v>1000</v>
      </c>
    </row>
    <row r="156" spans="1:8" x14ac:dyDescent="0.2">
      <c r="A156" s="2" t="s">
        <v>1374</v>
      </c>
      <c r="B156" t="s">
        <v>65</v>
      </c>
      <c r="C156" t="s">
        <v>1351</v>
      </c>
      <c r="D156" t="s">
        <v>381</v>
      </c>
      <c r="E156">
        <v>29.1</v>
      </c>
      <c r="F156">
        <v>-108.93</v>
      </c>
      <c r="G156" t="s">
        <v>1349</v>
      </c>
      <c r="H156" s="5">
        <v>1000</v>
      </c>
    </row>
    <row r="157" spans="1:8" x14ac:dyDescent="0.2">
      <c r="A157" s="2" t="s">
        <v>1375</v>
      </c>
      <c r="B157" t="s">
        <v>65</v>
      </c>
      <c r="C157" t="s">
        <v>1351</v>
      </c>
      <c r="D157" t="s">
        <v>381</v>
      </c>
      <c r="E157">
        <v>29.1</v>
      </c>
      <c r="F157">
        <v>-108.93</v>
      </c>
      <c r="G157" t="s">
        <v>1349</v>
      </c>
      <c r="H157" s="5">
        <v>1000</v>
      </c>
    </row>
    <row r="158" spans="1:8" x14ac:dyDescent="0.2">
      <c r="A158" s="2" t="s">
        <v>1376</v>
      </c>
      <c r="B158" t="s">
        <v>65</v>
      </c>
      <c r="C158" t="s">
        <v>1351</v>
      </c>
      <c r="D158" t="s">
        <v>381</v>
      </c>
      <c r="E158">
        <v>29.1</v>
      </c>
      <c r="F158">
        <v>-108.93</v>
      </c>
      <c r="G158" t="s">
        <v>1349</v>
      </c>
      <c r="H158" s="5">
        <v>1000</v>
      </c>
    </row>
    <row r="159" spans="1:8" x14ac:dyDescent="0.2">
      <c r="A159" s="2" t="s">
        <v>1377</v>
      </c>
      <c r="B159" t="s">
        <v>65</v>
      </c>
      <c r="C159" t="s">
        <v>1351</v>
      </c>
      <c r="D159" t="s">
        <v>381</v>
      </c>
      <c r="E159">
        <v>29.1</v>
      </c>
      <c r="F159">
        <v>-108.93</v>
      </c>
      <c r="G159" t="s">
        <v>1349</v>
      </c>
      <c r="H159" s="5">
        <v>1000</v>
      </c>
    </row>
    <row r="160" spans="1:8" x14ac:dyDescent="0.2">
      <c r="A160" s="2" t="s">
        <v>1378</v>
      </c>
      <c r="B160" t="s">
        <v>65</v>
      </c>
      <c r="C160" t="s">
        <v>1351</v>
      </c>
      <c r="D160" t="s">
        <v>381</v>
      </c>
      <c r="E160">
        <v>29.1</v>
      </c>
      <c r="F160">
        <v>-108.93</v>
      </c>
      <c r="G160" t="s">
        <v>1349</v>
      </c>
      <c r="H160" s="5">
        <v>1000</v>
      </c>
    </row>
    <row r="161" spans="1:8" x14ac:dyDescent="0.2">
      <c r="A161" s="2" t="s">
        <v>1379</v>
      </c>
      <c r="B161" t="s">
        <v>65</v>
      </c>
      <c r="C161" t="s">
        <v>1352</v>
      </c>
      <c r="D161" t="s">
        <v>381</v>
      </c>
      <c r="E161">
        <v>25.812514</v>
      </c>
      <c r="F161">
        <v>-105.79170000000001</v>
      </c>
      <c r="G161" t="s">
        <v>1349</v>
      </c>
      <c r="H161" s="5">
        <v>1100</v>
      </c>
    </row>
    <row r="162" spans="1:8" x14ac:dyDescent="0.2">
      <c r="A162" s="2" t="s">
        <v>1380</v>
      </c>
      <c r="B162" t="s">
        <v>65</v>
      </c>
      <c r="C162" t="s">
        <v>1352</v>
      </c>
      <c r="D162" t="s">
        <v>381</v>
      </c>
      <c r="E162">
        <v>25.812514</v>
      </c>
      <c r="F162">
        <v>-105.79170000000001</v>
      </c>
      <c r="G162" t="s">
        <v>1349</v>
      </c>
      <c r="H162" s="5">
        <v>1100</v>
      </c>
    </row>
    <row r="163" spans="1:8" x14ac:dyDescent="0.2">
      <c r="A163" s="2" t="s">
        <v>1381</v>
      </c>
      <c r="B163" t="s">
        <v>65</v>
      </c>
      <c r="C163" t="s">
        <v>1352</v>
      </c>
      <c r="D163" t="s">
        <v>381</v>
      </c>
      <c r="E163">
        <v>25.812514</v>
      </c>
      <c r="F163">
        <v>-105.79170000000001</v>
      </c>
      <c r="G163" t="s">
        <v>1349</v>
      </c>
      <c r="H163" s="5">
        <v>1100</v>
      </c>
    </row>
    <row r="164" spans="1:8" x14ac:dyDescent="0.2">
      <c r="A164" s="2" t="s">
        <v>1382</v>
      </c>
      <c r="B164" t="s">
        <v>65</v>
      </c>
      <c r="C164" t="s">
        <v>1352</v>
      </c>
      <c r="D164" t="s">
        <v>381</v>
      </c>
      <c r="E164">
        <v>25.812514</v>
      </c>
      <c r="F164">
        <v>-105.79170000000001</v>
      </c>
      <c r="G164" t="s">
        <v>1349</v>
      </c>
      <c r="H164" s="5">
        <v>1100</v>
      </c>
    </row>
    <row r="165" spans="1:8" x14ac:dyDescent="0.2">
      <c r="A165" s="2" t="s">
        <v>1383</v>
      </c>
      <c r="B165" t="s">
        <v>65</v>
      </c>
      <c r="C165" t="s">
        <v>1352</v>
      </c>
      <c r="D165" t="s">
        <v>381</v>
      </c>
      <c r="E165">
        <v>25.812514</v>
      </c>
      <c r="F165">
        <v>-105.79170000000001</v>
      </c>
      <c r="G165" t="s">
        <v>1349</v>
      </c>
      <c r="H165" s="5">
        <v>1100</v>
      </c>
    </row>
    <row r="166" spans="1:8" x14ac:dyDescent="0.2">
      <c r="A166" s="2" t="s">
        <v>1384</v>
      </c>
      <c r="B166" t="s">
        <v>65</v>
      </c>
      <c r="C166" t="s">
        <v>1352</v>
      </c>
      <c r="D166" t="s">
        <v>381</v>
      </c>
      <c r="E166">
        <v>25.812514</v>
      </c>
      <c r="F166">
        <v>-105.79170000000001</v>
      </c>
      <c r="G166" t="s">
        <v>1349</v>
      </c>
      <c r="H166" s="5">
        <v>1100</v>
      </c>
    </row>
    <row r="167" spans="1:8" x14ac:dyDescent="0.2">
      <c r="A167" s="2" t="s">
        <v>1385</v>
      </c>
      <c r="B167" t="s">
        <v>65</v>
      </c>
      <c r="C167" t="s">
        <v>1353</v>
      </c>
      <c r="D167" t="s">
        <v>1347</v>
      </c>
      <c r="E167">
        <v>32.9</v>
      </c>
      <c r="F167">
        <v>-118.5</v>
      </c>
      <c r="G167" t="s">
        <v>1349</v>
      </c>
      <c r="H167" s="5">
        <v>500</v>
      </c>
    </row>
    <row r="168" spans="1:8" x14ac:dyDescent="0.2">
      <c r="A168" s="2" t="s">
        <v>1386</v>
      </c>
      <c r="B168" t="s">
        <v>65</v>
      </c>
      <c r="C168" t="s">
        <v>1353</v>
      </c>
      <c r="D168" t="s">
        <v>1347</v>
      </c>
      <c r="E168">
        <v>32.9</v>
      </c>
      <c r="F168">
        <v>-118.5</v>
      </c>
      <c r="G168" t="s">
        <v>1349</v>
      </c>
      <c r="H168" s="5">
        <v>500</v>
      </c>
    </row>
    <row r="169" spans="1:8" x14ac:dyDescent="0.2">
      <c r="A169" s="2" t="s">
        <v>1387</v>
      </c>
      <c r="B169" t="s">
        <v>65</v>
      </c>
      <c r="C169" t="s">
        <v>1353</v>
      </c>
      <c r="D169" t="s">
        <v>1347</v>
      </c>
      <c r="E169">
        <v>32.9</v>
      </c>
      <c r="F169">
        <v>-118.5</v>
      </c>
      <c r="G169" t="s">
        <v>1349</v>
      </c>
      <c r="H169" s="5">
        <v>500</v>
      </c>
    </row>
    <row r="170" spans="1:8" x14ac:dyDescent="0.2">
      <c r="A170" s="2" t="s">
        <v>1388</v>
      </c>
      <c r="B170" t="s">
        <v>65</v>
      </c>
      <c r="C170" t="s">
        <v>1353</v>
      </c>
      <c r="D170" t="s">
        <v>1347</v>
      </c>
      <c r="E170">
        <v>32.9</v>
      </c>
      <c r="F170">
        <v>-118.5</v>
      </c>
      <c r="G170" t="s">
        <v>1349</v>
      </c>
      <c r="H170" s="5">
        <v>500</v>
      </c>
    </row>
    <row r="171" spans="1:8" x14ac:dyDescent="0.2">
      <c r="A171" s="2" t="s">
        <v>1389</v>
      </c>
      <c r="B171" t="s">
        <v>65</v>
      </c>
      <c r="C171" t="s">
        <v>1357</v>
      </c>
      <c r="D171" t="s">
        <v>1347</v>
      </c>
      <c r="E171">
        <v>34.001891000000001</v>
      </c>
      <c r="F171">
        <v>-120.1925</v>
      </c>
      <c r="G171" t="s">
        <v>1349</v>
      </c>
      <c r="H171" s="5">
        <v>300</v>
      </c>
    </row>
    <row r="172" spans="1:8" x14ac:dyDescent="0.2">
      <c r="A172" s="2" t="s">
        <v>1390</v>
      </c>
      <c r="B172" t="s">
        <v>65</v>
      </c>
      <c r="C172" t="s">
        <v>1357</v>
      </c>
      <c r="D172" t="s">
        <v>1347</v>
      </c>
      <c r="E172">
        <v>34.001891000000001</v>
      </c>
      <c r="F172">
        <v>-120.1925</v>
      </c>
      <c r="G172" t="s">
        <v>1349</v>
      </c>
      <c r="H172" s="5">
        <v>300</v>
      </c>
    </row>
    <row r="173" spans="1:8" x14ac:dyDescent="0.2">
      <c r="A173" s="2" t="s">
        <v>1391</v>
      </c>
      <c r="B173" t="s">
        <v>65</v>
      </c>
      <c r="C173" t="s">
        <v>1357</v>
      </c>
      <c r="D173" t="s">
        <v>1347</v>
      </c>
      <c r="E173">
        <v>34.001891000000001</v>
      </c>
      <c r="F173">
        <v>-120.1925</v>
      </c>
      <c r="G173" t="s">
        <v>1349</v>
      </c>
      <c r="H173" s="5">
        <v>300</v>
      </c>
    </row>
    <row r="174" spans="1:8" x14ac:dyDescent="0.2">
      <c r="A174" s="2" t="s">
        <v>1392</v>
      </c>
      <c r="B174" t="s">
        <v>65</v>
      </c>
      <c r="C174" t="s">
        <v>1357</v>
      </c>
      <c r="D174" t="s">
        <v>1347</v>
      </c>
      <c r="E174">
        <v>34.001891000000001</v>
      </c>
      <c r="F174">
        <v>-120.1925</v>
      </c>
      <c r="G174" t="s">
        <v>1349</v>
      </c>
      <c r="H174" s="5">
        <v>300</v>
      </c>
    </row>
    <row r="175" spans="1:8" x14ac:dyDescent="0.2">
      <c r="A175" s="2" t="s">
        <v>1393</v>
      </c>
      <c r="B175" t="s">
        <v>65</v>
      </c>
      <c r="C175" t="s">
        <v>1357</v>
      </c>
      <c r="D175" t="s">
        <v>1347</v>
      </c>
      <c r="E175">
        <v>34.001891000000001</v>
      </c>
      <c r="F175">
        <v>-120.1925</v>
      </c>
      <c r="G175" t="s">
        <v>1349</v>
      </c>
      <c r="H175" s="5">
        <v>300</v>
      </c>
    </row>
    <row r="176" spans="1:8" x14ac:dyDescent="0.2">
      <c r="A176" s="2" t="s">
        <v>1394</v>
      </c>
      <c r="B176" t="s">
        <v>65</v>
      </c>
      <c r="C176" t="s">
        <v>1356</v>
      </c>
      <c r="D176" t="s">
        <v>1347</v>
      </c>
      <c r="E176">
        <v>34.023297999999997</v>
      </c>
      <c r="F176">
        <v>-120.133396</v>
      </c>
      <c r="G176" t="s">
        <v>1349</v>
      </c>
      <c r="H176" s="5">
        <v>3000</v>
      </c>
    </row>
    <row r="177" spans="1:8" x14ac:dyDescent="0.2">
      <c r="A177" s="2" t="s">
        <v>1395</v>
      </c>
      <c r="B177" t="s">
        <v>65</v>
      </c>
      <c r="C177" t="s">
        <v>1356</v>
      </c>
      <c r="D177" t="s">
        <v>1347</v>
      </c>
      <c r="E177">
        <v>34.023297999999997</v>
      </c>
      <c r="F177">
        <v>-120.133396</v>
      </c>
      <c r="G177" t="s">
        <v>1349</v>
      </c>
      <c r="H177" s="5">
        <v>3000</v>
      </c>
    </row>
    <row r="178" spans="1:8" x14ac:dyDescent="0.2">
      <c r="A178" s="2" t="s">
        <v>1396</v>
      </c>
      <c r="B178" t="s">
        <v>65</v>
      </c>
      <c r="C178" t="s">
        <v>1355</v>
      </c>
      <c r="D178" t="s">
        <v>1347</v>
      </c>
      <c r="E178">
        <v>34.003926</v>
      </c>
      <c r="F178">
        <v>-120.179011</v>
      </c>
      <c r="G178" t="s">
        <v>1349</v>
      </c>
      <c r="H178" s="5">
        <v>3200</v>
      </c>
    </row>
    <row r="179" spans="1:8" x14ac:dyDescent="0.2">
      <c r="A179" s="2" t="s">
        <v>1397</v>
      </c>
      <c r="B179" t="s">
        <v>65</v>
      </c>
      <c r="C179" t="s">
        <v>1354</v>
      </c>
      <c r="D179" t="s">
        <v>1347</v>
      </c>
      <c r="E179">
        <v>34.004781999999999</v>
      </c>
      <c r="F179">
        <v>-120.184871</v>
      </c>
      <c r="G179" t="s">
        <v>1349</v>
      </c>
      <c r="H179" s="5">
        <v>7400</v>
      </c>
    </row>
    <row r="180" spans="1:8" x14ac:dyDescent="0.2">
      <c r="A180" s="2" t="s">
        <v>1398</v>
      </c>
      <c r="B180" t="s">
        <v>65</v>
      </c>
      <c r="C180" t="s">
        <v>1354</v>
      </c>
      <c r="D180" t="s">
        <v>1347</v>
      </c>
      <c r="E180">
        <v>34.004781999999999</v>
      </c>
      <c r="F180">
        <v>-120.184871</v>
      </c>
      <c r="G180" t="s">
        <v>1349</v>
      </c>
      <c r="H180" s="5">
        <v>7400</v>
      </c>
    </row>
    <row r="181" spans="1:8" x14ac:dyDescent="0.2">
      <c r="A181" s="2" t="s">
        <v>1399</v>
      </c>
      <c r="B181" t="s">
        <v>65</v>
      </c>
      <c r="C181" t="s">
        <v>1358</v>
      </c>
      <c r="D181" t="s">
        <v>1347</v>
      </c>
      <c r="E181">
        <v>34.440620000000003</v>
      </c>
      <c r="F181">
        <v>-119.964417</v>
      </c>
      <c r="G181" t="s">
        <v>1349</v>
      </c>
      <c r="H181" s="5">
        <v>400</v>
      </c>
    </row>
    <row r="182" spans="1:8" x14ac:dyDescent="0.2">
      <c r="A182" s="2" t="s">
        <v>1400</v>
      </c>
      <c r="B182" t="s">
        <v>65</v>
      </c>
      <c r="C182" t="s">
        <v>1359</v>
      </c>
      <c r="D182" t="s">
        <v>1347</v>
      </c>
      <c r="E182">
        <v>34.419235999999998</v>
      </c>
      <c r="F182">
        <v>-119.832263</v>
      </c>
      <c r="G182" t="s">
        <v>1349</v>
      </c>
      <c r="H182" s="5">
        <v>800</v>
      </c>
    </row>
    <row r="183" spans="1:8" x14ac:dyDescent="0.2">
      <c r="A183" s="2" t="s">
        <v>1401</v>
      </c>
      <c r="B183" t="s">
        <v>65</v>
      </c>
      <c r="C183" t="s">
        <v>1362</v>
      </c>
      <c r="D183" t="s">
        <v>1347</v>
      </c>
      <c r="E183">
        <v>34.430036999999999</v>
      </c>
      <c r="F183">
        <v>-119.917265</v>
      </c>
      <c r="G183" t="s">
        <v>1349</v>
      </c>
      <c r="H183" s="5">
        <v>1200</v>
      </c>
    </row>
    <row r="184" spans="1:8" x14ac:dyDescent="0.2">
      <c r="A184" s="2" t="s">
        <v>1402</v>
      </c>
      <c r="B184" t="s">
        <v>65</v>
      </c>
      <c r="C184" t="s">
        <v>1363</v>
      </c>
      <c r="D184" t="s">
        <v>1347</v>
      </c>
      <c r="E184">
        <v>34.430062999999997</v>
      </c>
      <c r="F184">
        <v>-119.916178</v>
      </c>
      <c r="G184" t="s">
        <v>1349</v>
      </c>
      <c r="H184" s="5">
        <v>1200</v>
      </c>
    </row>
    <row r="185" spans="1:8" x14ac:dyDescent="0.2">
      <c r="A185" s="2" t="s">
        <v>1403</v>
      </c>
      <c r="B185" t="s">
        <v>65</v>
      </c>
      <c r="C185" t="s">
        <v>1361</v>
      </c>
      <c r="D185" t="s">
        <v>1347</v>
      </c>
      <c r="E185">
        <v>34.422812999999998</v>
      </c>
      <c r="F185">
        <v>-119.85675000000001</v>
      </c>
      <c r="G185" t="s">
        <v>1349</v>
      </c>
      <c r="H185" s="5">
        <v>1700</v>
      </c>
    </row>
    <row r="186" spans="1:8" x14ac:dyDescent="0.2">
      <c r="A186" s="2" t="s">
        <v>1404</v>
      </c>
      <c r="B186" t="s">
        <v>65</v>
      </c>
      <c r="C186" t="s">
        <v>1360</v>
      </c>
      <c r="D186" t="s">
        <v>1347</v>
      </c>
      <c r="E186">
        <v>34.455902000000002</v>
      </c>
      <c r="F186">
        <v>-119.999343</v>
      </c>
      <c r="G186" t="s">
        <v>1349</v>
      </c>
      <c r="H186" s="5">
        <v>2600</v>
      </c>
    </row>
    <row r="187" spans="1:8" x14ac:dyDescent="0.2">
      <c r="A187" s="2" t="s">
        <v>1405</v>
      </c>
      <c r="B187" t="s">
        <v>65</v>
      </c>
      <c r="C187" t="s">
        <v>1361</v>
      </c>
      <c r="D187" t="s">
        <v>1347</v>
      </c>
      <c r="E187">
        <v>34.422812999999998</v>
      </c>
      <c r="F187">
        <v>-119.85675000000001</v>
      </c>
      <c r="G187" t="s">
        <v>1349</v>
      </c>
      <c r="H187" s="5">
        <v>4700</v>
      </c>
    </row>
    <row r="188" spans="1:8" x14ac:dyDescent="0.2">
      <c r="A188" s="2" t="s">
        <v>1406</v>
      </c>
      <c r="B188" t="s">
        <v>65</v>
      </c>
      <c r="C188" t="s">
        <v>1364</v>
      </c>
      <c r="D188" t="s">
        <v>1347</v>
      </c>
      <c r="E188">
        <v>34.418038000000003</v>
      </c>
      <c r="F188">
        <v>-119.619236</v>
      </c>
      <c r="G188" t="s">
        <v>1349</v>
      </c>
      <c r="H188" s="5">
        <v>600</v>
      </c>
    </row>
    <row r="189" spans="1:8" x14ac:dyDescent="0.2">
      <c r="A189" s="2" t="s">
        <v>1407</v>
      </c>
      <c r="B189" t="s">
        <v>65</v>
      </c>
      <c r="C189" t="s">
        <v>1365</v>
      </c>
      <c r="D189" t="s">
        <v>1347</v>
      </c>
      <c r="E189">
        <v>34.409523999999998</v>
      </c>
      <c r="F189">
        <v>-119.69162799999999</v>
      </c>
      <c r="G189" t="s">
        <v>1349</v>
      </c>
      <c r="H189" s="5">
        <v>1300</v>
      </c>
    </row>
    <row r="190" spans="1:8" x14ac:dyDescent="0.2">
      <c r="A190" s="2" t="s">
        <v>1408</v>
      </c>
      <c r="B190" t="s">
        <v>65</v>
      </c>
      <c r="C190" t="s">
        <v>1366</v>
      </c>
      <c r="D190" t="s">
        <v>1347</v>
      </c>
      <c r="E190">
        <v>34.443584999999999</v>
      </c>
      <c r="F190">
        <v>-119.23133</v>
      </c>
      <c r="G190" t="s">
        <v>1349</v>
      </c>
      <c r="H190" s="5">
        <v>1400</v>
      </c>
    </row>
    <row r="191" spans="1:8" x14ac:dyDescent="0.2">
      <c r="A191" s="2" t="s">
        <v>1409</v>
      </c>
      <c r="B191" t="s">
        <v>65</v>
      </c>
      <c r="C191" t="s">
        <v>1366</v>
      </c>
      <c r="D191" t="s">
        <v>1347</v>
      </c>
      <c r="E191">
        <v>34.443584999999999</v>
      </c>
      <c r="F191">
        <v>-119.23133</v>
      </c>
      <c r="G191" t="s">
        <v>1349</v>
      </c>
      <c r="H191" s="5">
        <v>1400</v>
      </c>
    </row>
    <row r="192" spans="1:8" x14ac:dyDescent="0.2">
      <c r="A192" s="2" t="s">
        <v>1410</v>
      </c>
      <c r="B192" t="s">
        <v>65</v>
      </c>
      <c r="C192" t="s">
        <v>1368</v>
      </c>
      <c r="D192" t="s">
        <v>1347</v>
      </c>
      <c r="E192">
        <v>36.549999999999997</v>
      </c>
      <c r="F192">
        <v>-121.916667</v>
      </c>
      <c r="G192" t="s">
        <v>1349</v>
      </c>
      <c r="H192" s="5">
        <v>600</v>
      </c>
    </row>
    <row r="193" spans="1:8" x14ac:dyDescent="0.2">
      <c r="A193" s="2" t="s">
        <v>1411</v>
      </c>
      <c r="B193" t="s">
        <v>65</v>
      </c>
      <c r="C193" t="s">
        <v>1368</v>
      </c>
      <c r="D193" t="s">
        <v>1347</v>
      </c>
      <c r="E193">
        <v>36.549999999999997</v>
      </c>
      <c r="F193">
        <v>-121.916667</v>
      </c>
      <c r="G193" t="s">
        <v>1349</v>
      </c>
      <c r="H193" s="5">
        <v>600</v>
      </c>
    </row>
    <row r="194" spans="1:8" x14ac:dyDescent="0.2">
      <c r="A194" s="2" t="s">
        <v>1412</v>
      </c>
      <c r="B194" t="s">
        <v>65</v>
      </c>
      <c r="C194" t="s">
        <v>1368</v>
      </c>
      <c r="D194" t="s">
        <v>1347</v>
      </c>
      <c r="E194">
        <v>36.549999999999997</v>
      </c>
      <c r="F194">
        <v>-121.916667</v>
      </c>
      <c r="G194" t="s">
        <v>1349</v>
      </c>
      <c r="H194" s="5">
        <v>600</v>
      </c>
    </row>
    <row r="195" spans="1:8" x14ac:dyDescent="0.2">
      <c r="A195" s="2" t="s">
        <v>1413</v>
      </c>
      <c r="B195" t="s">
        <v>65</v>
      </c>
      <c r="C195" t="s">
        <v>1367</v>
      </c>
      <c r="D195" t="s">
        <v>1347</v>
      </c>
      <c r="E195">
        <v>38.195999999999998</v>
      </c>
      <c r="F195">
        <v>-120.68049999999999</v>
      </c>
      <c r="G195" t="s">
        <v>1349</v>
      </c>
      <c r="H195" s="5">
        <v>600</v>
      </c>
    </row>
    <row r="196" spans="1:8" x14ac:dyDescent="0.2">
      <c r="A196" s="2" t="s">
        <v>1414</v>
      </c>
      <c r="B196" t="s">
        <v>65</v>
      </c>
      <c r="C196" t="s">
        <v>1367</v>
      </c>
      <c r="D196" t="s">
        <v>1347</v>
      </c>
      <c r="E196">
        <v>38.195999999999998</v>
      </c>
      <c r="F196">
        <v>-120.68049999999999</v>
      </c>
      <c r="G196" t="s">
        <v>1349</v>
      </c>
      <c r="H196" s="5">
        <v>600</v>
      </c>
    </row>
    <row r="197" spans="1:8" x14ac:dyDescent="0.2">
      <c r="A197" s="2" t="s">
        <v>1415</v>
      </c>
      <c r="B197" t="s">
        <v>65</v>
      </c>
      <c r="C197" t="s">
        <v>1367</v>
      </c>
      <c r="D197" t="s">
        <v>1347</v>
      </c>
      <c r="E197">
        <v>38.195999999999998</v>
      </c>
      <c r="F197">
        <v>-120.68049999999999</v>
      </c>
      <c r="G197" t="s">
        <v>1349</v>
      </c>
      <c r="H197" s="5">
        <v>600</v>
      </c>
    </row>
    <row r="198" spans="1:8" x14ac:dyDescent="0.2">
      <c r="A198" s="6" t="s">
        <v>1416</v>
      </c>
      <c r="B198" s="7" t="s">
        <v>65</v>
      </c>
      <c r="C198" s="7" t="s">
        <v>1367</v>
      </c>
      <c r="D198" s="7" t="s">
        <v>1347</v>
      </c>
      <c r="E198" s="7">
        <v>38.195999999999998</v>
      </c>
      <c r="F198" s="7">
        <v>-120.68049999999999</v>
      </c>
      <c r="G198" s="7" t="s">
        <v>1349</v>
      </c>
      <c r="H198" s="10">
        <v>1500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CD47A-3C39-6D4D-8F04-FB17DD802CCF}">
  <dimension ref="A1:I95"/>
  <sheetViews>
    <sheetView topLeftCell="A76" zoomScale="111" workbookViewId="0">
      <selection activeCell="A2" sqref="A2:A95"/>
    </sheetView>
  </sheetViews>
  <sheetFormatPr baseColWidth="10" defaultRowHeight="16" x14ac:dyDescent="0.2"/>
  <cols>
    <col min="1" max="1" width="26.33203125" customWidth="1"/>
    <col min="2" max="2" width="27.33203125" customWidth="1"/>
    <col min="3" max="3" width="16.6640625" customWidth="1"/>
    <col min="5" max="5" width="12.83203125" customWidth="1"/>
    <col min="6" max="6" width="55.6640625" customWidth="1"/>
  </cols>
  <sheetData>
    <row r="1" spans="1:6" x14ac:dyDescent="0.2">
      <c r="A1" s="12" t="s">
        <v>1190</v>
      </c>
      <c r="B1" s="13" t="s">
        <v>339</v>
      </c>
      <c r="C1" s="13" t="s">
        <v>341</v>
      </c>
      <c r="D1" s="38" t="s">
        <v>342</v>
      </c>
      <c r="E1" s="38" t="s">
        <v>343</v>
      </c>
      <c r="F1" s="21" t="s">
        <v>1295</v>
      </c>
    </row>
    <row r="2" spans="1:6" x14ac:dyDescent="0.2">
      <c r="A2" s="2" t="s">
        <v>1191</v>
      </c>
      <c r="B2" t="s">
        <v>1192</v>
      </c>
      <c r="C2" t="s">
        <v>410</v>
      </c>
      <c r="D2" s="25" t="s">
        <v>65</v>
      </c>
      <c r="E2" s="25" t="s">
        <v>65</v>
      </c>
      <c r="F2" s="5"/>
    </row>
    <row r="3" spans="1:6" x14ac:dyDescent="0.2">
      <c r="A3" s="2" t="s">
        <v>1193</v>
      </c>
      <c r="B3" t="s">
        <v>1194</v>
      </c>
      <c r="C3" t="s">
        <v>363</v>
      </c>
      <c r="D3" s="25">
        <v>48.4</v>
      </c>
      <c r="E3" s="25">
        <v>-71.099999999999994</v>
      </c>
      <c r="F3" s="5"/>
    </row>
    <row r="4" spans="1:6" x14ac:dyDescent="0.2">
      <c r="A4" s="2" t="s">
        <v>1195</v>
      </c>
      <c r="B4" t="s">
        <v>1194</v>
      </c>
      <c r="C4" t="s">
        <v>360</v>
      </c>
      <c r="D4" s="25">
        <v>-4</v>
      </c>
      <c r="E4" s="25">
        <v>-53.5</v>
      </c>
      <c r="F4" s="5"/>
    </row>
    <row r="5" spans="1:6" x14ac:dyDescent="0.2">
      <c r="A5" s="2" t="s">
        <v>1196</v>
      </c>
      <c r="B5" t="s">
        <v>1194</v>
      </c>
      <c r="C5" t="s">
        <v>854</v>
      </c>
      <c r="D5" s="25">
        <v>11</v>
      </c>
      <c r="E5" s="25">
        <v>-73.8</v>
      </c>
      <c r="F5" s="5"/>
    </row>
    <row r="6" spans="1:6" x14ac:dyDescent="0.2">
      <c r="A6" s="2" t="s">
        <v>1197</v>
      </c>
      <c r="B6" t="s">
        <v>1198</v>
      </c>
      <c r="C6" t="s">
        <v>392</v>
      </c>
      <c r="D6" s="25">
        <v>-9.2680000000000007</v>
      </c>
      <c r="E6" s="25">
        <v>-74.326999999999998</v>
      </c>
      <c r="F6" s="5" t="s">
        <v>1296</v>
      </c>
    </row>
    <row r="7" spans="1:6" x14ac:dyDescent="0.2">
      <c r="A7" s="2" t="s">
        <v>1199</v>
      </c>
      <c r="B7" t="s">
        <v>1200</v>
      </c>
      <c r="C7" t="s">
        <v>392</v>
      </c>
      <c r="D7" s="25">
        <v>-12.09</v>
      </c>
      <c r="E7" s="25">
        <v>-73.61</v>
      </c>
      <c r="F7" s="5"/>
    </row>
    <row r="8" spans="1:6" x14ac:dyDescent="0.2">
      <c r="A8" s="2" t="s">
        <v>1201</v>
      </c>
      <c r="B8" t="s">
        <v>1194</v>
      </c>
      <c r="C8" t="s">
        <v>354</v>
      </c>
      <c r="D8" s="25">
        <v>-16.5</v>
      </c>
      <c r="E8" s="25">
        <v>-68.2</v>
      </c>
      <c r="F8" s="5"/>
    </row>
    <row r="9" spans="1:6" x14ac:dyDescent="0.2">
      <c r="A9" s="2" t="s">
        <v>1202</v>
      </c>
      <c r="B9" t="s">
        <v>1198</v>
      </c>
      <c r="C9" t="s">
        <v>354</v>
      </c>
      <c r="D9" s="25">
        <v>-16.5</v>
      </c>
      <c r="E9" s="25">
        <v>-68.12</v>
      </c>
      <c r="F9" s="5"/>
    </row>
    <row r="10" spans="1:6" x14ac:dyDescent="0.2">
      <c r="A10" s="2" t="s">
        <v>1203</v>
      </c>
      <c r="B10" t="s">
        <v>1194</v>
      </c>
      <c r="C10" t="s">
        <v>1204</v>
      </c>
      <c r="D10" s="25">
        <v>9.4</v>
      </c>
      <c r="E10" s="25">
        <v>-83.1</v>
      </c>
      <c r="F10" s="5"/>
    </row>
    <row r="11" spans="1:6" x14ac:dyDescent="0.2">
      <c r="A11" s="2" t="s">
        <v>1205</v>
      </c>
      <c r="B11" t="s">
        <v>1194</v>
      </c>
      <c r="C11" t="s">
        <v>1204</v>
      </c>
      <c r="D11" s="25">
        <v>9.5</v>
      </c>
      <c r="E11" s="25">
        <v>-84</v>
      </c>
      <c r="F11" s="5"/>
    </row>
    <row r="12" spans="1:6" x14ac:dyDescent="0.2">
      <c r="A12" s="2" t="s">
        <v>1206</v>
      </c>
      <c r="B12" t="s">
        <v>1192</v>
      </c>
      <c r="C12" t="s">
        <v>363</v>
      </c>
      <c r="D12" s="25">
        <v>49.39</v>
      </c>
      <c r="E12" s="25">
        <v>-116.16</v>
      </c>
      <c r="F12" s="5"/>
    </row>
    <row r="13" spans="1:6" x14ac:dyDescent="0.2">
      <c r="A13" s="2" t="s">
        <v>1207</v>
      </c>
      <c r="B13" t="s">
        <v>1198</v>
      </c>
      <c r="C13" t="s">
        <v>392</v>
      </c>
      <c r="D13" s="25">
        <v>-8.4969999999999999</v>
      </c>
      <c r="E13" s="25">
        <v>-74.557000000000002</v>
      </c>
      <c r="F13" s="5" t="s">
        <v>1296</v>
      </c>
    </row>
    <row r="14" spans="1:6" x14ac:dyDescent="0.2">
      <c r="A14" s="2" t="s">
        <v>1208</v>
      </c>
      <c r="B14" t="s">
        <v>1194</v>
      </c>
      <c r="C14" t="s">
        <v>346</v>
      </c>
      <c r="D14" s="25">
        <v>-22.3</v>
      </c>
      <c r="E14" s="25">
        <v>-63.7</v>
      </c>
      <c r="F14" s="5"/>
    </row>
    <row r="15" spans="1:6" x14ac:dyDescent="0.2">
      <c r="A15" s="2" t="s">
        <v>1209</v>
      </c>
      <c r="B15" t="s">
        <v>1194</v>
      </c>
      <c r="C15" t="s">
        <v>369</v>
      </c>
      <c r="D15" s="25">
        <v>-42.5</v>
      </c>
      <c r="E15" s="25">
        <v>-73.900000000000006</v>
      </c>
      <c r="F15" s="5"/>
    </row>
    <row r="16" spans="1:6" x14ac:dyDescent="0.2">
      <c r="A16" s="2" t="s">
        <v>1210</v>
      </c>
      <c r="B16" t="s">
        <v>1211</v>
      </c>
      <c r="C16" t="s">
        <v>363</v>
      </c>
      <c r="D16" s="25">
        <v>-59.6</v>
      </c>
      <c r="E16" s="25">
        <v>-107.3</v>
      </c>
      <c r="F16" s="5"/>
    </row>
    <row r="17" spans="1:6" x14ac:dyDescent="0.2">
      <c r="A17" s="2" t="s">
        <v>1212</v>
      </c>
      <c r="B17" t="s">
        <v>1194</v>
      </c>
      <c r="C17" t="s">
        <v>369</v>
      </c>
      <c r="D17" s="25">
        <v>-45</v>
      </c>
      <c r="E17" s="25">
        <v>-74</v>
      </c>
      <c r="F17" s="5"/>
    </row>
    <row r="18" spans="1:6" x14ac:dyDescent="0.2">
      <c r="A18" s="2" t="s">
        <v>1213</v>
      </c>
      <c r="B18" t="s">
        <v>1194</v>
      </c>
      <c r="C18" t="s">
        <v>1204</v>
      </c>
      <c r="D18" s="25">
        <v>10.1</v>
      </c>
      <c r="E18" s="25">
        <v>-85.5</v>
      </c>
      <c r="F18" s="5"/>
    </row>
    <row r="19" spans="1:6" x14ac:dyDescent="0.2">
      <c r="A19" s="2" t="s">
        <v>1214</v>
      </c>
      <c r="B19" t="s">
        <v>1215</v>
      </c>
      <c r="C19" t="s">
        <v>363</v>
      </c>
      <c r="D19" s="25">
        <v>54</v>
      </c>
      <c r="E19" s="25">
        <v>-130.30000000000001</v>
      </c>
      <c r="F19" s="5"/>
    </row>
    <row r="20" spans="1:6" x14ac:dyDescent="0.2">
      <c r="A20" s="2" t="s">
        <v>1216</v>
      </c>
      <c r="B20" t="s">
        <v>1192</v>
      </c>
      <c r="C20" t="s">
        <v>381</v>
      </c>
      <c r="D20" s="25">
        <v>23.8</v>
      </c>
      <c r="E20" s="25">
        <v>-110.1</v>
      </c>
      <c r="F20" s="5"/>
    </row>
    <row r="21" spans="1:6" x14ac:dyDescent="0.2">
      <c r="A21" s="2" t="s">
        <v>1217</v>
      </c>
      <c r="B21" t="s">
        <v>1211</v>
      </c>
      <c r="C21" t="s">
        <v>363</v>
      </c>
      <c r="D21" s="25">
        <v>52</v>
      </c>
      <c r="E21" s="25">
        <v>-104.1</v>
      </c>
      <c r="F21" s="5"/>
    </row>
    <row r="22" spans="1:6" x14ac:dyDescent="0.2">
      <c r="A22" s="2" t="s">
        <v>1218</v>
      </c>
      <c r="B22" t="s">
        <v>1192</v>
      </c>
      <c r="C22" t="s">
        <v>381</v>
      </c>
      <c r="D22" s="25">
        <v>23</v>
      </c>
      <c r="E22" s="25">
        <v>-110</v>
      </c>
      <c r="F22" s="5"/>
    </row>
    <row r="23" spans="1:6" x14ac:dyDescent="0.2">
      <c r="A23" s="2" t="s">
        <v>1219</v>
      </c>
      <c r="B23" t="s">
        <v>1194</v>
      </c>
      <c r="C23" t="s">
        <v>346</v>
      </c>
      <c r="D23" s="25">
        <v>-28.5</v>
      </c>
      <c r="E23" s="25">
        <v>-65.8</v>
      </c>
      <c r="F23" s="5"/>
    </row>
    <row r="24" spans="1:6" x14ac:dyDescent="0.2">
      <c r="A24" s="2" t="s">
        <v>1220</v>
      </c>
      <c r="B24" t="s">
        <v>1192</v>
      </c>
      <c r="C24" t="s">
        <v>377</v>
      </c>
      <c r="D24" s="25">
        <v>67.5</v>
      </c>
      <c r="E24" s="25">
        <v>-37.9</v>
      </c>
      <c r="F24" s="5"/>
    </row>
    <row r="25" spans="1:6" x14ac:dyDescent="0.2">
      <c r="A25" s="2" t="s">
        <v>1221</v>
      </c>
      <c r="B25" t="s">
        <v>1194</v>
      </c>
      <c r="C25" t="s">
        <v>854</v>
      </c>
      <c r="D25" s="25">
        <v>7</v>
      </c>
      <c r="E25" s="25">
        <v>-76</v>
      </c>
      <c r="F25" s="5"/>
    </row>
    <row r="26" spans="1:6" x14ac:dyDescent="0.2">
      <c r="A26" s="2" t="s">
        <v>1222</v>
      </c>
      <c r="B26" t="s">
        <v>1194</v>
      </c>
      <c r="C26" t="s">
        <v>854</v>
      </c>
      <c r="D26" s="25">
        <v>5.8</v>
      </c>
      <c r="E26" s="25">
        <v>-69.5</v>
      </c>
      <c r="F26" s="5"/>
    </row>
    <row r="27" spans="1:6" x14ac:dyDescent="0.2">
      <c r="A27" s="2" t="s">
        <v>1223</v>
      </c>
      <c r="B27" t="s">
        <v>1194</v>
      </c>
      <c r="C27" t="s">
        <v>1224</v>
      </c>
      <c r="D27" s="25">
        <v>-23</v>
      </c>
      <c r="E27" s="25">
        <v>-54</v>
      </c>
      <c r="F27" s="5"/>
    </row>
    <row r="28" spans="1:6" x14ac:dyDescent="0.2">
      <c r="A28" s="2" t="s">
        <v>1225</v>
      </c>
      <c r="B28" t="s">
        <v>1194</v>
      </c>
      <c r="C28" t="s">
        <v>1204</v>
      </c>
      <c r="D28" s="25">
        <v>8.5</v>
      </c>
      <c r="E28" s="25">
        <v>-82</v>
      </c>
      <c r="F28" s="5" t="s">
        <v>1297</v>
      </c>
    </row>
    <row r="29" spans="1:6" x14ac:dyDescent="0.2">
      <c r="A29" s="2" t="s">
        <v>1226</v>
      </c>
      <c r="B29" t="s">
        <v>1215</v>
      </c>
      <c r="C29" t="s">
        <v>363</v>
      </c>
      <c r="D29" s="25">
        <v>55.9</v>
      </c>
      <c r="E29" s="25">
        <v>-133</v>
      </c>
      <c r="F29" s="5"/>
    </row>
    <row r="30" spans="1:6" x14ac:dyDescent="0.2">
      <c r="A30" s="2" t="s">
        <v>1227</v>
      </c>
      <c r="B30" t="s">
        <v>1198</v>
      </c>
      <c r="C30" t="s">
        <v>392</v>
      </c>
      <c r="D30" s="25">
        <v>-3.9870000000000001</v>
      </c>
      <c r="E30" s="25">
        <v>-73.527000000000001</v>
      </c>
      <c r="F30" s="5" t="s">
        <v>1296</v>
      </c>
    </row>
    <row r="31" spans="1:6" x14ac:dyDescent="0.2">
      <c r="A31" s="2" t="s">
        <v>1228</v>
      </c>
      <c r="B31" t="s">
        <v>1194</v>
      </c>
      <c r="C31" t="s">
        <v>1204</v>
      </c>
      <c r="D31" s="25">
        <v>9.6999999999999993</v>
      </c>
      <c r="E31" s="25" t="s">
        <v>1298</v>
      </c>
      <c r="F31" s="5"/>
    </row>
    <row r="32" spans="1:6" x14ac:dyDescent="0.2">
      <c r="A32" s="2" t="s">
        <v>1229</v>
      </c>
      <c r="B32" t="s">
        <v>1192</v>
      </c>
      <c r="C32" t="s">
        <v>381</v>
      </c>
      <c r="D32" s="25">
        <v>25.6</v>
      </c>
      <c r="E32" s="25">
        <v>-107.2</v>
      </c>
      <c r="F32" s="5"/>
    </row>
    <row r="33" spans="1:9" x14ac:dyDescent="0.2">
      <c r="A33" s="2" t="s">
        <v>1230</v>
      </c>
      <c r="B33" t="s">
        <v>1194</v>
      </c>
      <c r="C33" t="s">
        <v>369</v>
      </c>
      <c r="D33" s="25">
        <v>-41</v>
      </c>
      <c r="E33" s="25">
        <v>-73</v>
      </c>
      <c r="F33" s="5"/>
    </row>
    <row r="34" spans="1:9" x14ac:dyDescent="0.2">
      <c r="A34" s="2" t="s">
        <v>1231</v>
      </c>
      <c r="B34" t="s">
        <v>1194</v>
      </c>
      <c r="C34" t="s">
        <v>854</v>
      </c>
      <c r="D34" s="25">
        <v>1</v>
      </c>
      <c r="E34" s="25">
        <v>-77</v>
      </c>
      <c r="F34" s="5"/>
    </row>
    <row r="35" spans="1:9" x14ac:dyDescent="0.2">
      <c r="A35" s="2" t="s">
        <v>1232</v>
      </c>
      <c r="B35" t="s">
        <v>1192</v>
      </c>
      <c r="C35" t="s">
        <v>363</v>
      </c>
      <c r="D35" s="25" t="s">
        <v>65</v>
      </c>
      <c r="E35" s="25" t="s">
        <v>65</v>
      </c>
      <c r="F35" s="5"/>
    </row>
    <row r="36" spans="1:9" x14ac:dyDescent="0.2">
      <c r="A36" s="2" t="s">
        <v>1233</v>
      </c>
      <c r="B36" t="s">
        <v>1194</v>
      </c>
      <c r="C36" t="s">
        <v>360</v>
      </c>
      <c r="D36" s="25" t="s">
        <v>1299</v>
      </c>
      <c r="E36" s="25" t="s">
        <v>1300</v>
      </c>
      <c r="F36" s="5"/>
    </row>
    <row r="37" spans="1:9" x14ac:dyDescent="0.2">
      <c r="A37" s="2" t="s">
        <v>1234</v>
      </c>
      <c r="B37" t="s">
        <v>1194</v>
      </c>
      <c r="C37" t="s">
        <v>360</v>
      </c>
      <c r="D37" s="25" t="s">
        <v>1301</v>
      </c>
      <c r="E37" s="25" t="s">
        <v>1302</v>
      </c>
      <c r="F37" s="5"/>
    </row>
    <row r="38" spans="1:9" x14ac:dyDescent="0.2">
      <c r="A38" s="2" t="s">
        <v>1235</v>
      </c>
      <c r="B38" t="s">
        <v>1194</v>
      </c>
      <c r="C38" t="s">
        <v>1236</v>
      </c>
      <c r="D38" s="25">
        <v>15</v>
      </c>
      <c r="E38" s="25" t="s">
        <v>1303</v>
      </c>
      <c r="F38" s="5"/>
    </row>
    <row r="39" spans="1:9" x14ac:dyDescent="0.2">
      <c r="A39" s="2" t="s">
        <v>1237</v>
      </c>
      <c r="B39" t="s">
        <v>1194</v>
      </c>
      <c r="C39" t="s">
        <v>360</v>
      </c>
      <c r="D39" s="25" t="s">
        <v>1304</v>
      </c>
      <c r="E39" s="25" t="s">
        <v>1305</v>
      </c>
      <c r="F39" s="5"/>
      <c r="H39" s="25"/>
      <c r="I39" s="25"/>
    </row>
    <row r="40" spans="1:9" x14ac:dyDescent="0.2">
      <c r="A40" s="2" t="s">
        <v>1238</v>
      </c>
      <c r="B40" t="s">
        <v>1194</v>
      </c>
      <c r="C40" t="s">
        <v>854</v>
      </c>
      <c r="D40" s="25">
        <v>11</v>
      </c>
      <c r="E40" s="25">
        <v>-74</v>
      </c>
      <c r="F40" s="5"/>
    </row>
    <row r="41" spans="1:9" x14ac:dyDescent="0.2">
      <c r="A41" s="2" t="s">
        <v>1239</v>
      </c>
      <c r="B41" t="s">
        <v>1192</v>
      </c>
      <c r="C41" t="s">
        <v>854</v>
      </c>
      <c r="D41" s="25">
        <v>23.5</v>
      </c>
      <c r="E41" s="25">
        <v>-110</v>
      </c>
      <c r="F41" s="5"/>
    </row>
    <row r="42" spans="1:9" x14ac:dyDescent="0.2">
      <c r="A42" s="2" t="s">
        <v>1240</v>
      </c>
      <c r="B42" t="s">
        <v>1194</v>
      </c>
      <c r="C42" t="s">
        <v>1204</v>
      </c>
      <c r="D42" s="25">
        <v>10.6</v>
      </c>
      <c r="E42" s="25">
        <v>-84.8</v>
      </c>
      <c r="F42" s="5"/>
    </row>
    <row r="43" spans="1:9" x14ac:dyDescent="0.2">
      <c r="A43" s="2" t="s">
        <v>1241</v>
      </c>
      <c r="B43" t="s">
        <v>1194</v>
      </c>
      <c r="C43" t="s">
        <v>381</v>
      </c>
      <c r="D43" s="25" t="s">
        <v>65</v>
      </c>
      <c r="E43" s="25" t="s">
        <v>65</v>
      </c>
      <c r="F43" s="5"/>
    </row>
    <row r="44" spans="1:9" x14ac:dyDescent="0.2">
      <c r="A44" s="2" t="s">
        <v>1242</v>
      </c>
      <c r="B44" t="s">
        <v>1194</v>
      </c>
      <c r="C44" t="s">
        <v>381</v>
      </c>
      <c r="D44" s="25">
        <v>20.3</v>
      </c>
      <c r="E44" s="25">
        <v>-87.8</v>
      </c>
      <c r="F44" s="5"/>
    </row>
    <row r="45" spans="1:9" x14ac:dyDescent="0.2">
      <c r="A45" s="2" t="s">
        <v>1243</v>
      </c>
      <c r="B45" t="s">
        <v>1194</v>
      </c>
      <c r="C45" t="s">
        <v>381</v>
      </c>
      <c r="D45" s="25">
        <v>19.600000000000001</v>
      </c>
      <c r="E45" s="25">
        <v>-90.4</v>
      </c>
      <c r="F45" s="5"/>
    </row>
    <row r="46" spans="1:9" x14ac:dyDescent="0.2">
      <c r="A46" s="2" t="s">
        <v>1244</v>
      </c>
      <c r="B46" t="s">
        <v>1194</v>
      </c>
      <c r="C46" t="s">
        <v>381</v>
      </c>
      <c r="D46" s="25" t="s">
        <v>65</v>
      </c>
      <c r="E46" s="25" t="s">
        <v>65</v>
      </c>
      <c r="F46" s="5"/>
    </row>
    <row r="47" spans="1:9" x14ac:dyDescent="0.2">
      <c r="A47" s="2" t="s">
        <v>1245</v>
      </c>
      <c r="B47" t="s">
        <v>1194</v>
      </c>
      <c r="C47" t="s">
        <v>381</v>
      </c>
      <c r="D47" s="25">
        <v>17</v>
      </c>
      <c r="E47" s="25">
        <v>-96</v>
      </c>
      <c r="F47" s="5"/>
    </row>
    <row r="48" spans="1:9" x14ac:dyDescent="0.2">
      <c r="A48" s="2" t="s">
        <v>1246</v>
      </c>
      <c r="B48" t="s">
        <v>1211</v>
      </c>
      <c r="C48" t="s">
        <v>381</v>
      </c>
      <c r="D48" s="25">
        <v>17</v>
      </c>
      <c r="E48" s="25">
        <v>-97</v>
      </c>
      <c r="F48" s="5"/>
    </row>
    <row r="49" spans="1:6" x14ac:dyDescent="0.2">
      <c r="A49" s="2" t="s">
        <v>1247</v>
      </c>
      <c r="B49" t="s">
        <v>1192</v>
      </c>
      <c r="C49" t="s">
        <v>363</v>
      </c>
      <c r="D49" s="25">
        <v>52.65</v>
      </c>
      <c r="E49" s="25">
        <v>-126.79</v>
      </c>
      <c r="F49" s="5"/>
    </row>
    <row r="50" spans="1:6" x14ac:dyDescent="0.2">
      <c r="A50" s="2" t="s">
        <v>1248</v>
      </c>
      <c r="B50" t="s">
        <v>1192</v>
      </c>
      <c r="C50" t="s">
        <v>363</v>
      </c>
      <c r="D50" s="25">
        <v>52.65</v>
      </c>
      <c r="E50" s="25">
        <v>-126.79</v>
      </c>
      <c r="F50" s="5"/>
    </row>
    <row r="51" spans="1:6" x14ac:dyDescent="0.2">
      <c r="A51" s="2" t="s">
        <v>1249</v>
      </c>
      <c r="B51" t="s">
        <v>1192</v>
      </c>
      <c r="C51" t="s">
        <v>363</v>
      </c>
      <c r="D51" s="25">
        <v>52.65</v>
      </c>
      <c r="E51" s="25">
        <v>-126.79</v>
      </c>
      <c r="F51" s="5"/>
    </row>
    <row r="52" spans="1:6" x14ac:dyDescent="0.2">
      <c r="A52" s="2" t="s">
        <v>1250</v>
      </c>
      <c r="B52" t="s">
        <v>1192</v>
      </c>
      <c r="C52" t="s">
        <v>363</v>
      </c>
      <c r="D52" s="25">
        <v>61.61</v>
      </c>
      <c r="E52" s="25">
        <v>-109.38</v>
      </c>
      <c r="F52" s="5"/>
    </row>
    <row r="53" spans="1:6" x14ac:dyDescent="0.2">
      <c r="A53" s="2" t="s">
        <v>1251</v>
      </c>
      <c r="B53" t="s">
        <v>1192</v>
      </c>
      <c r="C53" t="s">
        <v>363</v>
      </c>
      <c r="D53" s="25">
        <v>50.13</v>
      </c>
      <c r="E53" s="25">
        <v>-117.47</v>
      </c>
      <c r="F53" s="5"/>
    </row>
    <row r="54" spans="1:6" x14ac:dyDescent="0.2">
      <c r="A54" s="2" t="s">
        <v>1252</v>
      </c>
      <c r="B54" t="s">
        <v>1194</v>
      </c>
      <c r="C54" t="s">
        <v>363</v>
      </c>
      <c r="D54" s="25">
        <v>46.5</v>
      </c>
      <c r="E54" s="25">
        <v>-81</v>
      </c>
      <c r="F54" s="5"/>
    </row>
    <row r="55" spans="1:6" x14ac:dyDescent="0.2">
      <c r="A55" s="2" t="s">
        <v>1253</v>
      </c>
      <c r="B55" t="s">
        <v>1194</v>
      </c>
      <c r="C55" t="s">
        <v>360</v>
      </c>
      <c r="D55" s="25">
        <v>3.45</v>
      </c>
      <c r="E55" s="25">
        <v>-51.47</v>
      </c>
      <c r="F55" s="5"/>
    </row>
    <row r="56" spans="1:6" x14ac:dyDescent="0.2">
      <c r="A56" s="2" t="s">
        <v>1254</v>
      </c>
      <c r="B56" t="s">
        <v>1194</v>
      </c>
      <c r="C56" t="s">
        <v>360</v>
      </c>
      <c r="D56" s="25">
        <v>-5.46</v>
      </c>
      <c r="E56" s="25">
        <v>-51.73</v>
      </c>
      <c r="F56" s="5"/>
    </row>
    <row r="57" spans="1:6" x14ac:dyDescent="0.2">
      <c r="A57" s="2" t="s">
        <v>1255</v>
      </c>
      <c r="B57" t="s">
        <v>1200</v>
      </c>
      <c r="C57" t="s">
        <v>392</v>
      </c>
      <c r="D57" s="25">
        <v>-15.84</v>
      </c>
      <c r="E57" s="25">
        <v>-70.02</v>
      </c>
      <c r="F57" s="5"/>
    </row>
    <row r="58" spans="1:6" x14ac:dyDescent="0.2">
      <c r="A58" s="2" t="s">
        <v>1256</v>
      </c>
      <c r="B58" t="s">
        <v>1200</v>
      </c>
      <c r="C58" t="s">
        <v>392</v>
      </c>
      <c r="D58" s="25">
        <v>-15.09</v>
      </c>
      <c r="E58" s="25">
        <v>-73.5</v>
      </c>
      <c r="F58" s="5"/>
    </row>
    <row r="59" spans="1:6" x14ac:dyDescent="0.2">
      <c r="A59" s="2" t="s">
        <v>1257</v>
      </c>
      <c r="B59" t="s">
        <v>1194</v>
      </c>
      <c r="C59" t="s">
        <v>854</v>
      </c>
      <c r="D59" s="25">
        <v>3</v>
      </c>
      <c r="E59" s="25">
        <v>-68</v>
      </c>
      <c r="F59" s="5"/>
    </row>
    <row r="60" spans="1:6" x14ac:dyDescent="0.2">
      <c r="A60" s="2" t="s">
        <v>1258</v>
      </c>
      <c r="B60" t="s">
        <v>1194</v>
      </c>
      <c r="C60" t="s">
        <v>381</v>
      </c>
      <c r="D60" s="25">
        <v>29.3</v>
      </c>
      <c r="E60" s="25">
        <v>-108.8</v>
      </c>
      <c r="F60" s="5"/>
    </row>
    <row r="61" spans="1:6" x14ac:dyDescent="0.2">
      <c r="A61" s="2" t="s">
        <v>1259</v>
      </c>
      <c r="B61" t="s">
        <v>1194</v>
      </c>
      <c r="C61" t="s">
        <v>381</v>
      </c>
      <c r="D61" s="25">
        <v>19</v>
      </c>
      <c r="E61" s="25">
        <v>-101.5</v>
      </c>
      <c r="F61" s="5"/>
    </row>
    <row r="62" spans="1:6" x14ac:dyDescent="0.2">
      <c r="A62" s="2" t="s">
        <v>1260</v>
      </c>
      <c r="B62" t="s">
        <v>1194</v>
      </c>
      <c r="C62" t="s">
        <v>392</v>
      </c>
      <c r="D62" s="25">
        <v>-14.5</v>
      </c>
      <c r="E62" s="25">
        <v>-69</v>
      </c>
      <c r="F62" s="5"/>
    </row>
    <row r="63" spans="1:6" x14ac:dyDescent="0.2">
      <c r="A63" s="2" t="s">
        <v>1261</v>
      </c>
      <c r="B63" t="s">
        <v>1200</v>
      </c>
      <c r="C63" t="s">
        <v>392</v>
      </c>
      <c r="D63" s="25">
        <v>-12.58</v>
      </c>
      <c r="E63" s="25">
        <v>-72.08</v>
      </c>
      <c r="F63" s="5"/>
    </row>
    <row r="64" spans="1:6" x14ac:dyDescent="0.2">
      <c r="A64" s="2" t="s">
        <v>1262</v>
      </c>
      <c r="B64" t="s">
        <v>1198</v>
      </c>
      <c r="C64" t="s">
        <v>392</v>
      </c>
      <c r="D64" s="25">
        <v>-8.5340000000000007</v>
      </c>
      <c r="E64" s="25">
        <v>-74.766000000000005</v>
      </c>
      <c r="F64" s="5" t="s">
        <v>1296</v>
      </c>
    </row>
    <row r="65" spans="1:6" x14ac:dyDescent="0.2">
      <c r="A65" s="2" t="s">
        <v>1263</v>
      </c>
      <c r="B65" t="s">
        <v>1192</v>
      </c>
      <c r="C65" t="s">
        <v>410</v>
      </c>
      <c r="D65" s="25" t="s">
        <v>65</v>
      </c>
      <c r="E65" s="25" t="s">
        <v>65</v>
      </c>
      <c r="F65" s="5"/>
    </row>
    <row r="66" spans="1:6" x14ac:dyDescent="0.2">
      <c r="A66" s="2" t="s">
        <v>1264</v>
      </c>
      <c r="B66" t="s">
        <v>1192</v>
      </c>
      <c r="C66" t="s">
        <v>410</v>
      </c>
      <c r="D66" s="25" t="s">
        <v>65</v>
      </c>
      <c r="E66" s="25" t="s">
        <v>65</v>
      </c>
      <c r="F66" s="5"/>
    </row>
    <row r="67" spans="1:6" x14ac:dyDescent="0.2">
      <c r="A67" s="2" t="s">
        <v>1265</v>
      </c>
      <c r="B67" t="s">
        <v>1266</v>
      </c>
      <c r="C67" t="s">
        <v>363</v>
      </c>
      <c r="D67" s="25">
        <v>50.6</v>
      </c>
      <c r="E67" s="25">
        <v>-119.1</v>
      </c>
      <c r="F67" s="5"/>
    </row>
    <row r="68" spans="1:6" x14ac:dyDescent="0.2">
      <c r="A68" s="2" t="s">
        <v>1267</v>
      </c>
      <c r="B68" t="s">
        <v>1266</v>
      </c>
      <c r="C68" t="s">
        <v>363</v>
      </c>
      <c r="D68" s="25">
        <v>51.6</v>
      </c>
      <c r="E68" s="25">
        <v>-122.1</v>
      </c>
      <c r="F68" s="5"/>
    </row>
    <row r="69" spans="1:6" x14ac:dyDescent="0.2">
      <c r="A69" s="2" t="s">
        <v>1268</v>
      </c>
      <c r="B69" t="s">
        <v>1194</v>
      </c>
      <c r="C69" t="s">
        <v>360</v>
      </c>
      <c r="D69" s="25">
        <v>-11</v>
      </c>
      <c r="E69" s="25">
        <v>-62</v>
      </c>
      <c r="F69" s="5"/>
    </row>
    <row r="70" spans="1:6" x14ac:dyDescent="0.2">
      <c r="A70" s="2" t="s">
        <v>1269</v>
      </c>
      <c r="B70" t="s">
        <v>1194</v>
      </c>
      <c r="C70" t="s">
        <v>381</v>
      </c>
      <c r="D70" s="25">
        <v>23.2</v>
      </c>
      <c r="E70" s="25">
        <v>-104.5</v>
      </c>
      <c r="F70" s="5"/>
    </row>
    <row r="71" spans="1:6" x14ac:dyDescent="0.2">
      <c r="A71" s="2" t="s">
        <v>1270</v>
      </c>
      <c r="B71" t="s">
        <v>1194</v>
      </c>
      <c r="C71" t="s">
        <v>1204</v>
      </c>
      <c r="D71" s="25">
        <v>9</v>
      </c>
      <c r="E71" s="25">
        <v>83.2</v>
      </c>
      <c r="F71" s="5"/>
    </row>
    <row r="72" spans="1:6" x14ac:dyDescent="0.2">
      <c r="A72" s="2" t="s">
        <v>1271</v>
      </c>
      <c r="B72" t="s">
        <v>1194</v>
      </c>
      <c r="C72" t="s">
        <v>854</v>
      </c>
      <c r="D72" s="25">
        <v>-3.8</v>
      </c>
      <c r="E72" s="25">
        <v>-70</v>
      </c>
      <c r="F72" s="5"/>
    </row>
    <row r="73" spans="1:6" x14ac:dyDescent="0.2">
      <c r="A73" s="2" t="s">
        <v>1272</v>
      </c>
      <c r="B73" t="s">
        <v>1198</v>
      </c>
      <c r="C73" t="s">
        <v>392</v>
      </c>
      <c r="D73" s="25">
        <v>-15.82</v>
      </c>
      <c r="E73" s="25">
        <v>-70.02</v>
      </c>
      <c r="F73" s="5" t="s">
        <v>1306</v>
      </c>
    </row>
    <row r="74" spans="1:6" x14ac:dyDescent="0.2">
      <c r="A74" s="2" t="s">
        <v>1273</v>
      </c>
      <c r="B74" t="s">
        <v>1198</v>
      </c>
      <c r="C74" t="s">
        <v>392</v>
      </c>
      <c r="D74" s="25">
        <v>-15.888999999999999</v>
      </c>
      <c r="E74" s="25">
        <v>-69.981999999999999</v>
      </c>
      <c r="F74" s="5" t="s">
        <v>1306</v>
      </c>
    </row>
    <row r="75" spans="1:6" x14ac:dyDescent="0.2">
      <c r="A75" s="2" t="s">
        <v>1274</v>
      </c>
      <c r="B75" t="s">
        <v>1198</v>
      </c>
      <c r="C75" t="s">
        <v>392</v>
      </c>
      <c r="D75" s="25">
        <v>-15.819000000000001</v>
      </c>
      <c r="E75" s="25">
        <v>-69.968000000000004</v>
      </c>
      <c r="F75" s="5" t="s">
        <v>1306</v>
      </c>
    </row>
    <row r="76" spans="1:6" x14ac:dyDescent="0.2">
      <c r="A76" s="2" t="s">
        <v>1275</v>
      </c>
      <c r="B76" t="s">
        <v>1215</v>
      </c>
      <c r="C76" t="s">
        <v>363</v>
      </c>
      <c r="D76" s="25">
        <v>57.7</v>
      </c>
      <c r="E76" s="25">
        <v>-134.9</v>
      </c>
      <c r="F76" s="5"/>
    </row>
    <row r="77" spans="1:6" x14ac:dyDescent="0.2">
      <c r="A77" s="2" t="s">
        <v>1276</v>
      </c>
      <c r="B77" t="s">
        <v>1194</v>
      </c>
      <c r="C77" t="s">
        <v>346</v>
      </c>
      <c r="D77" s="25">
        <v>-26.5</v>
      </c>
      <c r="E77" s="25">
        <v>-59.3</v>
      </c>
      <c r="F77" s="5"/>
    </row>
    <row r="78" spans="1:6" x14ac:dyDescent="0.2">
      <c r="A78" s="2" t="s">
        <v>1277</v>
      </c>
      <c r="B78" t="s">
        <v>1198</v>
      </c>
      <c r="C78" t="s">
        <v>381</v>
      </c>
      <c r="D78" s="25">
        <v>16.84</v>
      </c>
      <c r="E78" s="25">
        <v>-92.5</v>
      </c>
      <c r="F78" s="5" t="s">
        <v>1307</v>
      </c>
    </row>
    <row r="79" spans="1:6" x14ac:dyDescent="0.2">
      <c r="A79" s="2" t="s">
        <v>1278</v>
      </c>
      <c r="B79" t="s">
        <v>1192</v>
      </c>
      <c r="C79" t="s">
        <v>410</v>
      </c>
      <c r="D79" s="25" t="s">
        <v>65</v>
      </c>
      <c r="E79" s="25" t="s">
        <v>65</v>
      </c>
      <c r="F79" s="5"/>
    </row>
    <row r="80" spans="1:6" x14ac:dyDescent="0.2">
      <c r="A80" s="2" t="s">
        <v>1279</v>
      </c>
      <c r="B80" t="s">
        <v>1192</v>
      </c>
      <c r="C80" t="s">
        <v>410</v>
      </c>
      <c r="D80" s="25" t="s">
        <v>65</v>
      </c>
      <c r="E80" s="25" t="s">
        <v>65</v>
      </c>
      <c r="F80" s="5"/>
    </row>
    <row r="81" spans="1:6" x14ac:dyDescent="0.2">
      <c r="A81" s="2" t="s">
        <v>1280</v>
      </c>
      <c r="B81" t="s">
        <v>1192</v>
      </c>
      <c r="C81" t="s">
        <v>410</v>
      </c>
      <c r="D81" s="25" t="s">
        <v>65</v>
      </c>
      <c r="E81" s="25" t="s">
        <v>65</v>
      </c>
      <c r="F81" s="5"/>
    </row>
    <row r="82" spans="1:6" x14ac:dyDescent="0.2">
      <c r="A82" s="2" t="s">
        <v>1281</v>
      </c>
      <c r="B82" t="s">
        <v>1192</v>
      </c>
      <c r="C82" t="s">
        <v>410</v>
      </c>
      <c r="D82" s="25" t="s">
        <v>65</v>
      </c>
      <c r="E82" s="25" t="s">
        <v>65</v>
      </c>
      <c r="F82" s="5"/>
    </row>
    <row r="83" spans="1:6" x14ac:dyDescent="0.2">
      <c r="A83" s="2" t="s">
        <v>1282</v>
      </c>
      <c r="B83" t="s">
        <v>1194</v>
      </c>
      <c r="C83" t="s">
        <v>854</v>
      </c>
      <c r="D83" s="25">
        <v>5</v>
      </c>
      <c r="E83" s="25">
        <v>-77</v>
      </c>
      <c r="F83" s="5"/>
    </row>
    <row r="84" spans="1:6" x14ac:dyDescent="0.2">
      <c r="A84" s="2" t="s">
        <v>1283</v>
      </c>
      <c r="B84" t="s">
        <v>1194</v>
      </c>
      <c r="C84" t="s">
        <v>854</v>
      </c>
      <c r="D84" s="25">
        <v>11</v>
      </c>
      <c r="E84" s="25">
        <v>-73</v>
      </c>
      <c r="F84" s="5"/>
    </row>
    <row r="85" spans="1:6" x14ac:dyDescent="0.2">
      <c r="A85" s="2" t="s">
        <v>1284</v>
      </c>
      <c r="B85" t="s">
        <v>1192</v>
      </c>
      <c r="C85" t="s">
        <v>377</v>
      </c>
      <c r="D85" s="25">
        <v>65.3</v>
      </c>
      <c r="E85" s="25">
        <v>-52</v>
      </c>
      <c r="F85" s="5"/>
    </row>
    <row r="86" spans="1:6" x14ac:dyDescent="0.2">
      <c r="A86" s="2" t="s">
        <v>1285</v>
      </c>
      <c r="B86" t="s">
        <v>1194</v>
      </c>
      <c r="C86" t="s">
        <v>346</v>
      </c>
      <c r="D86" s="25">
        <v>-22.5</v>
      </c>
      <c r="E86" s="25">
        <v>-63.8</v>
      </c>
      <c r="F86" s="5"/>
    </row>
    <row r="87" spans="1:6" x14ac:dyDescent="0.2">
      <c r="A87" s="2" t="s">
        <v>1286</v>
      </c>
      <c r="B87" t="s">
        <v>1198</v>
      </c>
      <c r="C87" t="s">
        <v>346</v>
      </c>
      <c r="D87" s="25">
        <v>-24.902000000000001</v>
      </c>
      <c r="E87" s="25">
        <v>-61.472999999999999</v>
      </c>
      <c r="F87" s="5" t="s">
        <v>1308</v>
      </c>
    </row>
    <row r="88" spans="1:6" x14ac:dyDescent="0.2">
      <c r="A88" s="2" t="s">
        <v>1287</v>
      </c>
      <c r="B88" t="s">
        <v>1194</v>
      </c>
      <c r="C88" t="s">
        <v>369</v>
      </c>
      <c r="D88" s="25">
        <v>-55</v>
      </c>
      <c r="E88" s="25">
        <v>-68</v>
      </c>
      <c r="F88" s="5"/>
    </row>
    <row r="89" spans="1:6" x14ac:dyDescent="0.2">
      <c r="A89" s="2" t="s">
        <v>1288</v>
      </c>
      <c r="B89" t="s">
        <v>1198</v>
      </c>
      <c r="C89" t="s">
        <v>392</v>
      </c>
      <c r="D89" s="25">
        <v>-10.742000000000001</v>
      </c>
      <c r="E89" s="25">
        <v>-75.266000000000005</v>
      </c>
      <c r="F89" s="5" t="s">
        <v>1309</v>
      </c>
    </row>
    <row r="90" spans="1:6" x14ac:dyDescent="0.2">
      <c r="A90" s="2" t="s">
        <v>1289</v>
      </c>
      <c r="B90" t="s">
        <v>1198</v>
      </c>
      <c r="C90" t="s">
        <v>392</v>
      </c>
      <c r="D90" s="25">
        <v>-10.742000000000001</v>
      </c>
      <c r="E90" s="25">
        <v>-75.266000000000005</v>
      </c>
      <c r="F90" s="5" t="s">
        <v>1309</v>
      </c>
    </row>
    <row r="91" spans="1:6" x14ac:dyDescent="0.2">
      <c r="A91" s="2" t="s">
        <v>1290</v>
      </c>
      <c r="B91" t="s">
        <v>1198</v>
      </c>
      <c r="C91" t="s">
        <v>392</v>
      </c>
      <c r="D91" s="25">
        <v>-10.372</v>
      </c>
      <c r="E91" s="25">
        <v>-75.153999999999996</v>
      </c>
      <c r="F91" s="5" t="s">
        <v>1309</v>
      </c>
    </row>
    <row r="92" spans="1:6" x14ac:dyDescent="0.2">
      <c r="A92" s="2" t="s">
        <v>1291</v>
      </c>
      <c r="B92" t="s">
        <v>1198</v>
      </c>
      <c r="C92" t="s">
        <v>392</v>
      </c>
      <c r="D92" s="25">
        <v>-10.372</v>
      </c>
      <c r="E92" s="25">
        <v>-75.153999999999996</v>
      </c>
      <c r="F92" s="5" t="s">
        <v>1309</v>
      </c>
    </row>
    <row r="93" spans="1:6" x14ac:dyDescent="0.2">
      <c r="A93" s="2" t="s">
        <v>1292</v>
      </c>
      <c r="B93" t="s">
        <v>1194</v>
      </c>
      <c r="C93" t="s">
        <v>381</v>
      </c>
      <c r="D93" s="25">
        <v>27.34</v>
      </c>
      <c r="E93" s="25">
        <v>-110.02</v>
      </c>
      <c r="F93" s="5"/>
    </row>
    <row r="94" spans="1:6" x14ac:dyDescent="0.2">
      <c r="A94" s="2" t="s">
        <v>1293</v>
      </c>
      <c r="B94" t="s">
        <v>1194</v>
      </c>
      <c r="C94" t="s">
        <v>381</v>
      </c>
      <c r="D94" s="25">
        <v>16.5</v>
      </c>
      <c r="E94" s="25">
        <v>-97.2</v>
      </c>
      <c r="F94" s="5"/>
    </row>
    <row r="95" spans="1:6" x14ac:dyDescent="0.2">
      <c r="A95" s="6" t="s">
        <v>1294</v>
      </c>
      <c r="B95" s="7" t="s">
        <v>1194</v>
      </c>
      <c r="C95" s="7" t="s">
        <v>381</v>
      </c>
      <c r="D95" s="36">
        <v>17.399999999999999</v>
      </c>
      <c r="E95" s="36">
        <v>-96.7</v>
      </c>
      <c r="F9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01_LibraryLevelStatistics</vt:lpstr>
      <vt:lpstr>02_IndividualLevelStatistics</vt:lpstr>
      <vt:lpstr>03_ModernPicuris</vt:lpstr>
      <vt:lpstr>04_ImputedWGS</vt:lpstr>
      <vt:lpstr>05_Impute1240K</vt:lpstr>
      <vt:lpstr>06_ArrayDataset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Thomaz Pinotti</cp:lastModifiedBy>
  <dcterms:created xsi:type="dcterms:W3CDTF">2023-07-14T13:18:28Z</dcterms:created>
  <dcterms:modified xsi:type="dcterms:W3CDTF">2024-08-27T09:50:37Z</dcterms:modified>
</cp:coreProperties>
</file>